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deo/Desktop/Marketing Analytics/Semester 2/Market Forecasting/Assignment- Market Share/"/>
    </mc:Choice>
  </mc:AlternateContent>
  <xr:revisionPtr revIDLastSave="0" documentId="13_ncr:1_{10894FF3-27CB-7340-A424-37A35A218585}" xr6:coauthVersionLast="45" xr6:coauthVersionMax="45" xr10:uidLastSave="{00000000-0000-0000-0000-000000000000}"/>
  <bookViews>
    <workbookView xWindow="0" yWindow="460" windowWidth="33600" windowHeight="18940" activeTab="5" xr2:uid="{00000000-000D-0000-FFFF-FFFF00000000}"/>
  </bookViews>
  <sheets>
    <sheet name="Step 1, Step 2" sheetId="18" r:id="rId1"/>
    <sheet name="Step 3- Model 1_with Actual MS" sheetId="14" r:id="rId2"/>
    <sheet name="Step 4- Model 2_with Actual MS" sheetId="15" r:id="rId3"/>
    <sheet name="Step 5- Model 3_with Actual MS" sheetId="17" r:id="rId4"/>
    <sheet name="Step 6, 7, 8, 10" sheetId="19" r:id="rId5"/>
    <sheet name="Step 9" sheetId="27" r:id="rId6"/>
    <sheet name="Model 1_with Pred MS" sheetId="24" r:id="rId7"/>
    <sheet name="Model 2_with Pred MS" sheetId="25" r:id="rId8"/>
    <sheet name="Model 3_with Pred MS" sheetId="26" r:id="rId9"/>
    <sheet name="Pivot_UnitSales" sheetId="4" r:id="rId10"/>
    <sheet name="Pivot_Price" sheetId="6" r:id="rId11"/>
    <sheet name="Pivot_AdPrice" sheetId="12" r:id="rId12"/>
    <sheet name="Pivot_Display" sheetId="13" r:id="rId13"/>
    <sheet name="Customer-Level" sheetId="1" r:id="rId14"/>
  </sheets>
  <externalReferences>
    <externalReference r:id="rId15"/>
  </externalReferences>
  <definedNames>
    <definedName name="_xlchart.v1.0" hidden="1">('Step 9'!$L$27:$L$57,'Step 9'!$L$59:$L$79)</definedName>
    <definedName name="_xlchart.v1.1" hidden="1">('Step 9'!$M$27:$M$57,'Step 9'!$M$59:$M$79)</definedName>
    <definedName name="_xlchart.v1.10" hidden="1">('Step 9'!$M$27:$M$57,'Step 9'!$M$59:$M$79)</definedName>
    <definedName name="_xlchart.v1.11" hidden="1">('Step 9'!$N$27:$N$57,'Step 9'!$N$59:$N$79)</definedName>
    <definedName name="_xlchart.v1.2" hidden="1">('Step 9'!$N$27:$N$57,'Step 9'!$N$59:$N$79)</definedName>
    <definedName name="_xlchart.v1.3" hidden="1">('Step 9'!$L$27:$L$57,'Step 9'!$L$59:$L$79)</definedName>
    <definedName name="_xlchart.v1.4" hidden="1">('Step 9'!$M$27:$M$57,'Step 9'!$M$59:$M$79)</definedName>
    <definedName name="_xlchart.v1.5" hidden="1">('Step 9'!$N$27:$N$57,'Step 9'!$N$59:$N$79)</definedName>
    <definedName name="_xlchart.v1.6" hidden="1">('Step 9'!$L$27:$L$57,'Step 9'!$L$59:$L$79)</definedName>
    <definedName name="_xlchart.v1.7" hidden="1">('Step 9'!$M$27:$M$57,'Step 9'!$M$59:$M$79)</definedName>
    <definedName name="_xlchart.v1.8" hidden="1">('Step 9'!$N$27:$N$57,'Step 9'!$N$59:$N$79)</definedName>
    <definedName name="_xlchart.v1.9" hidden="1">('Step 9'!$L$27:$L$57,'Step 9'!$L$59:$L$79)</definedName>
    <definedName name="solver_adj" localSheetId="6" hidden="1">'Model 1_with Pred MS'!$E$5:$H$5</definedName>
    <definedName name="solver_adj" localSheetId="7" hidden="1">'Model 2_with Pred MS'!$F$5:$I$5,'Model 2_with Pred MS'!$E$6:$E$8</definedName>
    <definedName name="solver_adj" localSheetId="8" hidden="1">'Model 3_with Pred MS'!$E$6:$E$8,'Model 3_with Pred MS'!$F$5:$I$8</definedName>
    <definedName name="solver_adj" localSheetId="1" hidden="1">'Step 3- Model 1_with Actual MS'!$E$10:$H$10</definedName>
    <definedName name="solver_adj" localSheetId="2" hidden="1">'Step 4- Model 2_with Actual MS'!$F$10:$I$10,'Step 4- Model 2_with Actual MS'!$E$11,'Step 4- Model 2_with Actual MS'!$E$12,'Step 4- Model 2_with Actual MS'!$E$13</definedName>
    <definedName name="solver_adj" localSheetId="3" hidden="1">'Step 5- Model 3_with Actual MS'!$F$9:$I$9,'Step 5- Model 3_with Actual MS'!$E$10:$I$10,'Step 5- Model 3_with Actual MS'!$E$11:$I$11,'Step 5- Model 3_with Actual MS'!$E$12:$I$12</definedName>
    <definedName name="solver_adj" localSheetId="5" hidden="1">'Step 9'!$C$21:$C$22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1" hidden="1">1</definedName>
    <definedName name="solver_drv" localSheetId="2" hidden="1">2</definedName>
    <definedName name="solver_drv" localSheetId="3" hidden="1">1</definedName>
    <definedName name="solver_drv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5" hidden="1">'Step 9'!$C$21</definedName>
    <definedName name="solver_lhs2" localSheetId="5" hidden="1">'Step 9'!$C$21</definedName>
    <definedName name="solver_lhs3" localSheetId="5" hidden="1">'Step 9'!$C$22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5" hidden="1">2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5" hidden="1">3</definedName>
    <definedName name="solver_opt" localSheetId="6" hidden="1">'Model 1_with Pred MS'!$L$5</definedName>
    <definedName name="solver_opt" localSheetId="7" hidden="1">'Model 2_with Pred MS'!$L$5</definedName>
    <definedName name="solver_opt" localSheetId="8" hidden="1">'Model 3_with Pred MS'!$L$5</definedName>
    <definedName name="solver_opt" localSheetId="1" hidden="1">'Step 3- Model 1_with Actual MS'!$L$10</definedName>
    <definedName name="solver_opt" localSheetId="2" hidden="1">'Step 4- Model 2_with Actual MS'!$L$10</definedName>
    <definedName name="solver_opt" localSheetId="3" hidden="1">'Step 5- Model 3_with Actual MS'!$L$9</definedName>
    <definedName name="solver_opt" localSheetId="5" hidden="1">'Step 9'!$F$20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1" hidden="1">1</definedName>
    <definedName name="solver_rbv" localSheetId="2" hidden="1">2</definedName>
    <definedName name="solver_rbv" localSheetId="3" hidden="1">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el3" localSheetId="5" hidden="1">3</definedName>
    <definedName name="solver_rhs1" localSheetId="5" hidden="1">0.999999999</definedName>
    <definedName name="solver_rhs2" localSheetId="5" hidden="1">0.000000001</definedName>
    <definedName name="solver_rhs3" localSheetId="5" hidden="1">0.000000001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1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1" hidden="1">1</definedName>
    <definedName name="solver_scl" localSheetId="2" hidden="1">2</definedName>
    <definedName name="solver_scl" localSheetId="3" hidden="1">1</definedName>
    <definedName name="solver_scl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5" hidden="1">2</definedName>
  </definedName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26" l="1"/>
  <c r="G57" i="26"/>
  <c r="G59" i="26"/>
  <c r="G60" i="26"/>
  <c r="G62" i="25"/>
  <c r="G63" i="25"/>
  <c r="G64" i="25"/>
  <c r="G45" i="25"/>
  <c r="G46" i="25"/>
  <c r="AK60" i="24"/>
  <c r="AK59" i="24"/>
  <c r="AK58" i="24"/>
  <c r="AK57" i="24"/>
  <c r="AK56" i="24"/>
  <c r="AK55" i="24"/>
  <c r="AL54" i="24"/>
  <c r="AK53" i="24"/>
  <c r="AK50" i="24"/>
  <c r="AL46" i="24"/>
  <c r="AK46" i="24"/>
  <c r="AL45" i="24"/>
  <c r="AL44" i="24"/>
  <c r="AK44" i="24"/>
  <c r="G46" i="24"/>
  <c r="G47" i="24"/>
  <c r="G48" i="24"/>
  <c r="G49" i="24"/>
  <c r="G50" i="24"/>
  <c r="G55" i="24"/>
  <c r="G62" i="24"/>
  <c r="G63" i="24"/>
  <c r="G43" i="24"/>
  <c r="H62" i="27"/>
  <c r="H69" i="27"/>
  <c r="H70" i="27"/>
  <c r="H71" i="27"/>
  <c r="H72" i="27"/>
  <c r="H73" i="27"/>
  <c r="H78" i="27"/>
  <c r="E60" i="27"/>
  <c r="F60" i="27" s="1"/>
  <c r="G45" i="26" s="1"/>
  <c r="E61" i="27"/>
  <c r="F61" i="27" s="1"/>
  <c r="G46" i="26" s="1"/>
  <c r="E62" i="27"/>
  <c r="F62" i="27" s="1"/>
  <c r="G47" i="25" s="1"/>
  <c r="E63" i="27"/>
  <c r="F63" i="27" s="1"/>
  <c r="G48" i="25" s="1"/>
  <c r="E64" i="27"/>
  <c r="F64" i="27" s="1"/>
  <c r="G49" i="25" s="1"/>
  <c r="E65" i="27"/>
  <c r="F65" i="27" s="1"/>
  <c r="G50" i="25" s="1"/>
  <c r="E66" i="27"/>
  <c r="F66" i="27" s="1"/>
  <c r="G51" i="25" s="1"/>
  <c r="E67" i="27"/>
  <c r="F67" i="27" s="1"/>
  <c r="G51" i="24" s="1"/>
  <c r="E68" i="27"/>
  <c r="F68" i="27" s="1"/>
  <c r="G52" i="24" s="1"/>
  <c r="E69" i="27"/>
  <c r="F69" i="27" s="1"/>
  <c r="G53" i="24" s="1"/>
  <c r="E70" i="27"/>
  <c r="F70" i="27" s="1"/>
  <c r="G54" i="24" s="1"/>
  <c r="E71" i="27"/>
  <c r="F71" i="27" s="1"/>
  <c r="G56" i="25" s="1"/>
  <c r="E72" i="27"/>
  <c r="F72" i="27" s="1"/>
  <c r="G56" i="24" s="1"/>
  <c r="E73" i="27"/>
  <c r="F73" i="27" s="1"/>
  <c r="G57" i="24" s="1"/>
  <c r="E74" i="27"/>
  <c r="F74" i="27" s="1"/>
  <c r="H74" i="27" s="1"/>
  <c r="E75" i="27"/>
  <c r="F75" i="27" s="1"/>
  <c r="H75" i="27" s="1"/>
  <c r="E76" i="27"/>
  <c r="F76" i="27" s="1"/>
  <c r="G61" i="26" s="1"/>
  <c r="E77" i="27"/>
  <c r="F77" i="27" s="1"/>
  <c r="G62" i="26" s="1"/>
  <c r="E78" i="27"/>
  <c r="F78" i="27" s="1"/>
  <c r="G63" i="26" s="1"/>
  <c r="E79" i="27"/>
  <c r="F79" i="27" s="1"/>
  <c r="G64" i="26" s="1"/>
  <c r="E59" i="27"/>
  <c r="F59" i="27" s="1"/>
  <c r="G44" i="26" s="1"/>
  <c r="E28" i="27"/>
  <c r="F28" i="27" s="1"/>
  <c r="G28" i="27" s="1"/>
  <c r="E29" i="27"/>
  <c r="F29" i="27" s="1"/>
  <c r="G29" i="27" s="1"/>
  <c r="E30" i="27"/>
  <c r="F30" i="27" s="1"/>
  <c r="G30" i="27" s="1"/>
  <c r="E31" i="27"/>
  <c r="F31" i="27" s="1"/>
  <c r="G31" i="27" s="1"/>
  <c r="E32" i="27"/>
  <c r="F32" i="27" s="1"/>
  <c r="G32" i="27" s="1"/>
  <c r="E33" i="27"/>
  <c r="F33" i="27" s="1"/>
  <c r="G33" i="27" s="1"/>
  <c r="E34" i="27"/>
  <c r="F34" i="27" s="1"/>
  <c r="G34" i="27" s="1"/>
  <c r="E35" i="27"/>
  <c r="F35" i="27" s="1"/>
  <c r="G35" i="27" s="1"/>
  <c r="E36" i="27"/>
  <c r="F36" i="27" s="1"/>
  <c r="G36" i="27" s="1"/>
  <c r="E37" i="27"/>
  <c r="F37" i="27" s="1"/>
  <c r="G37" i="27" s="1"/>
  <c r="E38" i="27"/>
  <c r="F38" i="27" s="1"/>
  <c r="G38" i="27" s="1"/>
  <c r="E39" i="27"/>
  <c r="F39" i="27" s="1"/>
  <c r="G39" i="27" s="1"/>
  <c r="E40" i="27"/>
  <c r="F40" i="27" s="1"/>
  <c r="G40" i="27" s="1"/>
  <c r="E41" i="27"/>
  <c r="F41" i="27" s="1"/>
  <c r="G41" i="27" s="1"/>
  <c r="E42" i="27"/>
  <c r="F42" i="27" s="1"/>
  <c r="G42" i="27" s="1"/>
  <c r="E43" i="27"/>
  <c r="F43" i="27" s="1"/>
  <c r="G43" i="27" s="1"/>
  <c r="E44" i="27"/>
  <c r="F44" i="27" s="1"/>
  <c r="G44" i="27" s="1"/>
  <c r="E45" i="27"/>
  <c r="F45" i="27" s="1"/>
  <c r="G45" i="27" s="1"/>
  <c r="E46" i="27"/>
  <c r="F46" i="27" s="1"/>
  <c r="G46" i="27" s="1"/>
  <c r="E47" i="27"/>
  <c r="F47" i="27" s="1"/>
  <c r="G47" i="27" s="1"/>
  <c r="E48" i="27"/>
  <c r="F48" i="27" s="1"/>
  <c r="G48" i="27" s="1"/>
  <c r="E49" i="27"/>
  <c r="F49" i="27" s="1"/>
  <c r="G49" i="27" s="1"/>
  <c r="E50" i="27"/>
  <c r="F50" i="27" s="1"/>
  <c r="G50" i="27" s="1"/>
  <c r="E51" i="27"/>
  <c r="F51" i="27" s="1"/>
  <c r="G51" i="27" s="1"/>
  <c r="E52" i="27"/>
  <c r="F52" i="27" s="1"/>
  <c r="G52" i="27" s="1"/>
  <c r="E53" i="27"/>
  <c r="F53" i="27" s="1"/>
  <c r="G53" i="27" s="1"/>
  <c r="E54" i="27"/>
  <c r="F54" i="27" s="1"/>
  <c r="G54" i="27" s="1"/>
  <c r="E55" i="27"/>
  <c r="F55" i="27" s="1"/>
  <c r="G55" i="27" s="1"/>
  <c r="E56" i="27"/>
  <c r="F56" i="27" s="1"/>
  <c r="G56" i="27" s="1"/>
  <c r="E57" i="27"/>
  <c r="F57" i="27" s="1"/>
  <c r="G57" i="27" s="1"/>
  <c r="E27" i="27"/>
  <c r="F27" i="27" s="1"/>
  <c r="G27" i="27" s="1"/>
  <c r="C58" i="27"/>
  <c r="AE64" i="26"/>
  <c r="AD64" i="26"/>
  <c r="AC64" i="26"/>
  <c r="AB64" i="26"/>
  <c r="AA64" i="26"/>
  <c r="AE63" i="26"/>
  <c r="AD63" i="26"/>
  <c r="AC63" i="26"/>
  <c r="AB63" i="26"/>
  <c r="AA63" i="26"/>
  <c r="AE62" i="26"/>
  <c r="AD62" i="26"/>
  <c r="AC62" i="26"/>
  <c r="AB62" i="26"/>
  <c r="AA62" i="26"/>
  <c r="BC61" i="26"/>
  <c r="AE61" i="26"/>
  <c r="AD61" i="26"/>
  <c r="AC61" i="26"/>
  <c r="AB61" i="26"/>
  <c r="AA61" i="26"/>
  <c r="BC60" i="26"/>
  <c r="AE60" i="26"/>
  <c r="AD60" i="26"/>
  <c r="AC60" i="26"/>
  <c r="AB60" i="26"/>
  <c r="AA60" i="26"/>
  <c r="BC59" i="26"/>
  <c r="AE59" i="26"/>
  <c r="AD59" i="26"/>
  <c r="AC59" i="26"/>
  <c r="AB59" i="26"/>
  <c r="AA59" i="26"/>
  <c r="BC58" i="26"/>
  <c r="AE58" i="26"/>
  <c r="AD58" i="26"/>
  <c r="AC58" i="26"/>
  <c r="AB58" i="26"/>
  <c r="AA58" i="26"/>
  <c r="BC57" i="26"/>
  <c r="AE57" i="26"/>
  <c r="AD57" i="26"/>
  <c r="AC57" i="26"/>
  <c r="AB57" i="26"/>
  <c r="AA57" i="26"/>
  <c r="BC56" i="26"/>
  <c r="AE56" i="26"/>
  <c r="AD56" i="26"/>
  <c r="AC56" i="26"/>
  <c r="AB56" i="26"/>
  <c r="AA56" i="26"/>
  <c r="BD55" i="26"/>
  <c r="AE55" i="26"/>
  <c r="AD55" i="26"/>
  <c r="AC55" i="26"/>
  <c r="AB55" i="26"/>
  <c r="AA55" i="26"/>
  <c r="BC54" i="26"/>
  <c r="AE54" i="26"/>
  <c r="AD54" i="26"/>
  <c r="AC54" i="26"/>
  <c r="AB54" i="26"/>
  <c r="AA54" i="26"/>
  <c r="AE53" i="26"/>
  <c r="AD53" i="26"/>
  <c r="AC53" i="26"/>
  <c r="AB53" i="26"/>
  <c r="AA53" i="26"/>
  <c r="AE52" i="26"/>
  <c r="AD52" i="26"/>
  <c r="AC52" i="26"/>
  <c r="AB52" i="26"/>
  <c r="AA52" i="26"/>
  <c r="BC51" i="26"/>
  <c r="AE51" i="26"/>
  <c r="AD51" i="26"/>
  <c r="AC51" i="26"/>
  <c r="AB51" i="26"/>
  <c r="AA51" i="26"/>
  <c r="AE50" i="26"/>
  <c r="AD50" i="26"/>
  <c r="AC50" i="26"/>
  <c r="AB50" i="26"/>
  <c r="AA50" i="26"/>
  <c r="AE49" i="26"/>
  <c r="AD49" i="26"/>
  <c r="AC49" i="26"/>
  <c r="AB49" i="26"/>
  <c r="AA49" i="26"/>
  <c r="AE48" i="26"/>
  <c r="AD48" i="26"/>
  <c r="AC48" i="26"/>
  <c r="AB48" i="26"/>
  <c r="AA48" i="26"/>
  <c r="BD47" i="26"/>
  <c r="BC47" i="26"/>
  <c r="AE47" i="26"/>
  <c r="AD47" i="26"/>
  <c r="AC47" i="26"/>
  <c r="AB47" i="26"/>
  <c r="AA47" i="26"/>
  <c r="BD46" i="26"/>
  <c r="AE46" i="26"/>
  <c r="AD46" i="26"/>
  <c r="AC46" i="26"/>
  <c r="AB46" i="26"/>
  <c r="AA46" i="26"/>
  <c r="BD45" i="26"/>
  <c r="BC45" i="26"/>
  <c r="AE45" i="26"/>
  <c r="AD45" i="26"/>
  <c r="AC45" i="26"/>
  <c r="AB45" i="26"/>
  <c r="AA45" i="26"/>
  <c r="AE44" i="26"/>
  <c r="AD44" i="26"/>
  <c r="AC44" i="26"/>
  <c r="AB44" i="26"/>
  <c r="AA44" i="26"/>
  <c r="AE43" i="26"/>
  <c r="AD43" i="26"/>
  <c r="AC43" i="26"/>
  <c r="AB43" i="26"/>
  <c r="AA43" i="26"/>
  <c r="AE42" i="26"/>
  <c r="AD42" i="26"/>
  <c r="AC42" i="26"/>
  <c r="AB42" i="26"/>
  <c r="AA42" i="26"/>
  <c r="AE41" i="26"/>
  <c r="AD41" i="26"/>
  <c r="AC41" i="26"/>
  <c r="AB41" i="26"/>
  <c r="AA41" i="26"/>
  <c r="AE40" i="26"/>
  <c r="AD40" i="26"/>
  <c r="AC40" i="26"/>
  <c r="AB40" i="26"/>
  <c r="AA40" i="26"/>
  <c r="AE39" i="26"/>
  <c r="AD39" i="26"/>
  <c r="AC39" i="26"/>
  <c r="AB39" i="26"/>
  <c r="AA39" i="26"/>
  <c r="AE38" i="26"/>
  <c r="AD38" i="26"/>
  <c r="AC38" i="26"/>
  <c r="AB38" i="26"/>
  <c r="AA38" i="26"/>
  <c r="AE37" i="26"/>
  <c r="AD37" i="26"/>
  <c r="AC37" i="26"/>
  <c r="AB37" i="26"/>
  <c r="AA37" i="26"/>
  <c r="AE36" i="26"/>
  <c r="AD36" i="26"/>
  <c r="AC36" i="26"/>
  <c r="AB36" i="26"/>
  <c r="AA36" i="26"/>
  <c r="AE35" i="26"/>
  <c r="AD35" i="26"/>
  <c r="AC35" i="26"/>
  <c r="AB35" i="26"/>
  <c r="AA35" i="26"/>
  <c r="AE34" i="26"/>
  <c r="AD34" i="26"/>
  <c r="AC34" i="26"/>
  <c r="AB34" i="26"/>
  <c r="AA34" i="26"/>
  <c r="AE33" i="26"/>
  <c r="AD33" i="26"/>
  <c r="AC33" i="26"/>
  <c r="AB33" i="26"/>
  <c r="AA33" i="26"/>
  <c r="AE32" i="26"/>
  <c r="AD32" i="26"/>
  <c r="AC32" i="26"/>
  <c r="AB32" i="26"/>
  <c r="AA32" i="26"/>
  <c r="AE31" i="26"/>
  <c r="AD31" i="26"/>
  <c r="AC31" i="26"/>
  <c r="AB31" i="26"/>
  <c r="AA31" i="26"/>
  <c r="AE30" i="26"/>
  <c r="AD30" i="26"/>
  <c r="AC30" i="26"/>
  <c r="AB30" i="26"/>
  <c r="AA30" i="26"/>
  <c r="AE29" i="26"/>
  <c r="AD29" i="26"/>
  <c r="AC29" i="26"/>
  <c r="AB29" i="26"/>
  <c r="AA29" i="26"/>
  <c r="AE28" i="26"/>
  <c r="AD28" i="26"/>
  <c r="AC28" i="26"/>
  <c r="AB28" i="26"/>
  <c r="AA28" i="26"/>
  <c r="AE27" i="26"/>
  <c r="AD27" i="26"/>
  <c r="AC27" i="26"/>
  <c r="AB27" i="26"/>
  <c r="AA27" i="26"/>
  <c r="AE26" i="26"/>
  <c r="AD26" i="26"/>
  <c r="AC26" i="26"/>
  <c r="AB26" i="26"/>
  <c r="AA26" i="26"/>
  <c r="AE25" i="26"/>
  <c r="AD25" i="26"/>
  <c r="AC25" i="26"/>
  <c r="AB25" i="26"/>
  <c r="AA25" i="26"/>
  <c r="AE24" i="26"/>
  <c r="AD24" i="26"/>
  <c r="AC24" i="26"/>
  <c r="AB24" i="26"/>
  <c r="AA24" i="26"/>
  <c r="AE23" i="26"/>
  <c r="AD23" i="26"/>
  <c r="AC23" i="26"/>
  <c r="AB23" i="26"/>
  <c r="AA23" i="26"/>
  <c r="AE22" i="26"/>
  <c r="AD22" i="26"/>
  <c r="AC22" i="26"/>
  <c r="AB22" i="26"/>
  <c r="AA22" i="26"/>
  <c r="AE21" i="26"/>
  <c r="AD21" i="26"/>
  <c r="AC21" i="26"/>
  <c r="AB21" i="26"/>
  <c r="AA21" i="26"/>
  <c r="AE20" i="26"/>
  <c r="AD20" i="26"/>
  <c r="AC20" i="26"/>
  <c r="AB20" i="26"/>
  <c r="AA20" i="26"/>
  <c r="AE19" i="26"/>
  <c r="AD19" i="26"/>
  <c r="AC19" i="26"/>
  <c r="AB19" i="26"/>
  <c r="AA19" i="26"/>
  <c r="AE18" i="26"/>
  <c r="AD18" i="26"/>
  <c r="AC18" i="26"/>
  <c r="AB18" i="26"/>
  <c r="AA18" i="26"/>
  <c r="AE17" i="26"/>
  <c r="AD17" i="26"/>
  <c r="AC17" i="26"/>
  <c r="AB17" i="26"/>
  <c r="AA17" i="26"/>
  <c r="AE16" i="26"/>
  <c r="AD16" i="26"/>
  <c r="AC16" i="26"/>
  <c r="AB16" i="26"/>
  <c r="AA16" i="26"/>
  <c r="AE15" i="26"/>
  <c r="AD15" i="26"/>
  <c r="AC15" i="26"/>
  <c r="AB15" i="26"/>
  <c r="AA15" i="26"/>
  <c r="AE14" i="26"/>
  <c r="AD14" i="26"/>
  <c r="AC14" i="26"/>
  <c r="AB14" i="26"/>
  <c r="AA14" i="26"/>
  <c r="AE13" i="26"/>
  <c r="AD13" i="26"/>
  <c r="AC13" i="26"/>
  <c r="AB13" i="26"/>
  <c r="AA13" i="26"/>
  <c r="AE64" i="25"/>
  <c r="AD64" i="25"/>
  <c r="AC64" i="25"/>
  <c r="AB64" i="25"/>
  <c r="AA64" i="25"/>
  <c r="AE63" i="25"/>
  <c r="AD63" i="25"/>
  <c r="AC63" i="25"/>
  <c r="AB63" i="25"/>
  <c r="AA63" i="25"/>
  <c r="AE62" i="25"/>
  <c r="AD62" i="25"/>
  <c r="AC62" i="25"/>
  <c r="AB62" i="25"/>
  <c r="AA62" i="25"/>
  <c r="BC61" i="25"/>
  <c r="AE61" i="25"/>
  <c r="AD61" i="25"/>
  <c r="AC61" i="25"/>
  <c r="AB61" i="25"/>
  <c r="AA61" i="25"/>
  <c r="BC60" i="25"/>
  <c r="AE60" i="25"/>
  <c r="AD60" i="25"/>
  <c r="AC60" i="25"/>
  <c r="AB60" i="25"/>
  <c r="AA60" i="25"/>
  <c r="BC59" i="25"/>
  <c r="AE59" i="25"/>
  <c r="AD59" i="25"/>
  <c r="AC59" i="25"/>
  <c r="AB59" i="25"/>
  <c r="AA59" i="25"/>
  <c r="BC58" i="25"/>
  <c r="AE58" i="25"/>
  <c r="AD58" i="25"/>
  <c r="AC58" i="25"/>
  <c r="AB58" i="25"/>
  <c r="AA58" i="25"/>
  <c r="BC57" i="25"/>
  <c r="AE57" i="25"/>
  <c r="AD57" i="25"/>
  <c r="AC57" i="25"/>
  <c r="AB57" i="25"/>
  <c r="AA57" i="25"/>
  <c r="BC56" i="25"/>
  <c r="AE56" i="25"/>
  <c r="AD56" i="25"/>
  <c r="AC56" i="25"/>
  <c r="AB56" i="25"/>
  <c r="AA56" i="25"/>
  <c r="BD55" i="25"/>
  <c r="AE55" i="25"/>
  <c r="AD55" i="25"/>
  <c r="AC55" i="25"/>
  <c r="AB55" i="25"/>
  <c r="AA55" i="25"/>
  <c r="BC54" i="25"/>
  <c r="AE54" i="25"/>
  <c r="AD54" i="25"/>
  <c r="AC54" i="25"/>
  <c r="AB54" i="25"/>
  <c r="AA54" i="25"/>
  <c r="AE53" i="25"/>
  <c r="AD53" i="25"/>
  <c r="AC53" i="25"/>
  <c r="AB53" i="25"/>
  <c r="AA53" i="25"/>
  <c r="AE52" i="25"/>
  <c r="AD52" i="25"/>
  <c r="AC52" i="25"/>
  <c r="AB52" i="25"/>
  <c r="AA52" i="25"/>
  <c r="BC51" i="25"/>
  <c r="AE51" i="25"/>
  <c r="AD51" i="25"/>
  <c r="AC51" i="25"/>
  <c r="AB51" i="25"/>
  <c r="AA51" i="25"/>
  <c r="AE50" i="25"/>
  <c r="AD50" i="25"/>
  <c r="AC50" i="25"/>
  <c r="AB50" i="25"/>
  <c r="AA50" i="25"/>
  <c r="AE49" i="25"/>
  <c r="AD49" i="25"/>
  <c r="AC49" i="25"/>
  <c r="AB49" i="25"/>
  <c r="AA49" i="25"/>
  <c r="AE48" i="25"/>
  <c r="AD48" i="25"/>
  <c r="AC48" i="25"/>
  <c r="AB48" i="25"/>
  <c r="AA48" i="25"/>
  <c r="BD47" i="25"/>
  <c r="BC47" i="25"/>
  <c r="AE47" i="25"/>
  <c r="AD47" i="25"/>
  <c r="AC47" i="25"/>
  <c r="AB47" i="25"/>
  <c r="AA47" i="25"/>
  <c r="BD46" i="25"/>
  <c r="AE46" i="25"/>
  <c r="AD46" i="25"/>
  <c r="AC46" i="25"/>
  <c r="AB46" i="25"/>
  <c r="AA46" i="25"/>
  <c r="BD45" i="25"/>
  <c r="BC45" i="25"/>
  <c r="AE45" i="25"/>
  <c r="AD45" i="25"/>
  <c r="AC45" i="25"/>
  <c r="AB45" i="25"/>
  <c r="AA45" i="25"/>
  <c r="AE44" i="25"/>
  <c r="AD44" i="25"/>
  <c r="AC44" i="25"/>
  <c r="AB44" i="25"/>
  <c r="AA44" i="25"/>
  <c r="AE43" i="25"/>
  <c r="AD43" i="25"/>
  <c r="AC43" i="25"/>
  <c r="AB43" i="25"/>
  <c r="AA43" i="25"/>
  <c r="AE42" i="25"/>
  <c r="AD42" i="25"/>
  <c r="AC42" i="25"/>
  <c r="AB42" i="25"/>
  <c r="AA42" i="25"/>
  <c r="AE41" i="25"/>
  <c r="AD41" i="25"/>
  <c r="AC41" i="25"/>
  <c r="AB41" i="25"/>
  <c r="AA41" i="25"/>
  <c r="AE40" i="25"/>
  <c r="AD40" i="25"/>
  <c r="AC40" i="25"/>
  <c r="AB40" i="25"/>
  <c r="AA40" i="25"/>
  <c r="AE39" i="25"/>
  <c r="AD39" i="25"/>
  <c r="AC39" i="25"/>
  <c r="AB39" i="25"/>
  <c r="AA39" i="25"/>
  <c r="AE38" i="25"/>
  <c r="AD38" i="25"/>
  <c r="AC38" i="25"/>
  <c r="AB38" i="25"/>
  <c r="AA38" i="25"/>
  <c r="AE37" i="25"/>
  <c r="AD37" i="25"/>
  <c r="AC37" i="25"/>
  <c r="AB37" i="25"/>
  <c r="AA37" i="25"/>
  <c r="AE36" i="25"/>
  <c r="AD36" i="25"/>
  <c r="AC36" i="25"/>
  <c r="AB36" i="25"/>
  <c r="AA36" i="25"/>
  <c r="AE35" i="25"/>
  <c r="AD35" i="25"/>
  <c r="AC35" i="25"/>
  <c r="AB35" i="25"/>
  <c r="AA35" i="25"/>
  <c r="AE34" i="25"/>
  <c r="AD34" i="25"/>
  <c r="AC34" i="25"/>
  <c r="AB34" i="25"/>
  <c r="AA34" i="25"/>
  <c r="AE33" i="25"/>
  <c r="AD33" i="25"/>
  <c r="AC33" i="25"/>
  <c r="AB33" i="25"/>
  <c r="AA33" i="25"/>
  <c r="AE32" i="25"/>
  <c r="AD32" i="25"/>
  <c r="AC32" i="25"/>
  <c r="AB32" i="25"/>
  <c r="AA32" i="25"/>
  <c r="AE31" i="25"/>
  <c r="AD31" i="25"/>
  <c r="AC31" i="25"/>
  <c r="AB31" i="25"/>
  <c r="AA31" i="25"/>
  <c r="AE30" i="25"/>
  <c r="AD30" i="25"/>
  <c r="AC30" i="25"/>
  <c r="AB30" i="25"/>
  <c r="AA30" i="25"/>
  <c r="AE29" i="25"/>
  <c r="AD29" i="25"/>
  <c r="AC29" i="25"/>
  <c r="AB29" i="25"/>
  <c r="AA29" i="25"/>
  <c r="AE28" i="25"/>
  <c r="AD28" i="25"/>
  <c r="AC28" i="25"/>
  <c r="AB28" i="25"/>
  <c r="AA28" i="25"/>
  <c r="AE27" i="25"/>
  <c r="AD27" i="25"/>
  <c r="AC27" i="25"/>
  <c r="AB27" i="25"/>
  <c r="AA27" i="25"/>
  <c r="AE26" i="25"/>
  <c r="AD26" i="25"/>
  <c r="AC26" i="25"/>
  <c r="AB26" i="25"/>
  <c r="AA26" i="25"/>
  <c r="AE25" i="25"/>
  <c r="AD25" i="25"/>
  <c r="AC25" i="25"/>
  <c r="AB25" i="25"/>
  <c r="AA25" i="25"/>
  <c r="AE24" i="25"/>
  <c r="AD24" i="25"/>
  <c r="AC24" i="25"/>
  <c r="AB24" i="25"/>
  <c r="AA24" i="25"/>
  <c r="AE23" i="25"/>
  <c r="AD23" i="25"/>
  <c r="AC23" i="25"/>
  <c r="AB23" i="25"/>
  <c r="AA23" i="25"/>
  <c r="AE22" i="25"/>
  <c r="AD22" i="25"/>
  <c r="AC22" i="25"/>
  <c r="AB22" i="25"/>
  <c r="AA22" i="25"/>
  <c r="AE21" i="25"/>
  <c r="AD21" i="25"/>
  <c r="AC21" i="25"/>
  <c r="AB21" i="25"/>
  <c r="AA21" i="25"/>
  <c r="AE20" i="25"/>
  <c r="AD20" i="25"/>
  <c r="AC20" i="25"/>
  <c r="AB20" i="25"/>
  <c r="AA20" i="25"/>
  <c r="AE19" i="25"/>
  <c r="AD19" i="25"/>
  <c r="AC19" i="25"/>
  <c r="AB19" i="25"/>
  <c r="AA19" i="25"/>
  <c r="AE18" i="25"/>
  <c r="AD18" i="25"/>
  <c r="AC18" i="25"/>
  <c r="AB18" i="25"/>
  <c r="AA18" i="25"/>
  <c r="AE17" i="25"/>
  <c r="AD17" i="25"/>
  <c r="AC17" i="25"/>
  <c r="AB17" i="25"/>
  <c r="AA17" i="25"/>
  <c r="AE16" i="25"/>
  <c r="AD16" i="25"/>
  <c r="AC16" i="25"/>
  <c r="AB16" i="25"/>
  <c r="AA16" i="25"/>
  <c r="AE15" i="25"/>
  <c r="AD15" i="25"/>
  <c r="AC15" i="25"/>
  <c r="AB15" i="25"/>
  <c r="AA15" i="25"/>
  <c r="AE14" i="25"/>
  <c r="AD14" i="25"/>
  <c r="AC14" i="25"/>
  <c r="AB14" i="25"/>
  <c r="AA14" i="25"/>
  <c r="AE13" i="25"/>
  <c r="AD13" i="25"/>
  <c r="AC13" i="25"/>
  <c r="AB13" i="25"/>
  <c r="AA13" i="25"/>
  <c r="M63" i="24"/>
  <c r="L63" i="24"/>
  <c r="K63" i="24"/>
  <c r="J63" i="24"/>
  <c r="I63" i="24"/>
  <c r="M62" i="24"/>
  <c r="L62" i="24"/>
  <c r="K62" i="24"/>
  <c r="J62" i="24"/>
  <c r="I62" i="24"/>
  <c r="M61" i="24"/>
  <c r="L61" i="24"/>
  <c r="K61" i="24"/>
  <c r="J61" i="24"/>
  <c r="I61" i="24"/>
  <c r="M60" i="24"/>
  <c r="L60" i="24"/>
  <c r="K60" i="24"/>
  <c r="J60" i="24"/>
  <c r="I60" i="24"/>
  <c r="M59" i="24"/>
  <c r="L59" i="24"/>
  <c r="K59" i="24"/>
  <c r="J59" i="24"/>
  <c r="I59" i="24"/>
  <c r="M58" i="24"/>
  <c r="L58" i="24"/>
  <c r="K58" i="24"/>
  <c r="J58" i="24"/>
  <c r="I58" i="24"/>
  <c r="M57" i="24"/>
  <c r="L57" i="24"/>
  <c r="K57" i="24"/>
  <c r="J57" i="24"/>
  <c r="I57" i="24"/>
  <c r="M56" i="24"/>
  <c r="L56" i="24"/>
  <c r="K56" i="24"/>
  <c r="J56" i="24"/>
  <c r="I56" i="24"/>
  <c r="M55" i="24"/>
  <c r="L55" i="24"/>
  <c r="K55" i="24"/>
  <c r="J55" i="24"/>
  <c r="I55" i="24"/>
  <c r="M54" i="24"/>
  <c r="L54" i="24"/>
  <c r="K54" i="24"/>
  <c r="J54" i="24"/>
  <c r="I54" i="24"/>
  <c r="M53" i="24"/>
  <c r="L53" i="24"/>
  <c r="K53" i="24"/>
  <c r="J53" i="24"/>
  <c r="I53" i="24"/>
  <c r="M52" i="24"/>
  <c r="L52" i="24"/>
  <c r="K52" i="24"/>
  <c r="J52" i="24"/>
  <c r="I52" i="24"/>
  <c r="N52" i="24" s="1"/>
  <c r="T52" i="24" s="1"/>
  <c r="M51" i="24"/>
  <c r="L51" i="24"/>
  <c r="K51" i="24"/>
  <c r="J51" i="24"/>
  <c r="I51" i="24"/>
  <c r="M50" i="24"/>
  <c r="L50" i="24"/>
  <c r="K50" i="24"/>
  <c r="J50" i="24"/>
  <c r="I50" i="24"/>
  <c r="M49" i="24"/>
  <c r="L49" i="24"/>
  <c r="K49" i="24"/>
  <c r="J49" i="24"/>
  <c r="I49" i="24"/>
  <c r="M48" i="24"/>
  <c r="L48" i="24"/>
  <c r="K48" i="24"/>
  <c r="J48" i="24"/>
  <c r="I48" i="24"/>
  <c r="M47" i="24"/>
  <c r="L47" i="24"/>
  <c r="K47" i="24"/>
  <c r="J47" i="24"/>
  <c r="I47" i="24"/>
  <c r="M46" i="24"/>
  <c r="L46" i="24"/>
  <c r="K46" i="24"/>
  <c r="J46" i="24"/>
  <c r="I46" i="24"/>
  <c r="M45" i="24"/>
  <c r="L45" i="24"/>
  <c r="K45" i="24"/>
  <c r="J45" i="24"/>
  <c r="I45" i="24"/>
  <c r="M44" i="24"/>
  <c r="L44" i="24"/>
  <c r="K44" i="24"/>
  <c r="J44" i="24"/>
  <c r="I44" i="24"/>
  <c r="M43" i="24"/>
  <c r="L43" i="24"/>
  <c r="K43" i="24"/>
  <c r="J43" i="24"/>
  <c r="I43" i="24"/>
  <c r="M42" i="24"/>
  <c r="L42" i="24"/>
  <c r="K42" i="24"/>
  <c r="J42" i="24"/>
  <c r="I42" i="24"/>
  <c r="M41" i="24"/>
  <c r="L41" i="24"/>
  <c r="K41" i="24"/>
  <c r="J41" i="24"/>
  <c r="I41" i="24"/>
  <c r="M40" i="24"/>
  <c r="L40" i="24"/>
  <c r="K40" i="24"/>
  <c r="J40" i="24"/>
  <c r="I40" i="24"/>
  <c r="M39" i="24"/>
  <c r="L39" i="24"/>
  <c r="K39" i="24"/>
  <c r="J39" i="24"/>
  <c r="I39" i="24"/>
  <c r="M38" i="24"/>
  <c r="L38" i="24"/>
  <c r="K38" i="24"/>
  <c r="J38" i="24"/>
  <c r="I38" i="24"/>
  <c r="M37" i="24"/>
  <c r="L37" i="24"/>
  <c r="K37" i="24"/>
  <c r="J37" i="24"/>
  <c r="I37" i="24"/>
  <c r="M36" i="24"/>
  <c r="L36" i="24"/>
  <c r="K36" i="24"/>
  <c r="J36" i="24"/>
  <c r="I36" i="24"/>
  <c r="M35" i="24"/>
  <c r="L35" i="24"/>
  <c r="K35" i="24"/>
  <c r="J35" i="24"/>
  <c r="I35" i="24"/>
  <c r="M34" i="24"/>
  <c r="L34" i="24"/>
  <c r="K34" i="24"/>
  <c r="J34" i="24"/>
  <c r="I34" i="24"/>
  <c r="M33" i="24"/>
  <c r="L33" i="24"/>
  <c r="K33" i="24"/>
  <c r="J33" i="24"/>
  <c r="I33" i="24"/>
  <c r="M32" i="24"/>
  <c r="L32" i="24"/>
  <c r="K32" i="24"/>
  <c r="J32" i="24"/>
  <c r="I32" i="24"/>
  <c r="M31" i="24"/>
  <c r="L31" i="24"/>
  <c r="K31" i="24"/>
  <c r="J31" i="24"/>
  <c r="I31" i="24"/>
  <c r="M30" i="24"/>
  <c r="L30" i="24"/>
  <c r="K30" i="24"/>
  <c r="J30" i="24"/>
  <c r="I30" i="24"/>
  <c r="M29" i="24"/>
  <c r="L29" i="24"/>
  <c r="K29" i="24"/>
  <c r="J29" i="24"/>
  <c r="I29" i="24"/>
  <c r="M28" i="24"/>
  <c r="L28" i="24"/>
  <c r="K28" i="24"/>
  <c r="J28" i="24"/>
  <c r="I28" i="24"/>
  <c r="M27" i="24"/>
  <c r="L27" i="24"/>
  <c r="K27" i="24"/>
  <c r="J27" i="24"/>
  <c r="I27" i="24"/>
  <c r="M26" i="24"/>
  <c r="L26" i="24"/>
  <c r="K26" i="24"/>
  <c r="J26" i="24"/>
  <c r="I26" i="24"/>
  <c r="M25" i="24"/>
  <c r="L25" i="24"/>
  <c r="K25" i="24"/>
  <c r="J25" i="24"/>
  <c r="I25" i="24"/>
  <c r="M24" i="24"/>
  <c r="L24" i="24"/>
  <c r="K24" i="24"/>
  <c r="J24" i="24"/>
  <c r="I24" i="24"/>
  <c r="M23" i="24"/>
  <c r="L23" i="24"/>
  <c r="K23" i="24"/>
  <c r="J23" i="24"/>
  <c r="I23" i="24"/>
  <c r="M22" i="24"/>
  <c r="L22" i="24"/>
  <c r="K22" i="24"/>
  <c r="J22" i="24"/>
  <c r="I22" i="24"/>
  <c r="M21" i="24"/>
  <c r="L21" i="24"/>
  <c r="K21" i="24"/>
  <c r="J21" i="24"/>
  <c r="I21" i="24"/>
  <c r="M20" i="24"/>
  <c r="L20" i="24"/>
  <c r="K20" i="24"/>
  <c r="J20" i="24"/>
  <c r="I20" i="24"/>
  <c r="M19" i="24"/>
  <c r="L19" i="24"/>
  <c r="K19" i="24"/>
  <c r="J19" i="24"/>
  <c r="I19" i="24"/>
  <c r="M18" i="24"/>
  <c r="L18" i="24"/>
  <c r="K18" i="24"/>
  <c r="J18" i="24"/>
  <c r="I18" i="24"/>
  <c r="M17" i="24"/>
  <c r="L17" i="24"/>
  <c r="K17" i="24"/>
  <c r="J17" i="24"/>
  <c r="I17" i="24"/>
  <c r="N17" i="24" s="1"/>
  <c r="M16" i="24"/>
  <c r="L16" i="24"/>
  <c r="K16" i="24"/>
  <c r="J16" i="24"/>
  <c r="I16" i="24"/>
  <c r="M15" i="24"/>
  <c r="L15" i="24"/>
  <c r="K15" i="24"/>
  <c r="J15" i="24"/>
  <c r="I15" i="24"/>
  <c r="M14" i="24"/>
  <c r="L14" i="24"/>
  <c r="K14" i="24"/>
  <c r="J14" i="24"/>
  <c r="I14" i="24"/>
  <c r="M13" i="24"/>
  <c r="L13" i="24"/>
  <c r="K13" i="24"/>
  <c r="J13" i="24"/>
  <c r="I13" i="24"/>
  <c r="M12" i="24"/>
  <c r="L12" i="24"/>
  <c r="K12" i="24"/>
  <c r="J12" i="24"/>
  <c r="I12" i="24"/>
  <c r="N60" i="27"/>
  <c r="N76" i="27"/>
  <c r="N61" i="27"/>
  <c r="N77" i="27"/>
  <c r="N62" i="27"/>
  <c r="N78" i="27"/>
  <c r="N63" i="27"/>
  <c r="N79" i="27"/>
  <c r="N64" i="27"/>
  <c r="N65" i="27"/>
  <c r="N66" i="27"/>
  <c r="N67" i="27"/>
  <c r="N68" i="27"/>
  <c r="N75" i="27"/>
  <c r="N69" i="27"/>
  <c r="N70" i="27"/>
  <c r="N71" i="27"/>
  <c r="N72" i="27"/>
  <c r="N73" i="27"/>
  <c r="N74" i="27"/>
  <c r="N59" i="27"/>
  <c r="G58" i="26" l="1"/>
  <c r="Z52" i="24"/>
  <c r="AL52" i="24" s="1"/>
  <c r="H68" i="27"/>
  <c r="G61" i="24"/>
  <c r="G45" i="24"/>
  <c r="G61" i="25"/>
  <c r="G55" i="26"/>
  <c r="H67" i="27"/>
  <c r="G60" i="24"/>
  <c r="G44" i="24"/>
  <c r="G44" i="25"/>
  <c r="G60" i="25"/>
  <c r="G54" i="26"/>
  <c r="H66" i="27"/>
  <c r="G59" i="24"/>
  <c r="G55" i="25"/>
  <c r="G59" i="25"/>
  <c r="G53" i="26"/>
  <c r="H65" i="27"/>
  <c r="G58" i="24"/>
  <c r="G54" i="25"/>
  <c r="G58" i="25"/>
  <c r="G52" i="26"/>
  <c r="H59" i="27"/>
  <c r="H64" i="27"/>
  <c r="G53" i="25"/>
  <c r="G57" i="25"/>
  <c r="G51" i="26"/>
  <c r="H79" i="27"/>
  <c r="H63" i="27"/>
  <c r="G52" i="25"/>
  <c r="G50" i="26"/>
  <c r="G49" i="26"/>
  <c r="H77" i="27"/>
  <c r="H61" i="27"/>
  <c r="G48" i="26"/>
  <c r="H76" i="27"/>
  <c r="H60" i="27"/>
  <c r="G47" i="26"/>
  <c r="AF51" i="26"/>
  <c r="AH51" i="26" s="1"/>
  <c r="AF16" i="26"/>
  <c r="AH16" i="26" s="1"/>
  <c r="AN16" i="26" s="1"/>
  <c r="AT16" i="26" s="1"/>
  <c r="AF32" i="26"/>
  <c r="AH32" i="26" s="1"/>
  <c r="AN32" i="26" s="1"/>
  <c r="AT32" i="26" s="1"/>
  <c r="AF45" i="26"/>
  <c r="AK45" i="26" s="1"/>
  <c r="AQ45" i="26" s="1"/>
  <c r="AF48" i="26"/>
  <c r="AL48" i="26" s="1"/>
  <c r="AR48" i="26" s="1"/>
  <c r="BD48" i="26" s="1"/>
  <c r="AF64" i="26"/>
  <c r="AL64" i="26" s="1"/>
  <c r="AR64" i="26" s="1"/>
  <c r="BD64" i="26" s="1"/>
  <c r="AF53" i="25"/>
  <c r="AH53" i="25" s="1"/>
  <c r="AF48" i="25"/>
  <c r="AH48" i="25" s="1"/>
  <c r="AN48" i="25" s="1"/>
  <c r="AZ48" i="25" s="1"/>
  <c r="AF16" i="25"/>
  <c r="AH16" i="25" s="1"/>
  <c r="AN16" i="25" s="1"/>
  <c r="AT16" i="25" s="1"/>
  <c r="AF32" i="25"/>
  <c r="AH32" i="25" s="1"/>
  <c r="AN32" i="25" s="1"/>
  <c r="AT32" i="25" s="1"/>
  <c r="AF64" i="25"/>
  <c r="AL64" i="25" s="1"/>
  <c r="AR64" i="25" s="1"/>
  <c r="BD64" i="25" s="1"/>
  <c r="AF45" i="25"/>
  <c r="AH45" i="25" s="1"/>
  <c r="AN45" i="25" s="1"/>
  <c r="AZ45" i="25" s="1"/>
  <c r="AF51" i="25"/>
  <c r="AH51" i="25" s="1"/>
  <c r="AN51" i="25" s="1"/>
  <c r="AZ51" i="25" s="1"/>
  <c r="N55" i="24"/>
  <c r="Q55" i="24" s="1"/>
  <c r="W55" i="24" s="1"/>
  <c r="AI55" i="24" s="1"/>
  <c r="N36" i="24"/>
  <c r="S36" i="24" s="1"/>
  <c r="Y36" i="24" s="1"/>
  <c r="AE36" i="24" s="1"/>
  <c r="N21" i="24"/>
  <c r="N18" i="24"/>
  <c r="P18" i="24" s="1"/>
  <c r="V18" i="24" s="1"/>
  <c r="AB18" i="24" s="1"/>
  <c r="N34" i="24"/>
  <c r="S34" i="24" s="1"/>
  <c r="Y34" i="24" s="1"/>
  <c r="AE34" i="24" s="1"/>
  <c r="N50" i="24"/>
  <c r="S50" i="24" s="1"/>
  <c r="Y50" i="24" s="1"/>
  <c r="N38" i="24"/>
  <c r="P38" i="24" s="1"/>
  <c r="V38" i="24" s="1"/>
  <c r="AB38" i="24" s="1"/>
  <c r="N16" i="24"/>
  <c r="Q16" i="24" s="1"/>
  <c r="W16" i="24" s="1"/>
  <c r="AC16" i="24" s="1"/>
  <c r="O59" i="27"/>
  <c r="O74" i="27"/>
  <c r="O73" i="27"/>
  <c r="O72" i="27"/>
  <c r="O71" i="27"/>
  <c r="O70" i="27"/>
  <c r="O69" i="27"/>
  <c r="O75" i="27"/>
  <c r="O68" i="27"/>
  <c r="O67" i="27"/>
  <c r="O66" i="27"/>
  <c r="O65" i="27"/>
  <c r="O64" i="27"/>
  <c r="O79" i="27"/>
  <c r="O63" i="27"/>
  <c r="O78" i="27"/>
  <c r="O62" i="27"/>
  <c r="O77" i="27"/>
  <c r="O61" i="27"/>
  <c r="O76" i="27"/>
  <c r="O60" i="27"/>
  <c r="E58" i="27"/>
  <c r="F58" i="27" s="1"/>
  <c r="G58" i="27" s="1"/>
  <c r="F20" i="27" s="1"/>
  <c r="AF19" i="26"/>
  <c r="AH19" i="26" s="1"/>
  <c r="AN19" i="26" s="1"/>
  <c r="AT19" i="26" s="1"/>
  <c r="AF35" i="26"/>
  <c r="AI35" i="26" s="1"/>
  <c r="AO35" i="26" s="1"/>
  <c r="AU35" i="26" s="1"/>
  <c r="AF53" i="26"/>
  <c r="AH53" i="26" s="1"/>
  <c r="AN53" i="26" s="1"/>
  <c r="AZ53" i="26" s="1"/>
  <c r="AF61" i="26"/>
  <c r="AI61" i="26" s="1"/>
  <c r="AO61" i="26" s="1"/>
  <c r="BA61" i="26" s="1"/>
  <c r="AF29" i="26"/>
  <c r="AK29" i="26" s="1"/>
  <c r="AQ29" i="26" s="1"/>
  <c r="AW29" i="26" s="1"/>
  <c r="AF26" i="26"/>
  <c r="AK26" i="26" s="1"/>
  <c r="AQ26" i="26" s="1"/>
  <c r="AW26" i="26" s="1"/>
  <c r="AF42" i="26"/>
  <c r="AK42" i="26" s="1"/>
  <c r="AQ42" i="26" s="1"/>
  <c r="AW42" i="26" s="1"/>
  <c r="AF58" i="26"/>
  <c r="AL58" i="26" s="1"/>
  <c r="AR58" i="26" s="1"/>
  <c r="BD58" i="26" s="1"/>
  <c r="AF23" i="26"/>
  <c r="AK23" i="26" s="1"/>
  <c r="AQ23" i="26" s="1"/>
  <c r="AW23" i="26" s="1"/>
  <c r="AF39" i="26"/>
  <c r="AF55" i="26"/>
  <c r="AF20" i="26"/>
  <c r="AH20" i="26" s="1"/>
  <c r="AN20" i="26" s="1"/>
  <c r="AT20" i="26" s="1"/>
  <c r="AF36" i="26"/>
  <c r="AH36" i="26" s="1"/>
  <c r="AN36" i="26" s="1"/>
  <c r="AT36" i="26" s="1"/>
  <c r="AF52" i="26"/>
  <c r="AH52" i="26" s="1"/>
  <c r="AN52" i="26" s="1"/>
  <c r="AZ52" i="26" s="1"/>
  <c r="AF17" i="26"/>
  <c r="AI17" i="26" s="1"/>
  <c r="AO17" i="26" s="1"/>
  <c r="AU17" i="26" s="1"/>
  <c r="AF33" i="26"/>
  <c r="AL33" i="26" s="1"/>
  <c r="AR33" i="26" s="1"/>
  <c r="AX33" i="26" s="1"/>
  <c r="AF49" i="26"/>
  <c r="AL49" i="26" s="1"/>
  <c r="AR49" i="26" s="1"/>
  <c r="BD49" i="26" s="1"/>
  <c r="AF13" i="26"/>
  <c r="AF14" i="26"/>
  <c r="AH14" i="26" s="1"/>
  <c r="AN14" i="26" s="1"/>
  <c r="AT14" i="26" s="1"/>
  <c r="AF30" i="26"/>
  <c r="AI30" i="26" s="1"/>
  <c r="AO30" i="26" s="1"/>
  <c r="AU30" i="26" s="1"/>
  <c r="AF46" i="26"/>
  <c r="AL46" i="26" s="1"/>
  <c r="AR46" i="26" s="1"/>
  <c r="AF62" i="26"/>
  <c r="AJ62" i="26" s="1"/>
  <c r="AP62" i="26" s="1"/>
  <c r="BB62" i="26" s="1"/>
  <c r="AF27" i="26"/>
  <c r="AK27" i="26" s="1"/>
  <c r="AQ27" i="26" s="1"/>
  <c r="AW27" i="26" s="1"/>
  <c r="AF43" i="26"/>
  <c r="AL43" i="26" s="1"/>
  <c r="AR43" i="26" s="1"/>
  <c r="AX43" i="26" s="1"/>
  <c r="AF59" i="26"/>
  <c r="AJ59" i="26" s="1"/>
  <c r="AP59" i="26" s="1"/>
  <c r="BB59" i="26" s="1"/>
  <c r="AF24" i="26"/>
  <c r="AJ24" i="26" s="1"/>
  <c r="AP24" i="26" s="1"/>
  <c r="AV24" i="26" s="1"/>
  <c r="AF40" i="26"/>
  <c r="AK40" i="26" s="1"/>
  <c r="AQ40" i="26" s="1"/>
  <c r="AW40" i="26" s="1"/>
  <c r="AF56" i="26"/>
  <c r="AI56" i="26" s="1"/>
  <c r="AO56" i="26" s="1"/>
  <c r="BA56" i="26" s="1"/>
  <c r="AF21" i="26"/>
  <c r="AH21" i="26" s="1"/>
  <c r="AN21" i="26" s="1"/>
  <c r="AT21" i="26" s="1"/>
  <c r="AF37" i="26"/>
  <c r="AI37" i="26" s="1"/>
  <c r="AO37" i="26" s="1"/>
  <c r="AU37" i="26" s="1"/>
  <c r="AF18" i="26"/>
  <c r="AH18" i="26" s="1"/>
  <c r="AN18" i="26" s="1"/>
  <c r="AT18" i="26" s="1"/>
  <c r="AF34" i="26"/>
  <c r="AJ34" i="26" s="1"/>
  <c r="AP34" i="26" s="1"/>
  <c r="AV34" i="26" s="1"/>
  <c r="AF50" i="26"/>
  <c r="AI50" i="26" s="1"/>
  <c r="AF15" i="26"/>
  <c r="AF31" i="26"/>
  <c r="AL31" i="26" s="1"/>
  <c r="AR31" i="26" s="1"/>
  <c r="AX31" i="26" s="1"/>
  <c r="AF47" i="26"/>
  <c r="AL47" i="26" s="1"/>
  <c r="AR47" i="26" s="1"/>
  <c r="AF63" i="26"/>
  <c r="AL63" i="26" s="1"/>
  <c r="AR63" i="26" s="1"/>
  <c r="BD63" i="26" s="1"/>
  <c r="AF28" i="26"/>
  <c r="AI28" i="26" s="1"/>
  <c r="AO28" i="26" s="1"/>
  <c r="AU28" i="26" s="1"/>
  <c r="AF44" i="26"/>
  <c r="AI44" i="26" s="1"/>
  <c r="AO44" i="26" s="1"/>
  <c r="BA44" i="26" s="1"/>
  <c r="AF60" i="26"/>
  <c r="AI60" i="26" s="1"/>
  <c r="AO60" i="26" s="1"/>
  <c r="BA60" i="26" s="1"/>
  <c r="AF25" i="26"/>
  <c r="AI25" i="26" s="1"/>
  <c r="AO25" i="26" s="1"/>
  <c r="AU25" i="26" s="1"/>
  <c r="AF41" i="26"/>
  <c r="AH41" i="26" s="1"/>
  <c r="AN41" i="26" s="1"/>
  <c r="AT41" i="26" s="1"/>
  <c r="AF57" i="26"/>
  <c r="AH57" i="26" s="1"/>
  <c r="AN57" i="26" s="1"/>
  <c r="AZ57" i="26" s="1"/>
  <c r="AF22" i="26"/>
  <c r="AH22" i="26" s="1"/>
  <c r="AN22" i="26" s="1"/>
  <c r="AT22" i="26" s="1"/>
  <c r="AF38" i="26"/>
  <c r="AF54" i="26"/>
  <c r="AH54" i="26" s="1"/>
  <c r="AN54" i="26" s="1"/>
  <c r="AZ54" i="26" s="1"/>
  <c r="AJ48" i="25"/>
  <c r="AP48" i="25" s="1"/>
  <c r="BB48" i="25" s="1"/>
  <c r="AK48" i="25"/>
  <c r="AQ48" i="25" s="1"/>
  <c r="BC48" i="25" s="1"/>
  <c r="AL48" i="25"/>
  <c r="AR48" i="25" s="1"/>
  <c r="BD48" i="25" s="1"/>
  <c r="AF52" i="25"/>
  <c r="AH52" i="25" s="1"/>
  <c r="AF19" i="25"/>
  <c r="AL19" i="25" s="1"/>
  <c r="AR19" i="25" s="1"/>
  <c r="AX19" i="25" s="1"/>
  <c r="AF35" i="25"/>
  <c r="AL35" i="25" s="1"/>
  <c r="AR35" i="25" s="1"/>
  <c r="AX35" i="25" s="1"/>
  <c r="AF29" i="25"/>
  <c r="AH29" i="25" s="1"/>
  <c r="AN29" i="25" s="1"/>
  <c r="AT29" i="25" s="1"/>
  <c r="AF13" i="25"/>
  <c r="AH13" i="25" s="1"/>
  <c r="AN13" i="25" s="1"/>
  <c r="AT13" i="25" s="1"/>
  <c r="AF26" i="25"/>
  <c r="AH26" i="25" s="1"/>
  <c r="AN26" i="25" s="1"/>
  <c r="AT26" i="25" s="1"/>
  <c r="AF42" i="25"/>
  <c r="AL42" i="25" s="1"/>
  <c r="AR42" i="25" s="1"/>
  <c r="AX42" i="25" s="1"/>
  <c r="AF58" i="25"/>
  <c r="AK58" i="25" s="1"/>
  <c r="AQ58" i="25" s="1"/>
  <c r="AF23" i="25"/>
  <c r="AK23" i="25" s="1"/>
  <c r="AQ23" i="25" s="1"/>
  <c r="AW23" i="25" s="1"/>
  <c r="AF39" i="25"/>
  <c r="AK39" i="25" s="1"/>
  <c r="AQ39" i="25" s="1"/>
  <c r="AW39" i="25" s="1"/>
  <c r="AF55" i="25"/>
  <c r="AK55" i="25" s="1"/>
  <c r="AF20" i="25"/>
  <c r="AI20" i="25" s="1"/>
  <c r="AO20" i="25" s="1"/>
  <c r="AU20" i="25" s="1"/>
  <c r="AF36" i="25"/>
  <c r="AI36" i="25" s="1"/>
  <c r="AO36" i="25" s="1"/>
  <c r="AU36" i="25" s="1"/>
  <c r="AF61" i="25"/>
  <c r="AF17" i="25"/>
  <c r="AK17" i="25" s="1"/>
  <c r="AQ17" i="25" s="1"/>
  <c r="AW17" i="25" s="1"/>
  <c r="AF33" i="25"/>
  <c r="AJ33" i="25" s="1"/>
  <c r="AP33" i="25" s="1"/>
  <c r="AV33" i="25" s="1"/>
  <c r="AF49" i="25"/>
  <c r="AL49" i="25" s="1"/>
  <c r="AR49" i="25" s="1"/>
  <c r="BD49" i="25" s="1"/>
  <c r="AF14" i="25"/>
  <c r="AH14" i="25" s="1"/>
  <c r="AN14" i="25" s="1"/>
  <c r="AT14" i="25" s="1"/>
  <c r="AF30" i="25"/>
  <c r="AJ30" i="25" s="1"/>
  <c r="AP30" i="25" s="1"/>
  <c r="AV30" i="25" s="1"/>
  <c r="AF46" i="25"/>
  <c r="AJ46" i="25" s="1"/>
  <c r="AP46" i="25" s="1"/>
  <c r="BB46" i="25" s="1"/>
  <c r="AF62" i="25"/>
  <c r="AK62" i="25" s="1"/>
  <c r="AQ62" i="25" s="1"/>
  <c r="BC62" i="25" s="1"/>
  <c r="AF27" i="25"/>
  <c r="AK27" i="25" s="1"/>
  <c r="AQ27" i="25" s="1"/>
  <c r="AW27" i="25" s="1"/>
  <c r="AF43" i="25"/>
  <c r="AK43" i="25" s="1"/>
  <c r="AQ43" i="25" s="1"/>
  <c r="AW43" i="25" s="1"/>
  <c r="AF59" i="25"/>
  <c r="AJ59" i="25" s="1"/>
  <c r="AP59" i="25" s="1"/>
  <c r="BB59" i="25" s="1"/>
  <c r="AF24" i="25"/>
  <c r="AL24" i="25" s="1"/>
  <c r="AR24" i="25" s="1"/>
  <c r="AX24" i="25" s="1"/>
  <c r="AF40" i="25"/>
  <c r="AK40" i="25" s="1"/>
  <c r="AQ40" i="25" s="1"/>
  <c r="AW40" i="25" s="1"/>
  <c r="AF56" i="25"/>
  <c r="AI56" i="25" s="1"/>
  <c r="AO56" i="25" s="1"/>
  <c r="BA56" i="25" s="1"/>
  <c r="AF21" i="25"/>
  <c r="AJ21" i="25" s="1"/>
  <c r="AP21" i="25" s="1"/>
  <c r="AV21" i="25" s="1"/>
  <c r="AF37" i="25"/>
  <c r="AI37" i="25" s="1"/>
  <c r="AO37" i="25" s="1"/>
  <c r="AU37" i="25" s="1"/>
  <c r="AF18" i="25"/>
  <c r="AK18" i="25" s="1"/>
  <c r="AQ18" i="25" s="1"/>
  <c r="AW18" i="25" s="1"/>
  <c r="AF34" i="25"/>
  <c r="AJ34" i="25" s="1"/>
  <c r="AP34" i="25" s="1"/>
  <c r="AV34" i="25" s="1"/>
  <c r="AF50" i="25"/>
  <c r="AI50" i="25" s="1"/>
  <c r="AO50" i="25" s="1"/>
  <c r="BA50" i="25" s="1"/>
  <c r="AF15" i="25"/>
  <c r="AL15" i="25" s="1"/>
  <c r="AR15" i="25" s="1"/>
  <c r="AX15" i="25" s="1"/>
  <c r="AF31" i="25"/>
  <c r="AL31" i="25" s="1"/>
  <c r="AR31" i="25" s="1"/>
  <c r="AX31" i="25" s="1"/>
  <c r="AF47" i="25"/>
  <c r="AL47" i="25" s="1"/>
  <c r="AR47" i="25" s="1"/>
  <c r="AF63" i="25"/>
  <c r="AL63" i="25" s="1"/>
  <c r="AR63" i="25" s="1"/>
  <c r="BD63" i="25" s="1"/>
  <c r="AF28" i="25"/>
  <c r="AH28" i="25" s="1"/>
  <c r="AN28" i="25" s="1"/>
  <c r="AT28" i="25" s="1"/>
  <c r="AF44" i="25"/>
  <c r="AJ44" i="25" s="1"/>
  <c r="AP44" i="25" s="1"/>
  <c r="BB44" i="25" s="1"/>
  <c r="AF60" i="25"/>
  <c r="AI60" i="25" s="1"/>
  <c r="AO60" i="25" s="1"/>
  <c r="BA60" i="25" s="1"/>
  <c r="AF25" i="25"/>
  <c r="AL25" i="25" s="1"/>
  <c r="AR25" i="25" s="1"/>
  <c r="AX25" i="25" s="1"/>
  <c r="AF41" i="25"/>
  <c r="AH41" i="25" s="1"/>
  <c r="AN41" i="25" s="1"/>
  <c r="AT41" i="25" s="1"/>
  <c r="AF57" i="25"/>
  <c r="AF22" i="25"/>
  <c r="AH22" i="25" s="1"/>
  <c r="AN22" i="25" s="1"/>
  <c r="AT22" i="25" s="1"/>
  <c r="AF38" i="25"/>
  <c r="AL38" i="25" s="1"/>
  <c r="AR38" i="25" s="1"/>
  <c r="AX38" i="25" s="1"/>
  <c r="AF54" i="25"/>
  <c r="AH54" i="25" s="1"/>
  <c r="AN54" i="25" s="1"/>
  <c r="AZ54" i="25" s="1"/>
  <c r="N61" i="24"/>
  <c r="N60" i="24"/>
  <c r="Q60" i="24" s="1"/>
  <c r="N45" i="24"/>
  <c r="Q45" i="24" s="1"/>
  <c r="W45" i="24" s="1"/>
  <c r="AI45" i="24" s="1"/>
  <c r="Q38" i="24"/>
  <c r="W38" i="24" s="1"/>
  <c r="AC38" i="24" s="1"/>
  <c r="N58" i="24"/>
  <c r="R58" i="24" s="1"/>
  <c r="X58" i="24" s="1"/>
  <c r="AJ58" i="24" s="1"/>
  <c r="N23" i="24"/>
  <c r="S23" i="24" s="1"/>
  <c r="Y23" i="24" s="1"/>
  <c r="AE23" i="24" s="1"/>
  <c r="N32" i="24"/>
  <c r="Q32" i="24" s="1"/>
  <c r="W32" i="24" s="1"/>
  <c r="AC32" i="24" s="1"/>
  <c r="N39" i="24"/>
  <c r="Q39" i="24" s="1"/>
  <c r="W39" i="24" s="1"/>
  <c r="AC39" i="24" s="1"/>
  <c r="P21" i="24"/>
  <c r="V21" i="24" s="1"/>
  <c r="AB21" i="24" s="1"/>
  <c r="T21" i="24"/>
  <c r="Z21" i="24" s="1"/>
  <c r="AF21" i="24" s="1"/>
  <c r="P36" i="24"/>
  <c r="V36" i="24" s="1"/>
  <c r="AB36" i="24" s="1"/>
  <c r="T36" i="24"/>
  <c r="Z36" i="24" s="1"/>
  <c r="AF36" i="24" s="1"/>
  <c r="S17" i="24"/>
  <c r="Y17" i="24" s="1"/>
  <c r="AE17" i="24" s="1"/>
  <c r="P17" i="24"/>
  <c r="V17" i="24" s="1"/>
  <c r="AB17" i="24" s="1"/>
  <c r="T17" i="24"/>
  <c r="Z17" i="24" s="1"/>
  <c r="AF17" i="24" s="1"/>
  <c r="Q21" i="24"/>
  <c r="W21" i="24" s="1"/>
  <c r="AC21" i="24" s="1"/>
  <c r="Q23" i="24"/>
  <c r="W23" i="24" s="1"/>
  <c r="AC23" i="24" s="1"/>
  <c r="P23" i="24"/>
  <c r="V23" i="24" s="1"/>
  <c r="AB23" i="24" s="1"/>
  <c r="S32" i="24"/>
  <c r="Y32" i="24" s="1"/>
  <c r="AE32" i="24" s="1"/>
  <c r="T32" i="24"/>
  <c r="Z32" i="24" s="1"/>
  <c r="AF32" i="24" s="1"/>
  <c r="N46" i="24"/>
  <c r="R46" i="24" s="1"/>
  <c r="X46" i="24" s="1"/>
  <c r="AJ46" i="24" s="1"/>
  <c r="P52" i="24"/>
  <c r="V52" i="24" s="1"/>
  <c r="AH52" i="24" s="1"/>
  <c r="Q52" i="24"/>
  <c r="W52" i="24" s="1"/>
  <c r="AI52" i="24" s="1"/>
  <c r="N27" i="24"/>
  <c r="Q27" i="24" s="1"/>
  <c r="W27" i="24" s="1"/>
  <c r="AC27" i="24" s="1"/>
  <c r="N33" i="24"/>
  <c r="P33" i="24" s="1"/>
  <c r="V33" i="24" s="1"/>
  <c r="AB33" i="24" s="1"/>
  <c r="N44" i="24"/>
  <c r="P44" i="24" s="1"/>
  <c r="V44" i="24" s="1"/>
  <c r="AH44" i="24" s="1"/>
  <c r="N43" i="24"/>
  <c r="Q43" i="24" s="1"/>
  <c r="W43" i="24" s="1"/>
  <c r="AI43" i="24" s="1"/>
  <c r="N12" i="24"/>
  <c r="Q12" i="24" s="1"/>
  <c r="W12" i="24" s="1"/>
  <c r="AC12" i="24" s="1"/>
  <c r="N25" i="24"/>
  <c r="R25" i="24" s="1"/>
  <c r="X25" i="24" s="1"/>
  <c r="AD25" i="24" s="1"/>
  <c r="N28" i="24"/>
  <c r="R28" i="24" s="1"/>
  <c r="X28" i="24" s="1"/>
  <c r="AD28" i="24" s="1"/>
  <c r="R55" i="24"/>
  <c r="X55" i="24" s="1"/>
  <c r="AJ55" i="24" s="1"/>
  <c r="N24" i="24"/>
  <c r="R24" i="24" s="1"/>
  <c r="X24" i="24" s="1"/>
  <c r="AD24" i="24" s="1"/>
  <c r="N30" i="24"/>
  <c r="S30" i="24" s="1"/>
  <c r="Y30" i="24" s="1"/>
  <c r="AE30" i="24" s="1"/>
  <c r="S55" i="24"/>
  <c r="Y55" i="24" s="1"/>
  <c r="N57" i="24"/>
  <c r="N31" i="24"/>
  <c r="R31" i="24" s="1"/>
  <c r="X31" i="24" s="1"/>
  <c r="AD31" i="24" s="1"/>
  <c r="N19" i="24"/>
  <c r="N29" i="24"/>
  <c r="R29" i="24" s="1"/>
  <c r="X29" i="24" s="1"/>
  <c r="AD29" i="24" s="1"/>
  <c r="N49" i="24"/>
  <c r="S49" i="24" s="1"/>
  <c r="Y49" i="24" s="1"/>
  <c r="AK49" i="24" s="1"/>
  <c r="P55" i="24"/>
  <c r="V55" i="24" s="1"/>
  <c r="AH55" i="24" s="1"/>
  <c r="N62" i="24"/>
  <c r="R62" i="24" s="1"/>
  <c r="X62" i="24" s="1"/>
  <c r="AJ62" i="24" s="1"/>
  <c r="Q18" i="24"/>
  <c r="W18" i="24" s="1"/>
  <c r="AC18" i="24" s="1"/>
  <c r="N13" i="24"/>
  <c r="N26" i="24"/>
  <c r="N47" i="24"/>
  <c r="S47" i="24" s="1"/>
  <c r="Y47" i="24" s="1"/>
  <c r="AK47" i="24" s="1"/>
  <c r="P50" i="24"/>
  <c r="V50" i="24" s="1"/>
  <c r="AH50" i="24" s="1"/>
  <c r="S21" i="24"/>
  <c r="Y21" i="24" s="1"/>
  <c r="AE21" i="24" s="1"/>
  <c r="R17" i="24"/>
  <c r="X17" i="24" s="1"/>
  <c r="AD17" i="24" s="1"/>
  <c r="R21" i="24"/>
  <c r="X21" i="24" s="1"/>
  <c r="AD21" i="24" s="1"/>
  <c r="N14" i="24"/>
  <c r="T14" i="24" s="1"/>
  <c r="Z14" i="24" s="1"/>
  <c r="AF14" i="24" s="1"/>
  <c r="N15" i="24"/>
  <c r="Q15" i="24" s="1"/>
  <c r="W15" i="24" s="1"/>
  <c r="AC15" i="24" s="1"/>
  <c r="N37" i="24"/>
  <c r="T37" i="24" s="1"/>
  <c r="Z37" i="24" s="1"/>
  <c r="AF37" i="24" s="1"/>
  <c r="N41" i="24"/>
  <c r="N48" i="24"/>
  <c r="N54" i="24"/>
  <c r="P54" i="24" s="1"/>
  <c r="V54" i="24" s="1"/>
  <c r="AH54" i="24" s="1"/>
  <c r="Q17" i="24"/>
  <c r="W17" i="24" s="1"/>
  <c r="AC17" i="24" s="1"/>
  <c r="N20" i="24"/>
  <c r="S20" i="24" s="1"/>
  <c r="Y20" i="24" s="1"/>
  <c r="AE20" i="24" s="1"/>
  <c r="N22" i="24"/>
  <c r="Q22" i="24" s="1"/>
  <c r="W22" i="24" s="1"/>
  <c r="AC22" i="24" s="1"/>
  <c r="N35" i="24"/>
  <c r="N42" i="24"/>
  <c r="N56" i="24"/>
  <c r="R56" i="24" s="1"/>
  <c r="X56" i="24" s="1"/>
  <c r="AJ56" i="24" s="1"/>
  <c r="R52" i="24"/>
  <c r="X52" i="24" s="1"/>
  <c r="AJ52" i="24" s="1"/>
  <c r="N53" i="24"/>
  <c r="T53" i="24" s="1"/>
  <c r="Z53" i="24" s="1"/>
  <c r="AL53" i="24" s="1"/>
  <c r="N40" i="24"/>
  <c r="T40" i="24" s="1"/>
  <c r="Z40" i="24" s="1"/>
  <c r="AF40" i="24" s="1"/>
  <c r="Q34" i="24"/>
  <c r="W34" i="24" s="1"/>
  <c r="AC34" i="24" s="1"/>
  <c r="N51" i="24"/>
  <c r="T51" i="24" s="1"/>
  <c r="Z51" i="24" s="1"/>
  <c r="AL51" i="24" s="1"/>
  <c r="S52" i="24"/>
  <c r="Y52" i="24" s="1"/>
  <c r="AK52" i="24" s="1"/>
  <c r="N63" i="24"/>
  <c r="R63" i="24" s="1"/>
  <c r="X63" i="24" s="1"/>
  <c r="AJ63" i="24" s="1"/>
  <c r="N59" i="24"/>
  <c r="Q59" i="24" s="1"/>
  <c r="AQ55" i="25" l="1"/>
  <c r="BC55" i="25" s="1"/>
  <c r="AN53" i="25"/>
  <c r="AZ53" i="25" s="1"/>
  <c r="M20" i="27"/>
  <c r="AN51" i="26"/>
  <c r="AZ51" i="26" s="1"/>
  <c r="F21" i="27"/>
  <c r="W59" i="24"/>
  <c r="AI59" i="24" s="1"/>
  <c r="AN52" i="25"/>
  <c r="AZ52" i="25" s="1"/>
  <c r="AO50" i="26"/>
  <c r="BA50" i="26" s="1"/>
  <c r="W60" i="24"/>
  <c r="AI60" i="24" s="1"/>
  <c r="AJ32" i="26"/>
  <c r="AP32" i="26" s="1"/>
  <c r="AV32" i="26" s="1"/>
  <c r="AI16" i="26"/>
  <c r="AO16" i="26" s="1"/>
  <c r="AU16" i="26" s="1"/>
  <c r="AL16" i="26"/>
  <c r="AR16" i="26" s="1"/>
  <c r="AX16" i="26" s="1"/>
  <c r="AK16" i="26"/>
  <c r="AQ16" i="26" s="1"/>
  <c r="AW16" i="26" s="1"/>
  <c r="AJ16" i="26"/>
  <c r="AP16" i="26" s="1"/>
  <c r="AV16" i="26" s="1"/>
  <c r="AL29" i="26"/>
  <c r="AR29" i="26" s="1"/>
  <c r="AX29" i="26" s="1"/>
  <c r="AH29" i="26"/>
  <c r="AN29" i="26" s="1"/>
  <c r="AT29" i="26" s="1"/>
  <c r="AI32" i="26"/>
  <c r="AO32" i="26" s="1"/>
  <c r="AU32" i="26" s="1"/>
  <c r="AL32" i="26"/>
  <c r="AR32" i="26" s="1"/>
  <c r="AX32" i="26" s="1"/>
  <c r="AI29" i="26"/>
  <c r="AO29" i="26" s="1"/>
  <c r="AU29" i="26" s="1"/>
  <c r="AH64" i="26"/>
  <c r="AN64" i="26" s="1"/>
  <c r="AZ64" i="26" s="1"/>
  <c r="AK32" i="26"/>
  <c r="AQ32" i="26" s="1"/>
  <c r="AW32" i="26" s="1"/>
  <c r="AJ29" i="26"/>
  <c r="AP29" i="26" s="1"/>
  <c r="AV29" i="26" s="1"/>
  <c r="AJ51" i="26"/>
  <c r="AP51" i="26" s="1"/>
  <c r="BB51" i="26" s="1"/>
  <c r="AJ48" i="26"/>
  <c r="AP48" i="26" s="1"/>
  <c r="BB48" i="26" s="1"/>
  <c r="AI51" i="26"/>
  <c r="AO51" i="26" s="1"/>
  <c r="BA51" i="26" s="1"/>
  <c r="AK51" i="26"/>
  <c r="AQ51" i="26" s="1"/>
  <c r="AJ64" i="26"/>
  <c r="AP64" i="26" s="1"/>
  <c r="BB64" i="26" s="1"/>
  <c r="AH45" i="26"/>
  <c r="AN45" i="26" s="1"/>
  <c r="AZ45" i="26" s="1"/>
  <c r="AL45" i="26"/>
  <c r="AR45" i="26" s="1"/>
  <c r="AI45" i="26"/>
  <c r="AO45" i="26" s="1"/>
  <c r="BA45" i="26" s="1"/>
  <c r="AH48" i="26"/>
  <c r="AN48" i="26" s="1"/>
  <c r="AZ48" i="26" s="1"/>
  <c r="AL51" i="26"/>
  <c r="AR51" i="26" s="1"/>
  <c r="BD51" i="26" s="1"/>
  <c r="AK35" i="26"/>
  <c r="AQ35" i="26" s="1"/>
  <c r="AW35" i="26" s="1"/>
  <c r="AL35" i="26"/>
  <c r="AR35" i="26" s="1"/>
  <c r="AX35" i="26" s="1"/>
  <c r="AI48" i="26"/>
  <c r="AO48" i="26" s="1"/>
  <c r="BA48" i="26" s="1"/>
  <c r="AK48" i="26"/>
  <c r="AQ48" i="26" s="1"/>
  <c r="BC48" i="26" s="1"/>
  <c r="AJ28" i="26"/>
  <c r="AP28" i="26" s="1"/>
  <c r="AV28" i="26" s="1"/>
  <c r="AJ36" i="26"/>
  <c r="AP36" i="26" s="1"/>
  <c r="AV36" i="26" s="1"/>
  <c r="AL26" i="26"/>
  <c r="AR26" i="26" s="1"/>
  <c r="AX26" i="26" s="1"/>
  <c r="AI31" i="26"/>
  <c r="AO31" i="26" s="1"/>
  <c r="AU31" i="26" s="1"/>
  <c r="AI62" i="26"/>
  <c r="AO62" i="26" s="1"/>
  <c r="BA62" i="26" s="1"/>
  <c r="AH28" i="26"/>
  <c r="AN28" i="26" s="1"/>
  <c r="AT28" i="26" s="1"/>
  <c r="AL62" i="26"/>
  <c r="AR62" i="26" s="1"/>
  <c r="BD62" i="26" s="1"/>
  <c r="AH60" i="26"/>
  <c r="AN60" i="26" s="1"/>
  <c r="AZ60" i="26" s="1"/>
  <c r="AI64" i="26"/>
  <c r="AO64" i="26" s="1"/>
  <c r="BA64" i="26" s="1"/>
  <c r="AJ45" i="26"/>
  <c r="AP45" i="26" s="1"/>
  <c r="BB45" i="26" s="1"/>
  <c r="AK62" i="26"/>
  <c r="AQ62" i="26" s="1"/>
  <c r="BC62" i="26" s="1"/>
  <c r="AK64" i="26"/>
  <c r="AQ64" i="26" s="1"/>
  <c r="BC64" i="26" s="1"/>
  <c r="AJ61" i="26"/>
  <c r="AP61" i="26" s="1"/>
  <c r="BB61" i="26" s="1"/>
  <c r="AK61" i="26"/>
  <c r="AQ61" i="26" s="1"/>
  <c r="AI19" i="26"/>
  <c r="AO19" i="26" s="1"/>
  <c r="AU19" i="26" s="1"/>
  <c r="AH59" i="26"/>
  <c r="AN59" i="26" s="1"/>
  <c r="AZ59" i="26" s="1"/>
  <c r="AI57" i="26"/>
  <c r="AO57" i="26" s="1"/>
  <c r="BA57" i="26" s="1"/>
  <c r="AL19" i="26"/>
  <c r="AR19" i="26" s="1"/>
  <c r="AX19" i="26" s="1"/>
  <c r="AK53" i="26"/>
  <c r="AQ53" i="26" s="1"/>
  <c r="BC53" i="26" s="1"/>
  <c r="AL36" i="26"/>
  <c r="AR36" i="26" s="1"/>
  <c r="AX36" i="26" s="1"/>
  <c r="AH35" i="26"/>
  <c r="AN35" i="26" s="1"/>
  <c r="AT35" i="26" s="1"/>
  <c r="AJ44" i="26"/>
  <c r="AP44" i="26" s="1"/>
  <c r="BB44" i="26" s="1"/>
  <c r="AH27" i="26"/>
  <c r="AN27" i="26" s="1"/>
  <c r="AT27" i="26" s="1"/>
  <c r="AI41" i="26"/>
  <c r="AO41" i="26" s="1"/>
  <c r="AU41" i="26" s="1"/>
  <c r="AH62" i="26"/>
  <c r="AN62" i="26" s="1"/>
  <c r="AZ62" i="26" s="1"/>
  <c r="AL61" i="26"/>
  <c r="AR61" i="26" s="1"/>
  <c r="BD61" i="26" s="1"/>
  <c r="AL40" i="26"/>
  <c r="AR40" i="26" s="1"/>
  <c r="AX40" i="26" s="1"/>
  <c r="AL24" i="26"/>
  <c r="AR24" i="26" s="1"/>
  <c r="AX24" i="26" s="1"/>
  <c r="AI59" i="26"/>
  <c r="AO59" i="26" s="1"/>
  <c r="BA59" i="26" s="1"/>
  <c r="AL27" i="26"/>
  <c r="AR27" i="26" s="1"/>
  <c r="AX27" i="26" s="1"/>
  <c r="AH43" i="26"/>
  <c r="AN43" i="26" s="1"/>
  <c r="AT43" i="26" s="1"/>
  <c r="AK56" i="26"/>
  <c r="AQ56" i="26" s="1"/>
  <c r="AI36" i="26"/>
  <c r="AO36" i="26" s="1"/>
  <c r="AU36" i="26" s="1"/>
  <c r="AK36" i="26"/>
  <c r="AQ36" i="26" s="1"/>
  <c r="AW36" i="26" s="1"/>
  <c r="AL53" i="26"/>
  <c r="AR53" i="26" s="1"/>
  <c r="BD53" i="26" s="1"/>
  <c r="AJ35" i="26"/>
  <c r="AP35" i="26" s="1"/>
  <c r="AV35" i="26" s="1"/>
  <c r="AI27" i="26"/>
  <c r="AO27" i="26" s="1"/>
  <c r="AU27" i="26" s="1"/>
  <c r="AI48" i="25"/>
  <c r="AO48" i="25" s="1"/>
  <c r="BA48" i="25" s="1"/>
  <c r="AL53" i="25"/>
  <c r="AR53" i="25" s="1"/>
  <c r="BD53" i="25" s="1"/>
  <c r="AK45" i="25"/>
  <c r="AQ45" i="25" s="1"/>
  <c r="AK53" i="25"/>
  <c r="AQ53" i="25" s="1"/>
  <c r="BC53" i="25" s="1"/>
  <c r="AL51" i="25"/>
  <c r="AR51" i="25" s="1"/>
  <c r="BD51" i="25" s="1"/>
  <c r="AI45" i="25"/>
  <c r="AO45" i="25" s="1"/>
  <c r="BA45" i="25" s="1"/>
  <c r="AJ53" i="25"/>
  <c r="AP53" i="25" s="1"/>
  <c r="BB53" i="25" s="1"/>
  <c r="AL16" i="25"/>
  <c r="AR16" i="25" s="1"/>
  <c r="AX16" i="25" s="1"/>
  <c r="AK64" i="25"/>
  <c r="AQ64" i="25" s="1"/>
  <c r="BC64" i="25" s="1"/>
  <c r="AI51" i="25"/>
  <c r="AO51" i="25" s="1"/>
  <c r="BA51" i="25" s="1"/>
  <c r="AI53" i="25"/>
  <c r="AO53" i="25" s="1"/>
  <c r="BA53" i="25" s="1"/>
  <c r="AJ64" i="25"/>
  <c r="AP64" i="25" s="1"/>
  <c r="BB64" i="25" s="1"/>
  <c r="AL32" i="25"/>
  <c r="AR32" i="25" s="1"/>
  <c r="AX32" i="25" s="1"/>
  <c r="AK32" i="25"/>
  <c r="AQ32" i="25" s="1"/>
  <c r="AW32" i="25" s="1"/>
  <c r="AI16" i="25"/>
  <c r="AO16" i="25" s="1"/>
  <c r="AU16" i="25" s="1"/>
  <c r="AI64" i="25"/>
  <c r="AO64" i="25" s="1"/>
  <c r="BA64" i="25" s="1"/>
  <c r="AL45" i="25"/>
  <c r="AR45" i="25" s="1"/>
  <c r="AI32" i="25"/>
  <c r="AO32" i="25" s="1"/>
  <c r="AU32" i="25" s="1"/>
  <c r="AJ19" i="25"/>
  <c r="AP19" i="25" s="1"/>
  <c r="AV19" i="25" s="1"/>
  <c r="AI19" i="25"/>
  <c r="AO19" i="25" s="1"/>
  <c r="AU19" i="25" s="1"/>
  <c r="AH19" i="25"/>
  <c r="AN19" i="25" s="1"/>
  <c r="AT19" i="25" s="1"/>
  <c r="AH64" i="25"/>
  <c r="AN64" i="25" s="1"/>
  <c r="AZ64" i="25" s="1"/>
  <c r="AL39" i="25"/>
  <c r="AR39" i="25" s="1"/>
  <c r="AX39" i="25" s="1"/>
  <c r="AI59" i="25"/>
  <c r="AO59" i="25" s="1"/>
  <c r="BA59" i="25" s="1"/>
  <c r="AJ16" i="25"/>
  <c r="AP16" i="25" s="1"/>
  <c r="AV16" i="25" s="1"/>
  <c r="AH23" i="25"/>
  <c r="AN23" i="25" s="1"/>
  <c r="AT23" i="25" s="1"/>
  <c r="AK16" i="25"/>
  <c r="AQ16" i="25" s="1"/>
  <c r="AW16" i="25" s="1"/>
  <c r="AJ28" i="25"/>
  <c r="AP28" i="25" s="1"/>
  <c r="AV28" i="25" s="1"/>
  <c r="AJ45" i="25"/>
  <c r="AP45" i="25" s="1"/>
  <c r="BB45" i="25" s="1"/>
  <c r="AK51" i="25"/>
  <c r="AQ51" i="25" s="1"/>
  <c r="AI23" i="25"/>
  <c r="AO23" i="25" s="1"/>
  <c r="AU23" i="25" s="1"/>
  <c r="AK29" i="25"/>
  <c r="AQ29" i="25" s="1"/>
  <c r="AW29" i="25" s="1"/>
  <c r="AL43" i="25"/>
  <c r="AR43" i="25" s="1"/>
  <c r="AX43" i="25" s="1"/>
  <c r="AJ32" i="25"/>
  <c r="AP32" i="25" s="1"/>
  <c r="AV32" i="25" s="1"/>
  <c r="AK42" i="25"/>
  <c r="AQ42" i="25" s="1"/>
  <c r="AW42" i="25" s="1"/>
  <c r="AI40" i="25"/>
  <c r="AO40" i="25" s="1"/>
  <c r="AU40" i="25" s="1"/>
  <c r="AH42" i="25"/>
  <c r="AN42" i="25" s="1"/>
  <c r="AT42" i="25" s="1"/>
  <c r="AI52" i="25"/>
  <c r="AO52" i="25" s="1"/>
  <c r="BA52" i="25" s="1"/>
  <c r="AK15" i="25"/>
  <c r="AQ15" i="25" s="1"/>
  <c r="AW15" i="25" s="1"/>
  <c r="AH44" i="25"/>
  <c r="AN44" i="25" s="1"/>
  <c r="AZ44" i="25" s="1"/>
  <c r="AL27" i="25"/>
  <c r="AR27" i="25" s="1"/>
  <c r="AX27" i="25" s="1"/>
  <c r="AH25" i="25"/>
  <c r="AN25" i="25" s="1"/>
  <c r="AT25" i="25" s="1"/>
  <c r="AI15" i="25"/>
  <c r="AO15" i="25" s="1"/>
  <c r="AU15" i="25" s="1"/>
  <c r="AJ60" i="25"/>
  <c r="AP60" i="25" s="1"/>
  <c r="BB60" i="25" s="1"/>
  <c r="AK35" i="25"/>
  <c r="AQ35" i="25" s="1"/>
  <c r="AW35" i="25" s="1"/>
  <c r="AL23" i="25"/>
  <c r="AR23" i="25" s="1"/>
  <c r="AX23" i="25" s="1"/>
  <c r="AJ51" i="25"/>
  <c r="AP51" i="25" s="1"/>
  <c r="BB51" i="25" s="1"/>
  <c r="AI29" i="25"/>
  <c r="AO29" i="25" s="1"/>
  <c r="AU29" i="25" s="1"/>
  <c r="AH39" i="25"/>
  <c r="AN39" i="25" s="1"/>
  <c r="AT39" i="25" s="1"/>
  <c r="AK19" i="25"/>
  <c r="AQ19" i="25" s="1"/>
  <c r="AW19" i="25" s="1"/>
  <c r="AK20" i="25"/>
  <c r="AQ20" i="25" s="1"/>
  <c r="AW20" i="25" s="1"/>
  <c r="AL21" i="25"/>
  <c r="AR21" i="25" s="1"/>
  <c r="AX21" i="25" s="1"/>
  <c r="AH60" i="25"/>
  <c r="AN60" i="25" s="1"/>
  <c r="AZ60" i="25" s="1"/>
  <c r="AL17" i="25"/>
  <c r="AR17" i="25" s="1"/>
  <c r="AX17" i="25" s="1"/>
  <c r="AL55" i="25"/>
  <c r="AR55" i="25" s="1"/>
  <c r="AL52" i="25"/>
  <c r="AR52" i="25" s="1"/>
  <c r="BD52" i="25" s="1"/>
  <c r="AL33" i="25"/>
  <c r="AR33" i="25" s="1"/>
  <c r="AX33" i="25" s="1"/>
  <c r="AL62" i="25"/>
  <c r="AR62" i="25" s="1"/>
  <c r="BD62" i="25" s="1"/>
  <c r="AJ35" i="25"/>
  <c r="AP35" i="25" s="1"/>
  <c r="AV35" i="25" s="1"/>
  <c r="AJ29" i="25"/>
  <c r="AP29" i="25" s="1"/>
  <c r="AV29" i="25" s="1"/>
  <c r="AJ62" i="25"/>
  <c r="AP62" i="25" s="1"/>
  <c r="BB62" i="25" s="1"/>
  <c r="AH43" i="25"/>
  <c r="AN43" i="25" s="1"/>
  <c r="AT43" i="25" s="1"/>
  <c r="AH35" i="25"/>
  <c r="AN35" i="25" s="1"/>
  <c r="AT35" i="25" s="1"/>
  <c r="AI27" i="25"/>
  <c r="AO27" i="25" s="1"/>
  <c r="AU27" i="25" s="1"/>
  <c r="AI35" i="25"/>
  <c r="AO35" i="25" s="1"/>
  <c r="AU35" i="25" s="1"/>
  <c r="AL29" i="25"/>
  <c r="AR29" i="25" s="1"/>
  <c r="AX29" i="25" s="1"/>
  <c r="AJ52" i="25"/>
  <c r="AP52" i="25" s="1"/>
  <c r="BB52" i="25" s="1"/>
  <c r="AJ27" i="25"/>
  <c r="AP27" i="25" s="1"/>
  <c r="AV27" i="25" s="1"/>
  <c r="T55" i="24"/>
  <c r="Z55" i="24" s="1"/>
  <c r="AL55" i="24" s="1"/>
  <c r="R18" i="24"/>
  <c r="X18" i="24" s="1"/>
  <c r="AD18" i="24" s="1"/>
  <c r="R32" i="24"/>
  <c r="X32" i="24" s="1"/>
  <c r="AD32" i="24" s="1"/>
  <c r="R50" i="24"/>
  <c r="X50" i="24" s="1"/>
  <c r="AJ50" i="24" s="1"/>
  <c r="R36" i="24"/>
  <c r="X36" i="24" s="1"/>
  <c r="AD36" i="24" s="1"/>
  <c r="R37" i="24"/>
  <c r="X37" i="24" s="1"/>
  <c r="AD37" i="24" s="1"/>
  <c r="R34" i="24"/>
  <c r="X34" i="24" s="1"/>
  <c r="AD34" i="24" s="1"/>
  <c r="S38" i="24"/>
  <c r="Y38" i="24" s="1"/>
  <c r="AE38" i="24" s="1"/>
  <c r="T34" i="24"/>
  <c r="Z34" i="24" s="1"/>
  <c r="AF34" i="24" s="1"/>
  <c r="S44" i="24"/>
  <c r="Y44" i="24" s="1"/>
  <c r="T16" i="24"/>
  <c r="Z16" i="24" s="1"/>
  <c r="AF16" i="24" s="1"/>
  <c r="S16" i="24"/>
  <c r="Y16" i="24" s="1"/>
  <c r="AE16" i="24" s="1"/>
  <c r="P15" i="24"/>
  <c r="V15" i="24" s="1"/>
  <c r="AB15" i="24" s="1"/>
  <c r="S53" i="24"/>
  <c r="Y53" i="24" s="1"/>
  <c r="R16" i="24"/>
  <c r="X16" i="24" s="1"/>
  <c r="AD16" i="24" s="1"/>
  <c r="P16" i="24"/>
  <c r="V16" i="24" s="1"/>
  <c r="AB16" i="24" s="1"/>
  <c r="T60" i="24"/>
  <c r="Z60" i="24" s="1"/>
  <c r="AL60" i="24" s="1"/>
  <c r="P34" i="24"/>
  <c r="V34" i="24" s="1"/>
  <c r="AB34" i="24" s="1"/>
  <c r="T18" i="24"/>
  <c r="Z18" i="24" s="1"/>
  <c r="AF18" i="24" s="1"/>
  <c r="R38" i="24"/>
  <c r="X38" i="24" s="1"/>
  <c r="AD38" i="24" s="1"/>
  <c r="T50" i="24"/>
  <c r="Z50" i="24" s="1"/>
  <c r="AL50" i="24" s="1"/>
  <c r="S18" i="24"/>
  <c r="Y18" i="24" s="1"/>
  <c r="AE18" i="24" s="1"/>
  <c r="S40" i="24"/>
  <c r="Y40" i="24" s="1"/>
  <c r="AE40" i="24" s="1"/>
  <c r="P58" i="24"/>
  <c r="V58" i="24" s="1"/>
  <c r="AH58" i="24" s="1"/>
  <c r="S58" i="24"/>
  <c r="Y58" i="24" s="1"/>
  <c r="T38" i="24"/>
  <c r="Z38" i="24" s="1"/>
  <c r="AF38" i="24" s="1"/>
  <c r="Q36" i="24"/>
  <c r="W36" i="24" s="1"/>
  <c r="AC36" i="24" s="1"/>
  <c r="P49" i="24"/>
  <c r="V49" i="24" s="1"/>
  <c r="AH49" i="24" s="1"/>
  <c r="T58" i="24"/>
  <c r="Z58" i="24" s="1"/>
  <c r="AL58" i="24" s="1"/>
  <c r="S60" i="24"/>
  <c r="Y60" i="24" s="1"/>
  <c r="T15" i="24"/>
  <c r="Z15" i="24" s="1"/>
  <c r="AF15" i="24" s="1"/>
  <c r="P45" i="24"/>
  <c r="V45" i="24" s="1"/>
  <c r="AH45" i="24" s="1"/>
  <c r="S45" i="24"/>
  <c r="Y45" i="24" s="1"/>
  <c r="AK45" i="24" s="1"/>
  <c r="R60" i="24"/>
  <c r="X60" i="24" s="1"/>
  <c r="AJ60" i="24" s="1"/>
  <c r="R53" i="24"/>
  <c r="X53" i="24" s="1"/>
  <c r="AJ53" i="24" s="1"/>
  <c r="S43" i="24"/>
  <c r="Y43" i="24" s="1"/>
  <c r="AK43" i="24" s="1"/>
  <c r="P60" i="24"/>
  <c r="V60" i="24" s="1"/>
  <c r="AH60" i="24" s="1"/>
  <c r="Q50" i="24"/>
  <c r="W50" i="24" s="1"/>
  <c r="AI50" i="24" s="1"/>
  <c r="Q47" i="24"/>
  <c r="W47" i="24" s="1"/>
  <c r="AI47" i="24" s="1"/>
  <c r="R23" i="24"/>
  <c r="X23" i="24" s="1"/>
  <c r="AD23" i="24" s="1"/>
  <c r="AI46" i="26"/>
  <c r="AO46" i="26" s="1"/>
  <c r="BA46" i="26" s="1"/>
  <c r="AL20" i="26"/>
  <c r="AR20" i="26" s="1"/>
  <c r="AX20" i="26" s="1"/>
  <c r="AH47" i="26"/>
  <c r="AN47" i="26" s="1"/>
  <c r="AZ47" i="26" s="1"/>
  <c r="AI63" i="26"/>
  <c r="AO63" i="26" s="1"/>
  <c r="BA63" i="26" s="1"/>
  <c r="AJ43" i="26"/>
  <c r="AP43" i="26" s="1"/>
  <c r="AV43" i="26" s="1"/>
  <c r="AK63" i="26"/>
  <c r="AQ63" i="26" s="1"/>
  <c r="BC63" i="26" s="1"/>
  <c r="AI21" i="26"/>
  <c r="AO21" i="26" s="1"/>
  <c r="AU21" i="26" s="1"/>
  <c r="AK20" i="26"/>
  <c r="AQ20" i="26" s="1"/>
  <c r="AW20" i="26" s="1"/>
  <c r="AH46" i="26"/>
  <c r="AN46" i="26" s="1"/>
  <c r="AZ46" i="26" s="1"/>
  <c r="AI20" i="26"/>
  <c r="AO20" i="26" s="1"/>
  <c r="AU20" i="26" s="1"/>
  <c r="AL17" i="26"/>
  <c r="AR17" i="26" s="1"/>
  <c r="AX17" i="26" s="1"/>
  <c r="AJ47" i="26"/>
  <c r="AP47" i="26" s="1"/>
  <c r="BB47" i="26" s="1"/>
  <c r="AL42" i="26"/>
  <c r="AR42" i="26" s="1"/>
  <c r="AX42" i="26" s="1"/>
  <c r="AI43" i="26"/>
  <c r="AO43" i="26" s="1"/>
  <c r="AU43" i="26" s="1"/>
  <c r="AJ53" i="26"/>
  <c r="AP53" i="26" s="1"/>
  <c r="BB53" i="26" s="1"/>
  <c r="AI47" i="26"/>
  <c r="AO47" i="26" s="1"/>
  <c r="BA47" i="26" s="1"/>
  <c r="AH17" i="26"/>
  <c r="AN17" i="26" s="1"/>
  <c r="AT17" i="26" s="1"/>
  <c r="AH63" i="26"/>
  <c r="AN63" i="26" s="1"/>
  <c r="AZ63" i="26" s="1"/>
  <c r="AK19" i="26"/>
  <c r="AQ19" i="26" s="1"/>
  <c r="AW19" i="26" s="1"/>
  <c r="AK59" i="26"/>
  <c r="AQ59" i="26" s="1"/>
  <c r="AK46" i="26"/>
  <c r="AQ46" i="26" s="1"/>
  <c r="BC46" i="26" s="1"/>
  <c r="AH25" i="26"/>
  <c r="AN25" i="26" s="1"/>
  <c r="AT25" i="26" s="1"/>
  <c r="AK24" i="26"/>
  <c r="AQ24" i="26" s="1"/>
  <c r="AW24" i="26" s="1"/>
  <c r="AJ46" i="26"/>
  <c r="AP46" i="26" s="1"/>
  <c r="BB46" i="26" s="1"/>
  <c r="AH61" i="26"/>
  <c r="AN61" i="26" s="1"/>
  <c r="AZ61" i="26" s="1"/>
  <c r="AI53" i="26"/>
  <c r="AO53" i="26" s="1"/>
  <c r="BA53" i="26" s="1"/>
  <c r="AJ19" i="26"/>
  <c r="AP19" i="26" s="1"/>
  <c r="AV19" i="26" s="1"/>
  <c r="AK47" i="26"/>
  <c r="AQ47" i="26" s="1"/>
  <c r="AJ63" i="26"/>
  <c r="AP63" i="26" s="1"/>
  <c r="BB63" i="26" s="1"/>
  <c r="AL59" i="26"/>
  <c r="AR59" i="26" s="1"/>
  <c r="BD59" i="26" s="1"/>
  <c r="AK15" i="26"/>
  <c r="AQ15" i="26" s="1"/>
  <c r="AW15" i="26" s="1"/>
  <c r="AL15" i="26"/>
  <c r="AR15" i="26" s="1"/>
  <c r="AX15" i="26" s="1"/>
  <c r="AI55" i="26"/>
  <c r="AO55" i="26" s="1"/>
  <c r="BA55" i="26" s="1"/>
  <c r="AH55" i="26"/>
  <c r="AN55" i="26" s="1"/>
  <c r="AZ55" i="26" s="1"/>
  <c r="AI34" i="26"/>
  <c r="AO34" i="26" s="1"/>
  <c r="AU34" i="26" s="1"/>
  <c r="AJ55" i="26"/>
  <c r="AP55" i="26" s="1"/>
  <c r="BB55" i="26" s="1"/>
  <c r="AH31" i="26"/>
  <c r="AN31" i="26" s="1"/>
  <c r="AT31" i="26" s="1"/>
  <c r="AJ31" i="26"/>
  <c r="AP31" i="26" s="1"/>
  <c r="AV31" i="26" s="1"/>
  <c r="AI33" i="26"/>
  <c r="AO33" i="26" s="1"/>
  <c r="AU33" i="26" s="1"/>
  <c r="AJ21" i="26"/>
  <c r="AP21" i="26" s="1"/>
  <c r="AV21" i="26" s="1"/>
  <c r="AK21" i="26"/>
  <c r="AQ21" i="26" s="1"/>
  <c r="AW21" i="26" s="1"/>
  <c r="AK18" i="26"/>
  <c r="AQ18" i="26" s="1"/>
  <c r="AW18" i="26" s="1"/>
  <c r="AI39" i="26"/>
  <c r="AO39" i="26" s="1"/>
  <c r="AU39" i="26" s="1"/>
  <c r="AH39" i="26"/>
  <c r="AN39" i="26" s="1"/>
  <c r="AT39" i="26" s="1"/>
  <c r="AL50" i="26"/>
  <c r="AR50" i="26" s="1"/>
  <c r="BD50" i="26" s="1"/>
  <c r="AH34" i="26"/>
  <c r="AN34" i="26" s="1"/>
  <c r="AT34" i="26" s="1"/>
  <c r="AH33" i="26"/>
  <c r="AN33" i="26" s="1"/>
  <c r="AT33" i="26" s="1"/>
  <c r="AJ37" i="26"/>
  <c r="AP37" i="26" s="1"/>
  <c r="AV37" i="26" s="1"/>
  <c r="AJ13" i="26"/>
  <c r="AP13" i="26" s="1"/>
  <c r="AV13" i="26" s="1"/>
  <c r="AI13" i="26"/>
  <c r="AO13" i="26" s="1"/>
  <c r="AU13" i="26" s="1"/>
  <c r="AH13" i="26"/>
  <c r="AN13" i="26" s="1"/>
  <c r="AT13" i="26" s="1"/>
  <c r="AK39" i="26"/>
  <c r="AQ39" i="26" s="1"/>
  <c r="AW39" i="26" s="1"/>
  <c r="AJ18" i="26"/>
  <c r="AP18" i="26" s="1"/>
  <c r="AV18" i="26" s="1"/>
  <c r="AJ15" i="26"/>
  <c r="AP15" i="26" s="1"/>
  <c r="AV15" i="26" s="1"/>
  <c r="AJ54" i="26"/>
  <c r="AP54" i="26" s="1"/>
  <c r="BB54" i="26" s="1"/>
  <c r="AI54" i="26"/>
  <c r="AO54" i="26" s="1"/>
  <c r="BA54" i="26" s="1"/>
  <c r="AL54" i="26"/>
  <c r="AR54" i="26" s="1"/>
  <c r="BD54" i="26" s="1"/>
  <c r="AK54" i="26"/>
  <c r="AQ54" i="26" s="1"/>
  <c r="AI23" i="26"/>
  <c r="AO23" i="26" s="1"/>
  <c r="AU23" i="26" s="1"/>
  <c r="AH23" i="26"/>
  <c r="AN23" i="26" s="1"/>
  <c r="AT23" i="26" s="1"/>
  <c r="AI49" i="26"/>
  <c r="AO49" i="26" s="1"/>
  <c r="BA49" i="26" s="1"/>
  <c r="AJ39" i="26"/>
  <c r="AP39" i="26" s="1"/>
  <c r="AV39" i="26" s="1"/>
  <c r="AK55" i="26"/>
  <c r="AQ55" i="26" s="1"/>
  <c r="BC55" i="26" s="1"/>
  <c r="AI38" i="26"/>
  <c r="AO38" i="26" s="1"/>
  <c r="AU38" i="26" s="1"/>
  <c r="AJ38" i="26"/>
  <c r="AP38" i="26" s="1"/>
  <c r="AV38" i="26" s="1"/>
  <c r="AL38" i="26"/>
  <c r="AR38" i="26" s="1"/>
  <c r="AX38" i="26" s="1"/>
  <c r="AK38" i="26"/>
  <c r="AQ38" i="26" s="1"/>
  <c r="AW38" i="26" s="1"/>
  <c r="AH56" i="26"/>
  <c r="AN56" i="26" s="1"/>
  <c r="AZ56" i="26" s="1"/>
  <c r="AH49" i="26"/>
  <c r="AN49" i="26" s="1"/>
  <c r="AZ49" i="26" s="1"/>
  <c r="AI14" i="26"/>
  <c r="AO14" i="26" s="1"/>
  <c r="AU14" i="26" s="1"/>
  <c r="AL39" i="26"/>
  <c r="AR39" i="26" s="1"/>
  <c r="AX39" i="26" s="1"/>
  <c r="AJ56" i="26"/>
  <c r="AP56" i="26" s="1"/>
  <c r="BB56" i="26" s="1"/>
  <c r="AJ41" i="26"/>
  <c r="AP41" i="26" s="1"/>
  <c r="AV41" i="26" s="1"/>
  <c r="AL41" i="26"/>
  <c r="AR41" i="26" s="1"/>
  <c r="AX41" i="26" s="1"/>
  <c r="AK41" i="26"/>
  <c r="AQ41" i="26" s="1"/>
  <c r="AW41" i="26" s="1"/>
  <c r="AJ58" i="26"/>
  <c r="AP58" i="26" s="1"/>
  <c r="BB58" i="26" s="1"/>
  <c r="AI58" i="26"/>
  <c r="AO58" i="26" s="1"/>
  <c r="BA58" i="26" s="1"/>
  <c r="AH58" i="26"/>
  <c r="AN58" i="26" s="1"/>
  <c r="AZ58" i="26" s="1"/>
  <c r="AJ23" i="26"/>
  <c r="AP23" i="26" s="1"/>
  <c r="AV23" i="26" s="1"/>
  <c r="AK50" i="26"/>
  <c r="AQ50" i="26" s="1"/>
  <c r="BC50" i="26" s="1"/>
  <c r="AK58" i="26"/>
  <c r="AQ58" i="26" s="1"/>
  <c r="AL34" i="26"/>
  <c r="AR34" i="26" s="1"/>
  <c r="AX34" i="26" s="1"/>
  <c r="AJ40" i="26"/>
  <c r="AP40" i="26" s="1"/>
  <c r="AV40" i="26" s="1"/>
  <c r="AH40" i="26"/>
  <c r="AN40" i="26" s="1"/>
  <c r="AT40" i="26" s="1"/>
  <c r="AJ30" i="26"/>
  <c r="AP30" i="26" s="1"/>
  <c r="AV30" i="26" s="1"/>
  <c r="AL14" i="26"/>
  <c r="AR14" i="26" s="1"/>
  <c r="AX14" i="26" s="1"/>
  <c r="AJ33" i="26"/>
  <c r="AP33" i="26" s="1"/>
  <c r="AV33" i="26" s="1"/>
  <c r="AK17" i="26"/>
  <c r="AQ17" i="26" s="1"/>
  <c r="AW17" i="26" s="1"/>
  <c r="AH50" i="26"/>
  <c r="AN50" i="26" s="1"/>
  <c r="AZ50" i="26" s="1"/>
  <c r="AH38" i="26"/>
  <c r="AN38" i="26" s="1"/>
  <c r="AT38" i="26" s="1"/>
  <c r="AL60" i="26"/>
  <c r="AR60" i="26" s="1"/>
  <c r="BD60" i="26" s="1"/>
  <c r="AK60" i="26"/>
  <c r="AQ60" i="26" s="1"/>
  <c r="AJ42" i="26"/>
  <c r="AP42" i="26" s="1"/>
  <c r="AV42" i="26" s="1"/>
  <c r="AI42" i="26"/>
  <c r="AO42" i="26" s="1"/>
  <c r="AU42" i="26" s="1"/>
  <c r="AH42" i="26"/>
  <c r="AN42" i="26" s="1"/>
  <c r="AT42" i="26" s="1"/>
  <c r="AI18" i="26"/>
  <c r="AO18" i="26" s="1"/>
  <c r="AU18" i="26" s="1"/>
  <c r="AH15" i="26"/>
  <c r="AN15" i="26" s="1"/>
  <c r="AT15" i="26" s="1"/>
  <c r="AK49" i="26"/>
  <c r="AQ49" i="26" s="1"/>
  <c r="BC49" i="26" s="1"/>
  <c r="AK14" i="26"/>
  <c r="AQ14" i="26" s="1"/>
  <c r="AW14" i="26" s="1"/>
  <c r="AH44" i="26"/>
  <c r="AN44" i="26" s="1"/>
  <c r="AZ44" i="26" s="1"/>
  <c r="AL56" i="26"/>
  <c r="AR56" i="26" s="1"/>
  <c r="BD56" i="26" s="1"/>
  <c r="AH37" i="26"/>
  <c r="AN37" i="26" s="1"/>
  <c r="AT37" i="26" s="1"/>
  <c r="AK33" i="26"/>
  <c r="AQ33" i="26" s="1"/>
  <c r="AW33" i="26" s="1"/>
  <c r="AH24" i="26"/>
  <c r="AN24" i="26" s="1"/>
  <c r="AT24" i="26" s="1"/>
  <c r="AL23" i="26"/>
  <c r="AR23" i="26" s="1"/>
  <c r="AX23" i="26" s="1"/>
  <c r="AL44" i="26"/>
  <c r="AR44" i="26" s="1"/>
  <c r="BD44" i="26" s="1"/>
  <c r="AK44" i="26"/>
  <c r="AQ44" i="26" s="1"/>
  <c r="BC44" i="26" s="1"/>
  <c r="AI15" i="26"/>
  <c r="AO15" i="26" s="1"/>
  <c r="AU15" i="26" s="1"/>
  <c r="AJ49" i="26"/>
  <c r="AP49" i="26" s="1"/>
  <c r="BB49" i="26" s="1"/>
  <c r="AJ52" i="26"/>
  <c r="AP52" i="26" s="1"/>
  <c r="BB52" i="26" s="1"/>
  <c r="AJ17" i="26"/>
  <c r="AP17" i="26" s="1"/>
  <c r="AV17" i="26" s="1"/>
  <c r="AL37" i="26"/>
  <c r="AR37" i="26" s="1"/>
  <c r="AX37" i="26" s="1"/>
  <c r="AH30" i="26"/>
  <c r="AN30" i="26" s="1"/>
  <c r="AT30" i="26" s="1"/>
  <c r="AK30" i="26"/>
  <c r="AQ30" i="26" s="1"/>
  <c r="AW30" i="26" s="1"/>
  <c r="AL28" i="26"/>
  <c r="AR28" i="26" s="1"/>
  <c r="AX28" i="26" s="1"/>
  <c r="AK28" i="26"/>
  <c r="AQ28" i="26" s="1"/>
  <c r="AW28" i="26" s="1"/>
  <c r="AJ26" i="26"/>
  <c r="AP26" i="26" s="1"/>
  <c r="AV26" i="26" s="1"/>
  <c r="AI26" i="26"/>
  <c r="AO26" i="26" s="1"/>
  <c r="AU26" i="26" s="1"/>
  <c r="AH26" i="26"/>
  <c r="AN26" i="26" s="1"/>
  <c r="AT26" i="26" s="1"/>
  <c r="AK37" i="26"/>
  <c r="AQ37" i="26" s="1"/>
  <c r="AW37" i="26" s="1"/>
  <c r="AK31" i="26"/>
  <c r="AQ31" i="26" s="1"/>
  <c r="AW31" i="26" s="1"/>
  <c r="AJ14" i="26"/>
  <c r="AP14" i="26" s="1"/>
  <c r="AV14" i="26" s="1"/>
  <c r="AK13" i="26"/>
  <c r="AQ13" i="26" s="1"/>
  <c r="AW13" i="26" s="1"/>
  <c r="AL30" i="26"/>
  <c r="AR30" i="26" s="1"/>
  <c r="AX30" i="26" s="1"/>
  <c r="AJ27" i="26"/>
  <c r="AP27" i="26" s="1"/>
  <c r="AV27" i="26" s="1"/>
  <c r="AL18" i="26"/>
  <c r="AR18" i="26" s="1"/>
  <c r="AX18" i="26" s="1"/>
  <c r="AJ22" i="26"/>
  <c r="AP22" i="26" s="1"/>
  <c r="AV22" i="26" s="1"/>
  <c r="AI22" i="26"/>
  <c r="AO22" i="26" s="1"/>
  <c r="AU22" i="26" s="1"/>
  <c r="AL22" i="26"/>
  <c r="AR22" i="26" s="1"/>
  <c r="AX22" i="26" s="1"/>
  <c r="AK22" i="26"/>
  <c r="AQ22" i="26" s="1"/>
  <c r="AW22" i="26" s="1"/>
  <c r="AK57" i="26"/>
  <c r="AQ57" i="26" s="1"/>
  <c r="AJ57" i="26"/>
  <c r="AP57" i="26" s="1"/>
  <c r="BB57" i="26" s="1"/>
  <c r="AL57" i="26"/>
  <c r="AR57" i="26" s="1"/>
  <c r="BD57" i="26" s="1"/>
  <c r="AK25" i="26"/>
  <c r="AQ25" i="26" s="1"/>
  <c r="AW25" i="26" s="1"/>
  <c r="AJ25" i="26"/>
  <c r="AP25" i="26" s="1"/>
  <c r="AV25" i="26" s="1"/>
  <c r="AL25" i="26"/>
  <c r="AR25" i="26" s="1"/>
  <c r="AX25" i="26" s="1"/>
  <c r="AI40" i="26"/>
  <c r="AO40" i="26" s="1"/>
  <c r="AU40" i="26" s="1"/>
  <c r="AJ50" i="26"/>
  <c r="AP50" i="26" s="1"/>
  <c r="BB50" i="26" s="1"/>
  <c r="AL21" i="26"/>
  <c r="AR21" i="26" s="1"/>
  <c r="AX21" i="26" s="1"/>
  <c r="AI52" i="26"/>
  <c r="AO52" i="26" s="1"/>
  <c r="BA52" i="26" s="1"/>
  <c r="AL52" i="26"/>
  <c r="AR52" i="26" s="1"/>
  <c r="BD52" i="26" s="1"/>
  <c r="AJ60" i="26"/>
  <c r="AP60" i="26" s="1"/>
  <c r="BB60" i="26" s="1"/>
  <c r="AL13" i="26"/>
  <c r="AR13" i="26" s="1"/>
  <c r="AX13" i="26" s="1"/>
  <c r="AK43" i="26"/>
  <c r="AQ43" i="26" s="1"/>
  <c r="AW43" i="26" s="1"/>
  <c r="AI24" i="26"/>
  <c r="AO24" i="26" s="1"/>
  <c r="AU24" i="26" s="1"/>
  <c r="AK34" i="26"/>
  <c r="AQ34" i="26" s="1"/>
  <c r="AW34" i="26" s="1"/>
  <c r="AL55" i="26"/>
  <c r="AR55" i="26" s="1"/>
  <c r="AK52" i="26"/>
  <c r="AQ52" i="26" s="1"/>
  <c r="BC52" i="26" s="1"/>
  <c r="AJ20" i="26"/>
  <c r="AP20" i="26" s="1"/>
  <c r="AV20" i="26" s="1"/>
  <c r="AL58" i="25"/>
  <c r="AR58" i="25" s="1"/>
  <c r="BD58" i="25" s="1"/>
  <c r="AJ63" i="25"/>
  <c r="AP63" i="25" s="1"/>
  <c r="BB63" i="25" s="1"/>
  <c r="AH46" i="25"/>
  <c r="AN46" i="25" s="1"/>
  <c r="AZ46" i="25" s="1"/>
  <c r="AI31" i="25"/>
  <c r="AO31" i="25" s="1"/>
  <c r="AU31" i="25" s="1"/>
  <c r="AK46" i="25"/>
  <c r="AQ46" i="25" s="1"/>
  <c r="BC46" i="25" s="1"/>
  <c r="AI47" i="25"/>
  <c r="AO47" i="25" s="1"/>
  <c r="BA47" i="25" s="1"/>
  <c r="AI63" i="25"/>
  <c r="AO63" i="25" s="1"/>
  <c r="BA63" i="25" s="1"/>
  <c r="AL30" i="25"/>
  <c r="AR30" i="25" s="1"/>
  <c r="AX30" i="25" s="1"/>
  <c r="AK30" i="25"/>
  <c r="AQ30" i="25" s="1"/>
  <c r="AW30" i="25" s="1"/>
  <c r="AJ42" i="25"/>
  <c r="AP42" i="25" s="1"/>
  <c r="AV42" i="25" s="1"/>
  <c r="AI42" i="25"/>
  <c r="AO42" i="25" s="1"/>
  <c r="AU42" i="25" s="1"/>
  <c r="AJ18" i="25"/>
  <c r="AP18" i="25" s="1"/>
  <c r="AV18" i="25" s="1"/>
  <c r="AJ15" i="25"/>
  <c r="AP15" i="25" s="1"/>
  <c r="AV15" i="25" s="1"/>
  <c r="AL56" i="25"/>
  <c r="AR56" i="25" s="1"/>
  <c r="BD56" i="25" s="1"/>
  <c r="AH31" i="25"/>
  <c r="AN31" i="25" s="1"/>
  <c r="AT31" i="25" s="1"/>
  <c r="AH30" i="25"/>
  <c r="AN30" i="25" s="1"/>
  <c r="AT30" i="25" s="1"/>
  <c r="AI17" i="25"/>
  <c r="AO17" i="25" s="1"/>
  <c r="AU17" i="25" s="1"/>
  <c r="AI30" i="25"/>
  <c r="AO30" i="25" s="1"/>
  <c r="AU30" i="25" s="1"/>
  <c r="AJ55" i="25"/>
  <c r="AP55" i="25" s="1"/>
  <c r="BB55" i="25" s="1"/>
  <c r="AJ47" i="25"/>
  <c r="AP47" i="25" s="1"/>
  <c r="BB47" i="25" s="1"/>
  <c r="AK31" i="25"/>
  <c r="AQ31" i="25" s="1"/>
  <c r="AW31" i="25" s="1"/>
  <c r="AI43" i="25"/>
  <c r="AO43" i="25" s="1"/>
  <c r="AU43" i="25" s="1"/>
  <c r="AK52" i="25"/>
  <c r="AQ52" i="25" s="1"/>
  <c r="BC52" i="25" s="1"/>
  <c r="AK50" i="25"/>
  <c r="AQ50" i="25" s="1"/>
  <c r="BC50" i="25" s="1"/>
  <c r="AI26" i="25"/>
  <c r="AO26" i="25" s="1"/>
  <c r="AU26" i="25" s="1"/>
  <c r="AL18" i="25"/>
  <c r="AR18" i="25" s="1"/>
  <c r="AX18" i="25" s="1"/>
  <c r="AL20" i="25"/>
  <c r="AR20" i="25" s="1"/>
  <c r="AX20" i="25" s="1"/>
  <c r="AI18" i="25"/>
  <c r="AO18" i="25" s="1"/>
  <c r="AU18" i="25" s="1"/>
  <c r="AI14" i="25"/>
  <c r="AO14" i="25" s="1"/>
  <c r="AU14" i="25" s="1"/>
  <c r="AJ54" i="25"/>
  <c r="AP54" i="25" s="1"/>
  <c r="BB54" i="25" s="1"/>
  <c r="AI54" i="25"/>
  <c r="AO54" i="25" s="1"/>
  <c r="BA54" i="25" s="1"/>
  <c r="AL54" i="25"/>
  <c r="AR54" i="25" s="1"/>
  <c r="BD54" i="25" s="1"/>
  <c r="AK54" i="25"/>
  <c r="AQ54" i="25" s="1"/>
  <c r="AJ14" i="25"/>
  <c r="AP14" i="25" s="1"/>
  <c r="AV14" i="25" s="1"/>
  <c r="AI38" i="25"/>
  <c r="AO38" i="25" s="1"/>
  <c r="AU38" i="25" s="1"/>
  <c r="AK38" i="25"/>
  <c r="AQ38" i="25" s="1"/>
  <c r="AW38" i="25" s="1"/>
  <c r="AJ38" i="25"/>
  <c r="AP38" i="25" s="1"/>
  <c r="AV38" i="25" s="1"/>
  <c r="AK61" i="25"/>
  <c r="AQ61" i="25" s="1"/>
  <c r="AJ61" i="25"/>
  <c r="AP61" i="25" s="1"/>
  <c r="BB61" i="25" s="1"/>
  <c r="AI61" i="25"/>
  <c r="AO61" i="25" s="1"/>
  <c r="BA61" i="25" s="1"/>
  <c r="AH61" i="25"/>
  <c r="AN61" i="25" s="1"/>
  <c r="AZ61" i="25" s="1"/>
  <c r="AK56" i="25"/>
  <c r="AQ56" i="25" s="1"/>
  <c r="AH18" i="25"/>
  <c r="AN18" i="25" s="1"/>
  <c r="AT18" i="25" s="1"/>
  <c r="AK37" i="25"/>
  <c r="AQ37" i="25" s="1"/>
  <c r="AW37" i="25" s="1"/>
  <c r="AI24" i="25"/>
  <c r="AO24" i="25" s="1"/>
  <c r="AU24" i="25" s="1"/>
  <c r="AJ50" i="25"/>
  <c r="AP50" i="25" s="1"/>
  <c r="BB50" i="25" s="1"/>
  <c r="AI22" i="25"/>
  <c r="AO22" i="25" s="1"/>
  <c r="AU22" i="25" s="1"/>
  <c r="AJ22" i="25"/>
  <c r="AP22" i="25" s="1"/>
  <c r="AV22" i="25" s="1"/>
  <c r="AK13" i="25"/>
  <c r="AQ13" i="25" s="1"/>
  <c r="AW13" i="25" s="1"/>
  <c r="AK33" i="25"/>
  <c r="AQ33" i="25" s="1"/>
  <c r="AW33" i="25" s="1"/>
  <c r="AJ40" i="25"/>
  <c r="AP40" i="25" s="1"/>
  <c r="AV40" i="25" s="1"/>
  <c r="AH50" i="25"/>
  <c r="AN50" i="25" s="1"/>
  <c r="AZ50" i="25" s="1"/>
  <c r="AK57" i="25"/>
  <c r="AQ57" i="25" s="1"/>
  <c r="AJ57" i="25"/>
  <c r="AP57" i="25" s="1"/>
  <c r="BB57" i="25" s="1"/>
  <c r="AL57" i="25"/>
  <c r="AR57" i="25" s="1"/>
  <c r="BD57" i="25" s="1"/>
  <c r="AL50" i="25"/>
  <c r="AR50" i="25" s="1"/>
  <c r="BD50" i="25" s="1"/>
  <c r="AJ13" i="25"/>
  <c r="AP13" i="25" s="1"/>
  <c r="AV13" i="25" s="1"/>
  <c r="AL14" i="25"/>
  <c r="AR14" i="25" s="1"/>
  <c r="AX14" i="25" s="1"/>
  <c r="AJ26" i="25"/>
  <c r="AP26" i="25" s="1"/>
  <c r="AV26" i="25" s="1"/>
  <c r="AK24" i="25"/>
  <c r="AQ24" i="25" s="1"/>
  <c r="AW24" i="25" s="1"/>
  <c r="AI34" i="25"/>
  <c r="AO34" i="25" s="1"/>
  <c r="AU34" i="25" s="1"/>
  <c r="AJ37" i="25"/>
  <c r="AP37" i="25" s="1"/>
  <c r="AV37" i="25" s="1"/>
  <c r="AH24" i="25"/>
  <c r="AN24" i="25" s="1"/>
  <c r="AT24" i="25" s="1"/>
  <c r="AJ41" i="25"/>
  <c r="AP41" i="25" s="1"/>
  <c r="AV41" i="25" s="1"/>
  <c r="AK41" i="25"/>
  <c r="AQ41" i="25" s="1"/>
  <c r="AW41" i="25" s="1"/>
  <c r="AL41" i="25"/>
  <c r="AR41" i="25" s="1"/>
  <c r="AX41" i="25" s="1"/>
  <c r="AK49" i="25"/>
  <c r="AQ49" i="25" s="1"/>
  <c r="BC49" i="25" s="1"/>
  <c r="AJ36" i="25"/>
  <c r="AP36" i="25" s="1"/>
  <c r="AV36" i="25" s="1"/>
  <c r="AI33" i="25"/>
  <c r="AO33" i="25" s="1"/>
  <c r="AU33" i="25" s="1"/>
  <c r="AJ25" i="25"/>
  <c r="AP25" i="25" s="1"/>
  <c r="AV25" i="25" s="1"/>
  <c r="AK25" i="25"/>
  <c r="AQ25" i="25" s="1"/>
  <c r="AW25" i="25" s="1"/>
  <c r="AH20" i="25"/>
  <c r="AN20" i="25" s="1"/>
  <c r="AT20" i="25" s="1"/>
  <c r="AH62" i="25"/>
  <c r="AN62" i="25" s="1"/>
  <c r="AZ62" i="25" s="1"/>
  <c r="AJ43" i="25"/>
  <c r="AP43" i="25" s="1"/>
  <c r="AV43" i="25" s="1"/>
  <c r="AK22" i="25"/>
  <c r="AQ22" i="25" s="1"/>
  <c r="AW22" i="25" s="1"/>
  <c r="AH47" i="25"/>
  <c r="AN47" i="25" s="1"/>
  <c r="AZ47" i="25" s="1"/>
  <c r="AK21" i="25"/>
  <c r="AQ21" i="25" s="1"/>
  <c r="AW21" i="25" s="1"/>
  <c r="AL60" i="25"/>
  <c r="AR60" i="25" s="1"/>
  <c r="BD60" i="25" s="1"/>
  <c r="AK60" i="25"/>
  <c r="AQ60" i="25" s="1"/>
  <c r="AI55" i="25"/>
  <c r="AO55" i="25" s="1"/>
  <c r="BA55" i="25" s="1"/>
  <c r="AH55" i="25"/>
  <c r="AN55" i="25" s="1"/>
  <c r="AZ55" i="25" s="1"/>
  <c r="AI39" i="25"/>
  <c r="AO39" i="25" s="1"/>
  <c r="AU39" i="25" s="1"/>
  <c r="AH27" i="25"/>
  <c r="AN27" i="25" s="1"/>
  <c r="AT27" i="25" s="1"/>
  <c r="AL13" i="25"/>
  <c r="AR13" i="25" s="1"/>
  <c r="AX13" i="25" s="1"/>
  <c r="AI21" i="25"/>
  <c r="AO21" i="25" s="1"/>
  <c r="AU21" i="25" s="1"/>
  <c r="AL26" i="25"/>
  <c r="AR26" i="25" s="1"/>
  <c r="AX26" i="25" s="1"/>
  <c r="AJ24" i="25"/>
  <c r="AP24" i="25" s="1"/>
  <c r="AV24" i="25" s="1"/>
  <c r="AH63" i="25"/>
  <c r="AN63" i="25" s="1"/>
  <c r="AZ63" i="25" s="1"/>
  <c r="AH40" i="25"/>
  <c r="AN40" i="25" s="1"/>
  <c r="AT40" i="25" s="1"/>
  <c r="AK44" i="25"/>
  <c r="AQ44" i="25" s="1"/>
  <c r="BC44" i="25" s="1"/>
  <c r="AL44" i="25"/>
  <c r="AR44" i="25" s="1"/>
  <c r="BD44" i="25" s="1"/>
  <c r="AH36" i="25"/>
  <c r="AN36" i="25" s="1"/>
  <c r="AT36" i="25" s="1"/>
  <c r="AL40" i="25"/>
  <c r="AR40" i="25" s="1"/>
  <c r="AX40" i="25" s="1"/>
  <c r="AH33" i="25"/>
  <c r="AN33" i="25" s="1"/>
  <c r="AT33" i="25" s="1"/>
  <c r="AI57" i="25"/>
  <c r="AO57" i="25" s="1"/>
  <c r="BA57" i="25" s="1"/>
  <c r="AI13" i="25"/>
  <c r="AO13" i="25" s="1"/>
  <c r="AU13" i="25" s="1"/>
  <c r="AI41" i="25"/>
  <c r="AO41" i="25" s="1"/>
  <c r="AU41" i="25" s="1"/>
  <c r="AI62" i="25"/>
  <c r="AO62" i="25" s="1"/>
  <c r="BA62" i="25" s="1"/>
  <c r="AL28" i="25"/>
  <c r="AR28" i="25" s="1"/>
  <c r="AX28" i="25" s="1"/>
  <c r="AK28" i="25"/>
  <c r="AQ28" i="25" s="1"/>
  <c r="AW28" i="25" s="1"/>
  <c r="AK26" i="25"/>
  <c r="AQ26" i="25" s="1"/>
  <c r="AW26" i="25" s="1"/>
  <c r="AI28" i="25"/>
  <c r="AO28" i="25" s="1"/>
  <c r="AU28" i="25" s="1"/>
  <c r="AJ20" i="25"/>
  <c r="AP20" i="25" s="1"/>
  <c r="AV20" i="25" s="1"/>
  <c r="AH21" i="25"/>
  <c r="AN21" i="25" s="1"/>
  <c r="AT21" i="25" s="1"/>
  <c r="AH56" i="25"/>
  <c r="AN56" i="25" s="1"/>
  <c r="AZ56" i="25" s="1"/>
  <c r="AJ49" i="25"/>
  <c r="AP49" i="25" s="1"/>
  <c r="BB49" i="25" s="1"/>
  <c r="AH38" i="25"/>
  <c r="AN38" i="25" s="1"/>
  <c r="AT38" i="25" s="1"/>
  <c r="AJ39" i="25"/>
  <c r="AP39" i="25" s="1"/>
  <c r="AV39" i="25" s="1"/>
  <c r="AJ23" i="25"/>
  <c r="AP23" i="25" s="1"/>
  <c r="AV23" i="25" s="1"/>
  <c r="AL61" i="25"/>
  <c r="AR61" i="25" s="1"/>
  <c r="BD61" i="25" s="1"/>
  <c r="AH57" i="25"/>
  <c r="AN57" i="25" s="1"/>
  <c r="AZ57" i="25" s="1"/>
  <c r="AL59" i="25"/>
  <c r="AR59" i="25" s="1"/>
  <c r="BD59" i="25" s="1"/>
  <c r="AI49" i="25"/>
  <c r="AO49" i="25" s="1"/>
  <c r="BA49" i="25" s="1"/>
  <c r="AI44" i="25"/>
  <c r="AO44" i="25" s="1"/>
  <c r="BA44" i="25" s="1"/>
  <c r="AL34" i="25"/>
  <c r="AR34" i="25" s="1"/>
  <c r="AX34" i="25" s="1"/>
  <c r="AH37" i="25"/>
  <c r="AN37" i="25" s="1"/>
  <c r="AT37" i="25" s="1"/>
  <c r="AL36" i="25"/>
  <c r="AR36" i="25" s="1"/>
  <c r="AX36" i="25" s="1"/>
  <c r="AJ58" i="25"/>
  <c r="AP58" i="25" s="1"/>
  <c r="BB58" i="25" s="1"/>
  <c r="AI58" i="25"/>
  <c r="AO58" i="25" s="1"/>
  <c r="BA58" i="25" s="1"/>
  <c r="AH58" i="25"/>
  <c r="AN58" i="25" s="1"/>
  <c r="AZ58" i="25" s="1"/>
  <c r="AH59" i="25"/>
  <c r="AN59" i="25" s="1"/>
  <c r="AZ59" i="25" s="1"/>
  <c r="AL37" i="25"/>
  <c r="AR37" i="25" s="1"/>
  <c r="AX37" i="25" s="1"/>
  <c r="AK47" i="25"/>
  <c r="AQ47" i="25" s="1"/>
  <c r="AK36" i="25"/>
  <c r="AQ36" i="25" s="1"/>
  <c r="AW36" i="25" s="1"/>
  <c r="AI25" i="25"/>
  <c r="AO25" i="25" s="1"/>
  <c r="AU25" i="25" s="1"/>
  <c r="AK59" i="25"/>
  <c r="AQ59" i="25" s="1"/>
  <c r="AH17" i="25"/>
  <c r="AN17" i="25" s="1"/>
  <c r="AT17" i="25" s="1"/>
  <c r="AJ56" i="25"/>
  <c r="AP56" i="25" s="1"/>
  <c r="BB56" i="25" s="1"/>
  <c r="AL46" i="25"/>
  <c r="AR46" i="25" s="1"/>
  <c r="AK14" i="25"/>
  <c r="AQ14" i="25" s="1"/>
  <c r="AW14" i="25" s="1"/>
  <c r="AH34" i="25"/>
  <c r="AN34" i="25" s="1"/>
  <c r="AT34" i="25" s="1"/>
  <c r="AJ31" i="25"/>
  <c r="AP31" i="25" s="1"/>
  <c r="AV31" i="25" s="1"/>
  <c r="AH15" i="25"/>
  <c r="AN15" i="25" s="1"/>
  <c r="AT15" i="25" s="1"/>
  <c r="AK34" i="25"/>
  <c r="AQ34" i="25" s="1"/>
  <c r="AW34" i="25" s="1"/>
  <c r="AJ17" i="25"/>
  <c r="AP17" i="25" s="1"/>
  <c r="AV17" i="25" s="1"/>
  <c r="AL22" i="25"/>
  <c r="AR22" i="25" s="1"/>
  <c r="AX22" i="25" s="1"/>
  <c r="AI46" i="25"/>
  <c r="AO46" i="25" s="1"/>
  <c r="BA46" i="25" s="1"/>
  <c r="AH49" i="25"/>
  <c r="AN49" i="25" s="1"/>
  <c r="AZ49" i="25" s="1"/>
  <c r="AK63" i="25"/>
  <c r="AQ63" i="25" s="1"/>
  <c r="BC63" i="25" s="1"/>
  <c r="Q31" i="24"/>
  <c r="W31" i="24" s="1"/>
  <c r="AC31" i="24" s="1"/>
  <c r="S31" i="24"/>
  <c r="Y31" i="24" s="1"/>
  <c r="AE31" i="24" s="1"/>
  <c r="S28" i="24"/>
  <c r="Y28" i="24" s="1"/>
  <c r="AE28" i="24" s="1"/>
  <c r="P63" i="24"/>
  <c r="V63" i="24" s="1"/>
  <c r="AH63" i="24" s="1"/>
  <c r="P28" i="24"/>
  <c r="V28" i="24" s="1"/>
  <c r="AB28" i="24" s="1"/>
  <c r="Q62" i="24"/>
  <c r="W62" i="24" s="1"/>
  <c r="AI62" i="24" s="1"/>
  <c r="P53" i="24"/>
  <c r="V53" i="24" s="1"/>
  <c r="AH53" i="24" s="1"/>
  <c r="Q25" i="24"/>
  <c r="W25" i="24" s="1"/>
  <c r="AC25" i="24" s="1"/>
  <c r="T12" i="24"/>
  <c r="Z12" i="24" s="1"/>
  <c r="AF12" i="24" s="1"/>
  <c r="S14" i="24"/>
  <c r="Y14" i="24" s="1"/>
  <c r="AE14" i="24" s="1"/>
  <c r="Q53" i="24"/>
  <c r="W53" i="24" s="1"/>
  <c r="AI53" i="24" s="1"/>
  <c r="Q37" i="24"/>
  <c r="W37" i="24" s="1"/>
  <c r="AC37" i="24" s="1"/>
  <c r="Q49" i="24"/>
  <c r="W49" i="24" s="1"/>
  <c r="AI49" i="24" s="1"/>
  <c r="T49" i="24"/>
  <c r="Z49" i="24" s="1"/>
  <c r="AL49" i="24" s="1"/>
  <c r="T45" i="24"/>
  <c r="Z45" i="24" s="1"/>
  <c r="S37" i="24"/>
  <c r="Y37" i="24" s="1"/>
  <c r="AE37" i="24" s="1"/>
  <c r="T27" i="24"/>
  <c r="Z27" i="24" s="1"/>
  <c r="AF27" i="24" s="1"/>
  <c r="R40" i="24"/>
  <c r="X40" i="24" s="1"/>
  <c r="AD40" i="24" s="1"/>
  <c r="S27" i="24"/>
  <c r="Y27" i="24" s="1"/>
  <c r="AE27" i="24" s="1"/>
  <c r="Q63" i="24"/>
  <c r="W63" i="24" s="1"/>
  <c r="AI63" i="24" s="1"/>
  <c r="T23" i="24"/>
  <c r="Z23" i="24" s="1"/>
  <c r="AF23" i="24" s="1"/>
  <c r="P22" i="24"/>
  <c r="V22" i="24" s="1"/>
  <c r="AB22" i="24" s="1"/>
  <c r="T39" i="24"/>
  <c r="Z39" i="24" s="1"/>
  <c r="AF39" i="24" s="1"/>
  <c r="P31" i="24"/>
  <c r="V31" i="24" s="1"/>
  <c r="AB31" i="24" s="1"/>
  <c r="S24" i="24"/>
  <c r="Y24" i="24" s="1"/>
  <c r="AE24" i="24" s="1"/>
  <c r="R49" i="24"/>
  <c r="X49" i="24" s="1"/>
  <c r="AJ49" i="24" s="1"/>
  <c r="Q58" i="24"/>
  <c r="W58" i="24" s="1"/>
  <c r="AI58" i="24" s="1"/>
  <c r="P61" i="24"/>
  <c r="V61" i="24" s="1"/>
  <c r="AH61" i="24" s="1"/>
  <c r="S61" i="24"/>
  <c r="Y61" i="24" s="1"/>
  <c r="AK61" i="24" s="1"/>
  <c r="R61" i="24"/>
  <c r="X61" i="24" s="1"/>
  <c r="AJ61" i="24" s="1"/>
  <c r="Q61" i="24"/>
  <c r="W61" i="24" s="1"/>
  <c r="AI61" i="24" s="1"/>
  <c r="R20" i="24"/>
  <c r="X20" i="24" s="1"/>
  <c r="AD20" i="24" s="1"/>
  <c r="R45" i="24"/>
  <c r="X45" i="24" s="1"/>
  <c r="AJ45" i="24" s="1"/>
  <c r="P32" i="24"/>
  <c r="V32" i="24" s="1"/>
  <c r="AB32" i="24" s="1"/>
  <c r="R39" i="24"/>
  <c r="X39" i="24" s="1"/>
  <c r="AD39" i="24" s="1"/>
  <c r="Q14" i="24"/>
  <c r="W14" i="24" s="1"/>
  <c r="AC14" i="24" s="1"/>
  <c r="P39" i="24"/>
  <c r="V39" i="24" s="1"/>
  <c r="AB39" i="24" s="1"/>
  <c r="S39" i="24"/>
  <c r="Y39" i="24" s="1"/>
  <c r="AE39" i="24" s="1"/>
  <c r="T61" i="24"/>
  <c r="Z61" i="24" s="1"/>
  <c r="AL61" i="24" s="1"/>
  <c r="S26" i="24"/>
  <c r="Y26" i="24" s="1"/>
  <c r="AE26" i="24" s="1"/>
  <c r="R26" i="24"/>
  <c r="X26" i="24" s="1"/>
  <c r="AD26" i="24" s="1"/>
  <c r="P26" i="24"/>
  <c r="V26" i="24" s="1"/>
  <c r="AB26" i="24" s="1"/>
  <c r="T33" i="24"/>
  <c r="Z33" i="24" s="1"/>
  <c r="AF33" i="24" s="1"/>
  <c r="S33" i="24"/>
  <c r="Y33" i="24" s="1"/>
  <c r="AE33" i="24" s="1"/>
  <c r="T63" i="24"/>
  <c r="Z63" i="24" s="1"/>
  <c r="AL63" i="24" s="1"/>
  <c r="P46" i="24"/>
  <c r="V46" i="24" s="1"/>
  <c r="AH46" i="24" s="1"/>
  <c r="S59" i="24"/>
  <c r="Y59" i="24" s="1"/>
  <c r="S29" i="24"/>
  <c r="Y29" i="24" s="1"/>
  <c r="AE29" i="24" s="1"/>
  <c r="Q29" i="24"/>
  <c r="W29" i="24" s="1"/>
  <c r="AC29" i="24" s="1"/>
  <c r="P29" i="24"/>
  <c r="V29" i="24" s="1"/>
  <c r="AB29" i="24" s="1"/>
  <c r="Q26" i="24"/>
  <c r="W26" i="24" s="1"/>
  <c r="AC26" i="24" s="1"/>
  <c r="T59" i="24"/>
  <c r="Z59" i="24" s="1"/>
  <c r="AL59" i="24" s="1"/>
  <c r="P42" i="24"/>
  <c r="V42" i="24" s="1"/>
  <c r="AB42" i="24" s="1"/>
  <c r="R42" i="24"/>
  <c r="X42" i="24" s="1"/>
  <c r="AD42" i="24" s="1"/>
  <c r="S42" i="24"/>
  <c r="Y42" i="24" s="1"/>
  <c r="AE42" i="24" s="1"/>
  <c r="R48" i="24"/>
  <c r="X48" i="24" s="1"/>
  <c r="AJ48" i="24" s="1"/>
  <c r="P48" i="24"/>
  <c r="V48" i="24" s="1"/>
  <c r="AH48" i="24" s="1"/>
  <c r="T48" i="24"/>
  <c r="Z48" i="24" s="1"/>
  <c r="AL48" i="24" s="1"/>
  <c r="Q48" i="24"/>
  <c r="W48" i="24" s="1"/>
  <c r="AI48" i="24" s="1"/>
  <c r="S13" i="24"/>
  <c r="Y13" i="24" s="1"/>
  <c r="AE13" i="24" s="1"/>
  <c r="Q13" i="24"/>
  <c r="W13" i="24" s="1"/>
  <c r="AC13" i="24" s="1"/>
  <c r="P13" i="24"/>
  <c r="V13" i="24" s="1"/>
  <c r="AB13" i="24" s="1"/>
  <c r="T42" i="24"/>
  <c r="Z42" i="24" s="1"/>
  <c r="AF42" i="24" s="1"/>
  <c r="P27" i="24"/>
  <c r="V27" i="24" s="1"/>
  <c r="AB27" i="24" s="1"/>
  <c r="T56" i="24"/>
  <c r="Z56" i="24" s="1"/>
  <c r="AL56" i="24" s="1"/>
  <c r="P56" i="24"/>
  <c r="V56" i="24" s="1"/>
  <c r="AH56" i="24" s="1"/>
  <c r="R19" i="24"/>
  <c r="X19" i="24" s="1"/>
  <c r="AD19" i="24" s="1"/>
  <c r="Q19" i="24"/>
  <c r="W19" i="24" s="1"/>
  <c r="AC19" i="24" s="1"/>
  <c r="T19" i="24"/>
  <c r="Z19" i="24" s="1"/>
  <c r="AF19" i="24" s="1"/>
  <c r="S19" i="24"/>
  <c r="Y19" i="24" s="1"/>
  <c r="AE19" i="24" s="1"/>
  <c r="P12" i="24"/>
  <c r="V12" i="24" s="1"/>
  <c r="AB12" i="24" s="1"/>
  <c r="P30" i="24"/>
  <c r="V30" i="24" s="1"/>
  <c r="AB30" i="24" s="1"/>
  <c r="S41" i="24"/>
  <c r="Y41" i="24" s="1"/>
  <c r="AE41" i="24" s="1"/>
  <c r="R41" i="24"/>
  <c r="X41" i="24" s="1"/>
  <c r="AD41" i="24" s="1"/>
  <c r="P41" i="24"/>
  <c r="V41" i="24" s="1"/>
  <c r="AB41" i="24" s="1"/>
  <c r="T41" i="24"/>
  <c r="Z41" i="24" s="1"/>
  <c r="AF41" i="24" s="1"/>
  <c r="R22" i="24"/>
  <c r="X22" i="24" s="1"/>
  <c r="AD22" i="24" s="1"/>
  <c r="S22" i="24"/>
  <c r="Y22" i="24" s="1"/>
  <c r="AE22" i="24" s="1"/>
  <c r="T22" i="24"/>
  <c r="Z22" i="24" s="1"/>
  <c r="AF22" i="24" s="1"/>
  <c r="Q41" i="24"/>
  <c r="W41" i="24" s="1"/>
  <c r="AC41" i="24" s="1"/>
  <c r="T24" i="24"/>
  <c r="Z24" i="24" s="1"/>
  <c r="AF24" i="24" s="1"/>
  <c r="R33" i="24"/>
  <c r="X33" i="24" s="1"/>
  <c r="AD33" i="24" s="1"/>
  <c r="Q42" i="24"/>
  <c r="W42" i="24" s="1"/>
  <c r="AC42" i="24" s="1"/>
  <c r="P37" i="24"/>
  <c r="V37" i="24" s="1"/>
  <c r="AB37" i="24" s="1"/>
  <c r="S12" i="24"/>
  <c r="Y12" i="24" s="1"/>
  <c r="AE12" i="24" s="1"/>
  <c r="Q24" i="24"/>
  <c r="W24" i="24" s="1"/>
  <c r="AC24" i="24" s="1"/>
  <c r="Q40" i="24"/>
  <c r="W40" i="24" s="1"/>
  <c r="AC40" i="24" s="1"/>
  <c r="P40" i="24"/>
  <c r="V40" i="24" s="1"/>
  <c r="AB40" i="24" s="1"/>
  <c r="P19" i="24"/>
  <c r="V19" i="24" s="1"/>
  <c r="AB19" i="24" s="1"/>
  <c r="P43" i="24"/>
  <c r="V43" i="24" s="1"/>
  <c r="AH43" i="24" s="1"/>
  <c r="R13" i="24"/>
  <c r="X13" i="24" s="1"/>
  <c r="AD13" i="24" s="1"/>
  <c r="R30" i="24"/>
  <c r="X30" i="24" s="1"/>
  <c r="AD30" i="24" s="1"/>
  <c r="P24" i="24"/>
  <c r="V24" i="24" s="1"/>
  <c r="AB24" i="24" s="1"/>
  <c r="R12" i="24"/>
  <c r="X12" i="24" s="1"/>
  <c r="AD12" i="24" s="1"/>
  <c r="T29" i="24"/>
  <c r="Z29" i="24" s="1"/>
  <c r="AF29" i="24" s="1"/>
  <c r="S48" i="24"/>
  <c r="Y48" i="24" s="1"/>
  <c r="AK48" i="24" s="1"/>
  <c r="T54" i="24"/>
  <c r="Z54" i="24" s="1"/>
  <c r="R54" i="24"/>
  <c r="X54" i="24" s="1"/>
  <c r="AJ54" i="24" s="1"/>
  <c r="S54" i="24"/>
  <c r="Y54" i="24" s="1"/>
  <c r="AK54" i="24" s="1"/>
  <c r="Q54" i="24"/>
  <c r="W54" i="24" s="1"/>
  <c r="AI54" i="24" s="1"/>
  <c r="Q46" i="24"/>
  <c r="W46" i="24" s="1"/>
  <c r="AI46" i="24" s="1"/>
  <c r="T43" i="24"/>
  <c r="Z43" i="24" s="1"/>
  <c r="AL43" i="24" s="1"/>
  <c r="T30" i="24"/>
  <c r="Z30" i="24" s="1"/>
  <c r="AF30" i="24" s="1"/>
  <c r="P62" i="24"/>
  <c r="V62" i="24" s="1"/>
  <c r="AH62" i="24" s="1"/>
  <c r="T13" i="24"/>
  <c r="Z13" i="24" s="1"/>
  <c r="AF13" i="24" s="1"/>
  <c r="R27" i="24"/>
  <c r="X27" i="24" s="1"/>
  <c r="AD27" i="24" s="1"/>
  <c r="S46" i="24"/>
  <c r="Y46" i="24" s="1"/>
  <c r="S35" i="24"/>
  <c r="Y35" i="24" s="1"/>
  <c r="AE35" i="24" s="1"/>
  <c r="Q35" i="24"/>
  <c r="W35" i="24" s="1"/>
  <c r="AC35" i="24" s="1"/>
  <c r="R35" i="24"/>
  <c r="X35" i="24" s="1"/>
  <c r="AD35" i="24" s="1"/>
  <c r="P35" i="24"/>
  <c r="V35" i="24" s="1"/>
  <c r="AB35" i="24" s="1"/>
  <c r="R59" i="24"/>
  <c r="X59" i="24" s="1"/>
  <c r="AJ59" i="24" s="1"/>
  <c r="T26" i="24"/>
  <c r="Z26" i="24" s="1"/>
  <c r="AF26" i="24" s="1"/>
  <c r="S62" i="24"/>
  <c r="Y62" i="24" s="1"/>
  <c r="AK62" i="24" s="1"/>
  <c r="T28" i="24"/>
  <c r="Z28" i="24" s="1"/>
  <c r="AF28" i="24" s="1"/>
  <c r="Q28" i="24"/>
  <c r="W28" i="24" s="1"/>
  <c r="AC28" i="24" s="1"/>
  <c r="Q30" i="24"/>
  <c r="W30" i="24" s="1"/>
  <c r="AC30" i="24" s="1"/>
  <c r="T35" i="24"/>
  <c r="Z35" i="24" s="1"/>
  <c r="AF35" i="24" s="1"/>
  <c r="S63" i="24"/>
  <c r="Y63" i="24" s="1"/>
  <c r="AK63" i="24" s="1"/>
  <c r="S15" i="24"/>
  <c r="Y15" i="24" s="1"/>
  <c r="AE15" i="24" s="1"/>
  <c r="R15" i="24"/>
  <c r="X15" i="24" s="1"/>
  <c r="AD15" i="24" s="1"/>
  <c r="T62" i="24"/>
  <c r="Z62" i="24" s="1"/>
  <c r="AL62" i="24" s="1"/>
  <c r="T57" i="24"/>
  <c r="Z57" i="24" s="1"/>
  <c r="AL57" i="24" s="1"/>
  <c r="S57" i="24"/>
  <c r="Y57" i="24" s="1"/>
  <c r="P57" i="24"/>
  <c r="V57" i="24" s="1"/>
  <c r="AH57" i="24" s="1"/>
  <c r="T44" i="24"/>
  <c r="Z44" i="24" s="1"/>
  <c r="Q44" i="24"/>
  <c r="W44" i="24" s="1"/>
  <c r="AI44" i="24" s="1"/>
  <c r="Q33" i="24"/>
  <c r="W33" i="24" s="1"/>
  <c r="AC33" i="24" s="1"/>
  <c r="S51" i="24"/>
  <c r="Y51" i="24" s="1"/>
  <c r="AK51" i="24" s="1"/>
  <c r="Q51" i="24"/>
  <c r="W51" i="24" s="1"/>
  <c r="AI51" i="24" s="1"/>
  <c r="R51" i="24"/>
  <c r="X51" i="24" s="1"/>
  <c r="AJ51" i="24" s="1"/>
  <c r="P51" i="24"/>
  <c r="V51" i="24" s="1"/>
  <c r="AH51" i="24" s="1"/>
  <c r="Q56" i="24"/>
  <c r="W56" i="24" s="1"/>
  <c r="AI56" i="24" s="1"/>
  <c r="T46" i="24"/>
  <c r="Z46" i="24" s="1"/>
  <c r="R47" i="24"/>
  <c r="X47" i="24" s="1"/>
  <c r="AJ47" i="24" s="1"/>
  <c r="T47" i="24"/>
  <c r="Z47" i="24" s="1"/>
  <c r="AL47" i="24" s="1"/>
  <c r="P59" i="24"/>
  <c r="V59" i="24" s="1"/>
  <c r="AH59" i="24" s="1"/>
  <c r="Q57" i="24"/>
  <c r="W57" i="24" s="1"/>
  <c r="AI57" i="24" s="1"/>
  <c r="T25" i="24"/>
  <c r="Z25" i="24" s="1"/>
  <c r="AF25" i="24" s="1"/>
  <c r="S25" i="24"/>
  <c r="Y25" i="24" s="1"/>
  <c r="AE25" i="24" s="1"/>
  <c r="P25" i="24"/>
  <c r="V25" i="24" s="1"/>
  <c r="AB25" i="24" s="1"/>
  <c r="R44" i="24"/>
  <c r="X44" i="24" s="1"/>
  <c r="AJ44" i="24" s="1"/>
  <c r="T31" i="24"/>
  <c r="Z31" i="24" s="1"/>
  <c r="AF31" i="24" s="1"/>
  <c r="R14" i="24"/>
  <c r="X14" i="24" s="1"/>
  <c r="AD14" i="24" s="1"/>
  <c r="P20" i="24"/>
  <c r="V20" i="24" s="1"/>
  <c r="AB20" i="24" s="1"/>
  <c r="T20" i="24"/>
  <c r="Z20" i="24" s="1"/>
  <c r="AF20" i="24" s="1"/>
  <c r="S56" i="24"/>
  <c r="Y56" i="24" s="1"/>
  <c r="P47" i="24"/>
  <c r="V47" i="24" s="1"/>
  <c r="AH47" i="24" s="1"/>
  <c r="R57" i="24"/>
  <c r="X57" i="24" s="1"/>
  <c r="AJ57" i="24" s="1"/>
  <c r="P14" i="24"/>
  <c r="V14" i="24" s="1"/>
  <c r="AB14" i="24" s="1"/>
  <c r="R43" i="24"/>
  <c r="X43" i="24" s="1"/>
  <c r="AJ43" i="24" s="1"/>
  <c r="Q20" i="24"/>
  <c r="W20" i="24" s="1"/>
  <c r="AC20" i="24" s="1"/>
  <c r="L6" i="26" l="1"/>
  <c r="L5" i="25"/>
  <c r="L6" i="24"/>
  <c r="L5" i="26"/>
  <c r="L6" i="25"/>
  <c r="L5" i="24"/>
  <c r="AE69" i="15" l="1"/>
  <c r="AD69" i="15"/>
  <c r="AC69" i="15"/>
  <c r="AB69" i="15"/>
  <c r="AA69" i="15"/>
  <c r="AE68" i="15"/>
  <c r="AD68" i="15"/>
  <c r="AC68" i="15"/>
  <c r="AB68" i="15"/>
  <c r="AA68" i="15"/>
  <c r="AE67" i="15"/>
  <c r="AD67" i="15"/>
  <c r="AC67" i="15"/>
  <c r="AB67" i="15"/>
  <c r="AA67" i="15"/>
  <c r="AE66" i="15"/>
  <c r="AD66" i="15"/>
  <c r="AC66" i="15"/>
  <c r="AB66" i="15"/>
  <c r="AA66" i="15"/>
  <c r="AE65" i="15"/>
  <c r="AD65" i="15"/>
  <c r="AC65" i="15"/>
  <c r="AB65" i="15"/>
  <c r="AA65" i="15"/>
  <c r="AE64" i="15"/>
  <c r="AD64" i="15"/>
  <c r="AC64" i="15"/>
  <c r="AB64" i="15"/>
  <c r="AA64" i="15"/>
  <c r="AE63" i="15"/>
  <c r="AD63" i="15"/>
  <c r="AC63" i="15"/>
  <c r="AB63" i="15"/>
  <c r="AA63" i="15"/>
  <c r="AE62" i="15"/>
  <c r="AD62" i="15"/>
  <c r="AC62" i="15"/>
  <c r="AB62" i="15"/>
  <c r="AA62" i="15"/>
  <c r="AE61" i="15"/>
  <c r="AD61" i="15"/>
  <c r="AC61" i="15"/>
  <c r="AB61" i="15"/>
  <c r="AA61" i="15"/>
  <c r="AE60" i="15"/>
  <c r="AD60" i="15"/>
  <c r="AC60" i="15"/>
  <c r="AB60" i="15"/>
  <c r="AA60" i="15"/>
  <c r="AE59" i="15"/>
  <c r="AD59" i="15"/>
  <c r="AC59" i="15"/>
  <c r="AB59" i="15"/>
  <c r="AA59" i="15"/>
  <c r="AE58" i="15"/>
  <c r="AD58" i="15"/>
  <c r="AC58" i="15"/>
  <c r="AB58" i="15"/>
  <c r="AA58" i="15"/>
  <c r="AE57" i="15"/>
  <c r="AD57" i="15"/>
  <c r="AC57" i="15"/>
  <c r="AB57" i="15"/>
  <c r="AA57" i="15"/>
  <c r="AE56" i="15"/>
  <c r="AD56" i="15"/>
  <c r="AC56" i="15"/>
  <c r="AB56" i="15"/>
  <c r="AA56" i="15"/>
  <c r="AE55" i="15"/>
  <c r="AD55" i="15"/>
  <c r="AC55" i="15"/>
  <c r="AB55" i="15"/>
  <c r="AA55" i="15"/>
  <c r="AE54" i="15"/>
  <c r="AD54" i="15"/>
  <c r="AC54" i="15"/>
  <c r="AB54" i="15"/>
  <c r="AA54" i="15"/>
  <c r="AE53" i="15"/>
  <c r="AD53" i="15"/>
  <c r="AC53" i="15"/>
  <c r="AB53" i="15"/>
  <c r="AA53" i="15"/>
  <c r="AE52" i="15"/>
  <c r="AD52" i="15"/>
  <c r="AC52" i="15"/>
  <c r="AB52" i="15"/>
  <c r="AA52" i="15"/>
  <c r="AE51" i="15"/>
  <c r="AD51" i="15"/>
  <c r="AC51" i="15"/>
  <c r="AB51" i="15"/>
  <c r="AA51" i="15"/>
  <c r="AE50" i="15"/>
  <c r="AD50" i="15"/>
  <c r="AC50" i="15"/>
  <c r="AB50" i="15"/>
  <c r="AA50" i="15"/>
  <c r="AE49" i="15"/>
  <c r="AD49" i="15"/>
  <c r="AC49" i="15"/>
  <c r="AB49" i="15"/>
  <c r="AA49" i="15"/>
  <c r="AE48" i="15"/>
  <c r="AD48" i="15"/>
  <c r="AC48" i="15"/>
  <c r="AB48" i="15"/>
  <c r="AA48" i="15"/>
  <c r="AE47" i="15"/>
  <c r="AD47" i="15"/>
  <c r="AC47" i="15"/>
  <c r="AB47" i="15"/>
  <c r="AA47" i="15"/>
  <c r="AE46" i="15"/>
  <c r="AD46" i="15"/>
  <c r="AC46" i="15"/>
  <c r="AB46" i="15"/>
  <c r="AA46" i="15"/>
  <c r="AE45" i="15"/>
  <c r="AD45" i="15"/>
  <c r="AC45" i="15"/>
  <c r="AB45" i="15"/>
  <c r="AA45" i="15"/>
  <c r="AE44" i="15"/>
  <c r="AD44" i="15"/>
  <c r="AC44" i="15"/>
  <c r="AB44" i="15"/>
  <c r="AA44" i="15"/>
  <c r="AE43" i="15"/>
  <c r="AD43" i="15"/>
  <c r="AC43" i="15"/>
  <c r="AB43" i="15"/>
  <c r="AA43" i="15"/>
  <c r="AE42" i="15"/>
  <c r="AD42" i="15"/>
  <c r="AC42" i="15"/>
  <c r="AB42" i="15"/>
  <c r="AA42" i="15"/>
  <c r="AE41" i="15"/>
  <c r="AD41" i="15"/>
  <c r="AC41" i="15"/>
  <c r="AB41" i="15"/>
  <c r="AA41" i="15"/>
  <c r="AE40" i="15"/>
  <c r="AD40" i="15"/>
  <c r="AC40" i="15"/>
  <c r="AB40" i="15"/>
  <c r="AA40" i="15"/>
  <c r="AE39" i="15"/>
  <c r="AD39" i="15"/>
  <c r="AC39" i="15"/>
  <c r="AB39" i="15"/>
  <c r="AA39" i="15"/>
  <c r="AE38" i="15"/>
  <c r="AD38" i="15"/>
  <c r="AC38" i="15"/>
  <c r="AB38" i="15"/>
  <c r="AA38" i="15"/>
  <c r="AE37" i="15"/>
  <c r="AD37" i="15"/>
  <c r="AC37" i="15"/>
  <c r="AB37" i="15"/>
  <c r="AA37" i="15"/>
  <c r="AE36" i="15"/>
  <c r="AD36" i="15"/>
  <c r="AC36" i="15"/>
  <c r="AB36" i="15"/>
  <c r="AA36" i="15"/>
  <c r="AE35" i="15"/>
  <c r="AD35" i="15"/>
  <c r="AC35" i="15"/>
  <c r="AB35" i="15"/>
  <c r="AA35" i="15"/>
  <c r="AE34" i="15"/>
  <c r="AD34" i="15"/>
  <c r="AC34" i="15"/>
  <c r="AB34" i="15"/>
  <c r="AA34" i="15"/>
  <c r="AE33" i="15"/>
  <c r="AD33" i="15"/>
  <c r="AC33" i="15"/>
  <c r="AB33" i="15"/>
  <c r="AA33" i="15"/>
  <c r="AE32" i="15"/>
  <c r="AD32" i="15"/>
  <c r="AC32" i="15"/>
  <c r="AB32" i="15"/>
  <c r="AA32" i="15"/>
  <c r="AE31" i="15"/>
  <c r="AD31" i="15"/>
  <c r="AC31" i="15"/>
  <c r="AB31" i="15"/>
  <c r="AA31" i="15"/>
  <c r="AE30" i="15"/>
  <c r="AD30" i="15"/>
  <c r="AC30" i="15"/>
  <c r="AB30" i="15"/>
  <c r="AA30" i="15"/>
  <c r="AE29" i="15"/>
  <c r="AD29" i="15"/>
  <c r="AC29" i="15"/>
  <c r="AB29" i="15"/>
  <c r="AA29" i="15"/>
  <c r="AE28" i="15"/>
  <c r="AD28" i="15"/>
  <c r="AC28" i="15"/>
  <c r="AB28" i="15"/>
  <c r="AA28" i="15"/>
  <c r="AE27" i="15"/>
  <c r="AD27" i="15"/>
  <c r="AC27" i="15"/>
  <c r="AB27" i="15"/>
  <c r="AA27" i="15"/>
  <c r="AE26" i="15"/>
  <c r="AD26" i="15"/>
  <c r="AC26" i="15"/>
  <c r="AB26" i="15"/>
  <c r="AA26" i="15"/>
  <c r="AE25" i="15"/>
  <c r="AD25" i="15"/>
  <c r="AC25" i="15"/>
  <c r="AB25" i="15"/>
  <c r="AA25" i="15"/>
  <c r="AE24" i="15"/>
  <c r="AD24" i="15"/>
  <c r="AC24" i="15"/>
  <c r="AB24" i="15"/>
  <c r="AA24" i="15"/>
  <c r="AE23" i="15"/>
  <c r="AD23" i="15"/>
  <c r="AC23" i="15"/>
  <c r="AB23" i="15"/>
  <c r="AA23" i="15"/>
  <c r="AE22" i="15"/>
  <c r="AD22" i="15"/>
  <c r="AC22" i="15"/>
  <c r="AB22" i="15"/>
  <c r="AA22" i="15"/>
  <c r="AE21" i="15"/>
  <c r="AD21" i="15"/>
  <c r="AC21" i="15"/>
  <c r="AB21" i="15"/>
  <c r="AA21" i="15"/>
  <c r="AE20" i="15"/>
  <c r="AD20" i="15"/>
  <c r="AC20" i="15"/>
  <c r="AB20" i="15"/>
  <c r="AA20" i="15"/>
  <c r="AE19" i="15"/>
  <c r="AD19" i="15"/>
  <c r="AC19" i="15"/>
  <c r="AB19" i="15"/>
  <c r="AA19" i="15"/>
  <c r="AE18" i="15"/>
  <c r="AD18" i="15"/>
  <c r="AC18" i="15"/>
  <c r="AB18" i="15"/>
  <c r="AA18" i="15"/>
  <c r="AA18" i="17"/>
  <c r="AB18" i="17"/>
  <c r="AC18" i="17"/>
  <c r="AD18" i="17"/>
  <c r="AE18" i="17"/>
  <c r="AA19" i="17"/>
  <c r="AB19" i="17"/>
  <c r="AC19" i="17"/>
  <c r="AD19" i="17"/>
  <c r="AE19" i="17"/>
  <c r="AA20" i="17"/>
  <c r="AB20" i="17"/>
  <c r="AC20" i="17"/>
  <c r="AD20" i="17"/>
  <c r="AE20" i="17"/>
  <c r="AA21" i="17"/>
  <c r="AB21" i="17"/>
  <c r="AC21" i="17"/>
  <c r="AD21" i="17"/>
  <c r="AE21" i="17"/>
  <c r="AA22" i="17"/>
  <c r="AB22" i="17"/>
  <c r="AC22" i="17"/>
  <c r="AD22" i="17"/>
  <c r="AE22" i="17"/>
  <c r="AA23" i="17"/>
  <c r="AB23" i="17"/>
  <c r="AC23" i="17"/>
  <c r="AD23" i="17"/>
  <c r="AE23" i="17"/>
  <c r="AA24" i="17"/>
  <c r="AB24" i="17"/>
  <c r="AC24" i="17"/>
  <c r="AD24" i="17"/>
  <c r="AE24" i="17"/>
  <c r="AA25" i="17"/>
  <c r="AB25" i="17"/>
  <c r="AC25" i="17"/>
  <c r="AD25" i="17"/>
  <c r="AE25" i="17"/>
  <c r="AA26" i="17"/>
  <c r="AB26" i="17"/>
  <c r="AC26" i="17"/>
  <c r="AD26" i="17"/>
  <c r="AE26" i="17"/>
  <c r="AA27" i="17"/>
  <c r="AB27" i="17"/>
  <c r="AC27" i="17"/>
  <c r="AD27" i="17"/>
  <c r="AE27" i="17"/>
  <c r="AA28" i="17"/>
  <c r="AB28" i="17"/>
  <c r="AC28" i="17"/>
  <c r="AD28" i="17"/>
  <c r="AE28" i="17"/>
  <c r="AA29" i="17"/>
  <c r="AB29" i="17"/>
  <c r="AC29" i="17"/>
  <c r="AD29" i="17"/>
  <c r="AE29" i="17"/>
  <c r="AA30" i="17"/>
  <c r="AB30" i="17"/>
  <c r="AC30" i="17"/>
  <c r="AD30" i="17"/>
  <c r="AE30" i="17"/>
  <c r="AA31" i="17"/>
  <c r="AB31" i="17"/>
  <c r="AC31" i="17"/>
  <c r="AD31" i="17"/>
  <c r="AE31" i="17"/>
  <c r="AA32" i="17"/>
  <c r="AB32" i="17"/>
  <c r="AC32" i="17"/>
  <c r="AD32" i="17"/>
  <c r="AE32" i="17"/>
  <c r="AA33" i="17"/>
  <c r="AB33" i="17"/>
  <c r="AC33" i="17"/>
  <c r="AD33" i="17"/>
  <c r="AE33" i="17"/>
  <c r="AA34" i="17"/>
  <c r="AB34" i="17"/>
  <c r="AC34" i="17"/>
  <c r="AD34" i="17"/>
  <c r="AE34" i="17"/>
  <c r="AA35" i="17"/>
  <c r="AB35" i="17"/>
  <c r="AC35" i="17"/>
  <c r="AD35" i="17"/>
  <c r="AE35" i="17"/>
  <c r="AA36" i="17"/>
  <c r="AB36" i="17"/>
  <c r="AC36" i="17"/>
  <c r="AD36" i="17"/>
  <c r="AE36" i="17"/>
  <c r="AA37" i="17"/>
  <c r="AB37" i="17"/>
  <c r="AC37" i="17"/>
  <c r="AD37" i="17"/>
  <c r="AE37" i="17"/>
  <c r="AA38" i="17"/>
  <c r="AB38" i="17"/>
  <c r="AC38" i="17"/>
  <c r="AD38" i="17"/>
  <c r="AE38" i="17"/>
  <c r="AA39" i="17"/>
  <c r="AB39" i="17"/>
  <c r="AC39" i="17"/>
  <c r="AD39" i="17"/>
  <c r="AE39" i="17"/>
  <c r="AA40" i="17"/>
  <c r="AB40" i="17"/>
  <c r="AC40" i="17"/>
  <c r="AD40" i="17"/>
  <c r="AE40" i="17"/>
  <c r="AA41" i="17"/>
  <c r="AB41" i="17"/>
  <c r="AC41" i="17"/>
  <c r="AD41" i="17"/>
  <c r="AE41" i="17"/>
  <c r="AA42" i="17"/>
  <c r="AB42" i="17"/>
  <c r="AC42" i="17"/>
  <c r="AD42" i="17"/>
  <c r="AE42" i="17"/>
  <c r="AA43" i="17"/>
  <c r="AB43" i="17"/>
  <c r="AC43" i="17"/>
  <c r="AD43" i="17"/>
  <c r="AE43" i="17"/>
  <c r="AA44" i="17"/>
  <c r="AB44" i="17"/>
  <c r="AC44" i="17"/>
  <c r="AD44" i="17"/>
  <c r="AE44" i="17"/>
  <c r="AA45" i="17"/>
  <c r="AB45" i="17"/>
  <c r="AC45" i="17"/>
  <c r="AD45" i="17"/>
  <c r="AE45" i="17"/>
  <c r="AA46" i="17"/>
  <c r="AB46" i="17"/>
  <c r="AC46" i="17"/>
  <c r="AD46" i="17"/>
  <c r="AE46" i="17"/>
  <c r="AA47" i="17"/>
  <c r="AB47" i="17"/>
  <c r="AC47" i="17"/>
  <c r="AD47" i="17"/>
  <c r="AE47" i="17"/>
  <c r="AA48" i="17"/>
  <c r="AB48" i="17"/>
  <c r="AC48" i="17"/>
  <c r="AD48" i="17"/>
  <c r="AE48" i="17"/>
  <c r="AA49" i="17"/>
  <c r="AB49" i="17"/>
  <c r="AC49" i="17"/>
  <c r="AD49" i="17"/>
  <c r="AE49" i="17"/>
  <c r="AA50" i="17"/>
  <c r="AB50" i="17"/>
  <c r="AC50" i="17"/>
  <c r="AD50" i="17"/>
  <c r="AE50" i="17"/>
  <c r="AA51" i="17"/>
  <c r="AB51" i="17"/>
  <c r="AC51" i="17"/>
  <c r="AD51" i="17"/>
  <c r="AE51" i="17"/>
  <c r="AA52" i="17"/>
  <c r="AB52" i="17"/>
  <c r="AC52" i="17"/>
  <c r="AD52" i="17"/>
  <c r="AE52" i="17"/>
  <c r="AA53" i="17"/>
  <c r="AB53" i="17"/>
  <c r="AC53" i="17"/>
  <c r="AD53" i="17"/>
  <c r="AE53" i="17"/>
  <c r="AA54" i="17"/>
  <c r="AB54" i="17"/>
  <c r="AC54" i="17"/>
  <c r="AD54" i="17"/>
  <c r="AE54" i="17"/>
  <c r="AA55" i="17"/>
  <c r="AB55" i="17"/>
  <c r="AC55" i="17"/>
  <c r="AD55" i="17"/>
  <c r="AE55" i="17"/>
  <c r="AA56" i="17"/>
  <c r="AB56" i="17"/>
  <c r="AC56" i="17"/>
  <c r="AD56" i="17"/>
  <c r="AE56" i="17"/>
  <c r="AA57" i="17"/>
  <c r="AB57" i="17"/>
  <c r="AC57" i="17"/>
  <c r="AD57" i="17"/>
  <c r="AE57" i="17"/>
  <c r="AA58" i="17"/>
  <c r="AB58" i="17"/>
  <c r="AC58" i="17"/>
  <c r="AD58" i="17"/>
  <c r="AE58" i="17"/>
  <c r="AA59" i="17"/>
  <c r="AB59" i="17"/>
  <c r="AC59" i="17"/>
  <c r="AD59" i="17"/>
  <c r="AE59" i="17"/>
  <c r="AA60" i="17"/>
  <c r="AB60" i="17"/>
  <c r="AC60" i="17"/>
  <c r="AD60" i="17"/>
  <c r="AE60" i="17"/>
  <c r="AA61" i="17"/>
  <c r="AB61" i="17"/>
  <c r="AC61" i="17"/>
  <c r="AD61" i="17"/>
  <c r="AE61" i="17"/>
  <c r="AA62" i="17"/>
  <c r="AB62" i="17"/>
  <c r="AC62" i="17"/>
  <c r="AD62" i="17"/>
  <c r="AE62" i="17"/>
  <c r="AA63" i="17"/>
  <c r="AB63" i="17"/>
  <c r="AC63" i="17"/>
  <c r="AD63" i="17"/>
  <c r="AE63" i="17"/>
  <c r="AA64" i="17"/>
  <c r="AB64" i="17"/>
  <c r="AC64" i="17"/>
  <c r="AD64" i="17"/>
  <c r="AE64" i="17"/>
  <c r="AA65" i="17"/>
  <c r="AB65" i="17"/>
  <c r="AC65" i="17"/>
  <c r="AD65" i="17"/>
  <c r="AE65" i="17"/>
  <c r="AA66" i="17"/>
  <c r="AB66" i="17"/>
  <c r="AC66" i="17"/>
  <c r="AD66" i="17"/>
  <c r="AE66" i="17"/>
  <c r="AA67" i="17"/>
  <c r="AB67" i="17"/>
  <c r="AC67" i="17"/>
  <c r="AD67" i="17"/>
  <c r="AE67" i="17"/>
  <c r="AA68" i="17"/>
  <c r="AB68" i="17"/>
  <c r="AC68" i="17"/>
  <c r="AD68" i="17"/>
  <c r="AE68" i="17"/>
  <c r="AE17" i="17"/>
  <c r="AD17" i="17"/>
  <c r="AC17" i="17"/>
  <c r="AB17" i="17"/>
  <c r="AA17" i="17"/>
  <c r="BC65" i="17"/>
  <c r="BC64" i="17"/>
  <c r="BC63" i="17"/>
  <c r="BC62" i="17"/>
  <c r="BC61" i="17"/>
  <c r="BC60" i="17"/>
  <c r="BD59" i="17"/>
  <c r="BC58" i="17"/>
  <c r="BC55" i="17"/>
  <c r="BD51" i="17"/>
  <c r="BC51" i="17"/>
  <c r="BD50" i="17"/>
  <c r="BD49" i="17"/>
  <c r="BC49" i="17"/>
  <c r="BC66" i="15"/>
  <c r="BC65" i="15"/>
  <c r="BC64" i="15"/>
  <c r="BC63" i="15"/>
  <c r="BC62" i="15"/>
  <c r="BC61" i="15"/>
  <c r="BD60" i="15"/>
  <c r="BC59" i="15"/>
  <c r="BC56" i="15"/>
  <c r="BD52" i="15"/>
  <c r="BC52" i="15"/>
  <c r="BD51" i="15"/>
  <c r="BD50" i="15"/>
  <c r="BC50" i="15"/>
  <c r="AK49" i="14"/>
  <c r="AL49" i="14"/>
  <c r="AL50" i="14"/>
  <c r="AK51" i="14"/>
  <c r="AL51" i="14"/>
  <c r="AK55" i="14"/>
  <c r="AK58" i="14"/>
  <c r="AL59" i="14"/>
  <c r="AK60" i="14"/>
  <c r="AK61" i="14"/>
  <c r="AK62" i="14"/>
  <c r="AK63" i="14"/>
  <c r="AK64" i="14"/>
  <c r="AK65" i="14"/>
  <c r="M68" i="14"/>
  <c r="L68" i="14"/>
  <c r="K68" i="14"/>
  <c r="J68" i="14"/>
  <c r="I68" i="14"/>
  <c r="M67" i="14"/>
  <c r="L67" i="14"/>
  <c r="K67" i="14"/>
  <c r="J67" i="14"/>
  <c r="I67" i="14"/>
  <c r="M66" i="14"/>
  <c r="L66" i="14"/>
  <c r="K66" i="14"/>
  <c r="J66" i="14"/>
  <c r="I66" i="14"/>
  <c r="M65" i="14"/>
  <c r="L65" i="14"/>
  <c r="K65" i="14"/>
  <c r="J65" i="14"/>
  <c r="I65" i="14"/>
  <c r="M64" i="14"/>
  <c r="L64" i="14"/>
  <c r="K64" i="14"/>
  <c r="J64" i="14"/>
  <c r="I64" i="14"/>
  <c r="M63" i="14"/>
  <c r="L63" i="14"/>
  <c r="K63" i="14"/>
  <c r="J63" i="14"/>
  <c r="I63" i="14"/>
  <c r="M62" i="14"/>
  <c r="L62" i="14"/>
  <c r="K62" i="14"/>
  <c r="J62" i="14"/>
  <c r="I62" i="14"/>
  <c r="M61" i="14"/>
  <c r="L61" i="14"/>
  <c r="K61" i="14"/>
  <c r="J61" i="14"/>
  <c r="I61" i="14"/>
  <c r="M60" i="14"/>
  <c r="L60" i="14"/>
  <c r="K60" i="14"/>
  <c r="J60" i="14"/>
  <c r="I60" i="14"/>
  <c r="M59" i="14"/>
  <c r="L59" i="14"/>
  <c r="K59" i="14"/>
  <c r="J59" i="14"/>
  <c r="I59" i="14"/>
  <c r="M58" i="14"/>
  <c r="L58" i="14"/>
  <c r="K58" i="14"/>
  <c r="J58" i="14"/>
  <c r="I58" i="14"/>
  <c r="M57" i="14"/>
  <c r="L57" i="14"/>
  <c r="K57" i="14"/>
  <c r="J57" i="14"/>
  <c r="I57" i="14"/>
  <c r="M56" i="14"/>
  <c r="L56" i="14"/>
  <c r="K56" i="14"/>
  <c r="J56" i="14"/>
  <c r="I56" i="14"/>
  <c r="M55" i="14"/>
  <c r="L55" i="14"/>
  <c r="K55" i="14"/>
  <c r="J55" i="14"/>
  <c r="I55" i="14"/>
  <c r="M54" i="14"/>
  <c r="L54" i="14"/>
  <c r="K54" i="14"/>
  <c r="J54" i="14"/>
  <c r="I54" i="14"/>
  <c r="M53" i="14"/>
  <c r="L53" i="14"/>
  <c r="K53" i="14"/>
  <c r="J53" i="14"/>
  <c r="I53" i="14"/>
  <c r="M52" i="14"/>
  <c r="L52" i="14"/>
  <c r="K52" i="14"/>
  <c r="J52" i="14"/>
  <c r="I52" i="14"/>
  <c r="M51" i="14"/>
  <c r="L51" i="14"/>
  <c r="K51" i="14"/>
  <c r="J51" i="14"/>
  <c r="I51" i="14"/>
  <c r="M50" i="14"/>
  <c r="L50" i="14"/>
  <c r="K50" i="14"/>
  <c r="J50" i="14"/>
  <c r="I50" i="14"/>
  <c r="M49" i="14"/>
  <c r="L49" i="14"/>
  <c r="K49" i="14"/>
  <c r="J49" i="14"/>
  <c r="I49" i="14"/>
  <c r="M48" i="14"/>
  <c r="L48" i="14"/>
  <c r="K48" i="14"/>
  <c r="J48" i="14"/>
  <c r="I48" i="14"/>
  <c r="M47" i="14"/>
  <c r="L47" i="14"/>
  <c r="K47" i="14"/>
  <c r="J47" i="14"/>
  <c r="I47" i="14"/>
  <c r="M46" i="14"/>
  <c r="L46" i="14"/>
  <c r="K46" i="14"/>
  <c r="J46" i="14"/>
  <c r="I46" i="14"/>
  <c r="M45" i="14"/>
  <c r="L45" i="14"/>
  <c r="K45" i="14"/>
  <c r="J45" i="14"/>
  <c r="I45" i="14"/>
  <c r="M44" i="14"/>
  <c r="L44" i="14"/>
  <c r="K44" i="14"/>
  <c r="J44" i="14"/>
  <c r="I44" i="14"/>
  <c r="M43" i="14"/>
  <c r="L43" i="14"/>
  <c r="K43" i="14"/>
  <c r="J43" i="14"/>
  <c r="I43" i="14"/>
  <c r="M42" i="14"/>
  <c r="L42" i="14"/>
  <c r="K42" i="14"/>
  <c r="J42" i="14"/>
  <c r="I42" i="14"/>
  <c r="M41" i="14"/>
  <c r="L41" i="14"/>
  <c r="K41" i="14"/>
  <c r="J41" i="14"/>
  <c r="I41" i="14"/>
  <c r="M40" i="14"/>
  <c r="L40" i="14"/>
  <c r="K40" i="14"/>
  <c r="J40" i="14"/>
  <c r="I40" i="14"/>
  <c r="M39" i="14"/>
  <c r="L39" i="14"/>
  <c r="K39" i="14"/>
  <c r="J39" i="14"/>
  <c r="I39" i="14"/>
  <c r="M38" i="14"/>
  <c r="L38" i="14"/>
  <c r="K38" i="14"/>
  <c r="J38" i="14"/>
  <c r="I38" i="14"/>
  <c r="M37" i="14"/>
  <c r="L37" i="14"/>
  <c r="K37" i="14"/>
  <c r="J37" i="14"/>
  <c r="I37" i="14"/>
  <c r="M36" i="14"/>
  <c r="L36" i="14"/>
  <c r="K36" i="14"/>
  <c r="J36" i="14"/>
  <c r="I36" i="14"/>
  <c r="M35" i="14"/>
  <c r="L35" i="14"/>
  <c r="K35" i="14"/>
  <c r="J35" i="14"/>
  <c r="I35" i="14"/>
  <c r="M34" i="14"/>
  <c r="L34" i="14"/>
  <c r="K34" i="14"/>
  <c r="J34" i="14"/>
  <c r="I34" i="14"/>
  <c r="M33" i="14"/>
  <c r="L33" i="14"/>
  <c r="K33" i="14"/>
  <c r="J33" i="14"/>
  <c r="I33" i="14"/>
  <c r="M32" i="14"/>
  <c r="L32" i="14"/>
  <c r="K32" i="14"/>
  <c r="J32" i="14"/>
  <c r="I32" i="14"/>
  <c r="M31" i="14"/>
  <c r="L31" i="14"/>
  <c r="K31" i="14"/>
  <c r="J31" i="14"/>
  <c r="I31" i="14"/>
  <c r="M30" i="14"/>
  <c r="L30" i="14"/>
  <c r="K30" i="14"/>
  <c r="J30" i="14"/>
  <c r="I30" i="14"/>
  <c r="M29" i="14"/>
  <c r="L29" i="14"/>
  <c r="K29" i="14"/>
  <c r="J29" i="14"/>
  <c r="I29" i="14"/>
  <c r="M28" i="14"/>
  <c r="L28" i="14"/>
  <c r="K28" i="14"/>
  <c r="J28" i="14"/>
  <c r="I28" i="14"/>
  <c r="M27" i="14"/>
  <c r="L27" i="14"/>
  <c r="K27" i="14"/>
  <c r="J27" i="14"/>
  <c r="I27" i="14"/>
  <c r="M26" i="14"/>
  <c r="L26" i="14"/>
  <c r="K26" i="14"/>
  <c r="J26" i="14"/>
  <c r="I26" i="14"/>
  <c r="M25" i="14"/>
  <c r="L25" i="14"/>
  <c r="K25" i="14"/>
  <c r="J25" i="14"/>
  <c r="I25" i="14"/>
  <c r="M24" i="14"/>
  <c r="L24" i="14"/>
  <c r="K24" i="14"/>
  <c r="J24" i="14"/>
  <c r="I24" i="14"/>
  <c r="M23" i="14"/>
  <c r="L23" i="14"/>
  <c r="K23" i="14"/>
  <c r="J23" i="14"/>
  <c r="I23" i="14"/>
  <c r="M22" i="14"/>
  <c r="L22" i="14"/>
  <c r="K22" i="14"/>
  <c r="J22" i="14"/>
  <c r="I22" i="14"/>
  <c r="M21" i="14"/>
  <c r="L21" i="14"/>
  <c r="K21" i="14"/>
  <c r="J21" i="14"/>
  <c r="I21" i="14"/>
  <c r="M20" i="14"/>
  <c r="L20" i="14"/>
  <c r="K20" i="14"/>
  <c r="J20" i="14"/>
  <c r="I20" i="14"/>
  <c r="M19" i="14"/>
  <c r="L19" i="14"/>
  <c r="K19" i="14"/>
  <c r="J19" i="14"/>
  <c r="I19" i="14"/>
  <c r="M18" i="14"/>
  <c r="L18" i="14"/>
  <c r="K18" i="14"/>
  <c r="J18" i="14"/>
  <c r="I18" i="14"/>
  <c r="J17" i="14"/>
  <c r="K17" i="14"/>
  <c r="L17" i="14"/>
  <c r="M17" i="14"/>
  <c r="I17" i="14"/>
  <c r="AF55" i="17" l="1"/>
  <c r="AJ55" i="17" s="1"/>
  <c r="AP55" i="17" s="1"/>
  <c r="BB55" i="17" s="1"/>
  <c r="AF58" i="17"/>
  <c r="AK58" i="17" s="1"/>
  <c r="AQ58" i="17" s="1"/>
  <c r="AF68" i="17"/>
  <c r="AL68" i="17" s="1"/>
  <c r="AR68" i="17" s="1"/>
  <c r="BD68" i="17" s="1"/>
  <c r="AF52" i="17"/>
  <c r="AL52" i="17" s="1"/>
  <c r="AR52" i="17" s="1"/>
  <c r="BD52" i="17" s="1"/>
  <c r="AF36" i="17"/>
  <c r="AL36" i="17" s="1"/>
  <c r="AR36" i="17" s="1"/>
  <c r="AX36" i="17" s="1"/>
  <c r="AF23" i="17"/>
  <c r="AH23" i="17" s="1"/>
  <c r="AN23" i="17" s="1"/>
  <c r="AT23" i="17" s="1"/>
  <c r="AF20" i="17"/>
  <c r="AL20" i="17" s="1"/>
  <c r="AR20" i="17" s="1"/>
  <c r="AX20" i="17" s="1"/>
  <c r="AF39" i="17"/>
  <c r="AH39" i="17" s="1"/>
  <c r="AN39" i="17" s="1"/>
  <c r="AT39" i="17" s="1"/>
  <c r="AF17" i="17"/>
  <c r="AF33" i="17"/>
  <c r="AL33" i="17" s="1"/>
  <c r="AR33" i="17" s="1"/>
  <c r="AX33" i="17" s="1"/>
  <c r="AF49" i="17"/>
  <c r="AL49" i="17" s="1"/>
  <c r="AR49" i="17" s="1"/>
  <c r="AF65" i="17"/>
  <c r="AF30" i="17"/>
  <c r="AK30" i="17" s="1"/>
  <c r="AQ30" i="17" s="1"/>
  <c r="AW30" i="17" s="1"/>
  <c r="AF46" i="17"/>
  <c r="AF62" i="17"/>
  <c r="AF27" i="17"/>
  <c r="AF43" i="17"/>
  <c r="AJ43" i="17" s="1"/>
  <c r="AP43" i="17" s="1"/>
  <c r="AV43" i="17" s="1"/>
  <c r="AF59" i="17"/>
  <c r="AJ59" i="17" s="1"/>
  <c r="AP59" i="17" s="1"/>
  <c r="BB59" i="17" s="1"/>
  <c r="AF24" i="17"/>
  <c r="AH24" i="17" s="1"/>
  <c r="AN24" i="17" s="1"/>
  <c r="AT24" i="17" s="1"/>
  <c r="AF40" i="17"/>
  <c r="AH40" i="17" s="1"/>
  <c r="AN40" i="17" s="1"/>
  <c r="AT40" i="17" s="1"/>
  <c r="AF56" i="17"/>
  <c r="AH56" i="17" s="1"/>
  <c r="AN56" i="17" s="1"/>
  <c r="AZ56" i="17" s="1"/>
  <c r="AF21" i="17"/>
  <c r="AI21" i="17" s="1"/>
  <c r="AO21" i="17" s="1"/>
  <c r="AU21" i="17" s="1"/>
  <c r="AF37" i="17"/>
  <c r="AL37" i="17" s="1"/>
  <c r="AR37" i="17" s="1"/>
  <c r="AX37" i="17" s="1"/>
  <c r="AF53" i="17"/>
  <c r="AL53" i="17" s="1"/>
  <c r="AR53" i="17" s="1"/>
  <c r="BD53" i="17" s="1"/>
  <c r="AF18" i="17"/>
  <c r="AI18" i="17" s="1"/>
  <c r="AO18" i="17" s="1"/>
  <c r="AU18" i="17" s="1"/>
  <c r="AF34" i="17"/>
  <c r="AH34" i="17" s="1"/>
  <c r="AN34" i="17" s="1"/>
  <c r="AT34" i="17" s="1"/>
  <c r="AF50" i="17"/>
  <c r="AK50" i="17" s="1"/>
  <c r="AQ50" i="17" s="1"/>
  <c r="BC50" i="17" s="1"/>
  <c r="AF66" i="17"/>
  <c r="AJ66" i="17" s="1"/>
  <c r="AP66" i="17" s="1"/>
  <c r="BB66" i="17" s="1"/>
  <c r="AF31" i="17"/>
  <c r="AK31" i="17" s="1"/>
  <c r="AQ31" i="17" s="1"/>
  <c r="AW31" i="17" s="1"/>
  <c r="AF47" i="17"/>
  <c r="AL47" i="17" s="1"/>
  <c r="AR47" i="17" s="1"/>
  <c r="AX47" i="17" s="1"/>
  <c r="AF63" i="17"/>
  <c r="AK63" i="17" s="1"/>
  <c r="AQ63" i="17" s="1"/>
  <c r="AF28" i="17"/>
  <c r="AJ28" i="17" s="1"/>
  <c r="AP28" i="17" s="1"/>
  <c r="AV28" i="17" s="1"/>
  <c r="AF44" i="17"/>
  <c r="AJ44" i="17" s="1"/>
  <c r="AP44" i="17" s="1"/>
  <c r="AV44" i="17" s="1"/>
  <c r="AF60" i="17"/>
  <c r="AJ60" i="17" s="1"/>
  <c r="AP60" i="17" s="1"/>
  <c r="BB60" i="17" s="1"/>
  <c r="AF25" i="17"/>
  <c r="AH25" i="17" s="1"/>
  <c r="AN25" i="17" s="1"/>
  <c r="AT25" i="17" s="1"/>
  <c r="AF41" i="17"/>
  <c r="AI41" i="17" s="1"/>
  <c r="AO41" i="17" s="1"/>
  <c r="AU41" i="17" s="1"/>
  <c r="AF57" i="17"/>
  <c r="AK57" i="17" s="1"/>
  <c r="AQ57" i="17" s="1"/>
  <c r="BC57" i="17" s="1"/>
  <c r="AF22" i="17"/>
  <c r="AL22" i="17" s="1"/>
  <c r="AR22" i="17" s="1"/>
  <c r="AX22" i="17" s="1"/>
  <c r="AF38" i="17"/>
  <c r="AH38" i="17" s="1"/>
  <c r="AN38" i="17" s="1"/>
  <c r="AT38" i="17" s="1"/>
  <c r="AF54" i="17"/>
  <c r="AL54" i="17" s="1"/>
  <c r="AR54" i="17" s="1"/>
  <c r="BD54" i="17" s="1"/>
  <c r="AF19" i="17"/>
  <c r="AL19" i="17" s="1"/>
  <c r="AR19" i="17" s="1"/>
  <c r="AX19" i="17" s="1"/>
  <c r="AF35" i="17"/>
  <c r="AL35" i="17" s="1"/>
  <c r="AR35" i="17" s="1"/>
  <c r="AX35" i="17" s="1"/>
  <c r="AF51" i="17"/>
  <c r="AL51" i="17" s="1"/>
  <c r="AR51" i="17" s="1"/>
  <c r="AF67" i="17"/>
  <c r="AI67" i="17" s="1"/>
  <c r="AO67" i="17" s="1"/>
  <c r="BA67" i="17" s="1"/>
  <c r="AF32" i="17"/>
  <c r="AJ32" i="17" s="1"/>
  <c r="AP32" i="17" s="1"/>
  <c r="AV32" i="17" s="1"/>
  <c r="AF48" i="17"/>
  <c r="AJ48" i="17" s="1"/>
  <c r="AP48" i="17" s="1"/>
  <c r="BB48" i="17" s="1"/>
  <c r="AF64" i="17"/>
  <c r="AH64" i="17" s="1"/>
  <c r="AN64" i="17" s="1"/>
  <c r="AZ64" i="17" s="1"/>
  <c r="AF29" i="17"/>
  <c r="AH29" i="17" s="1"/>
  <c r="AN29" i="17" s="1"/>
  <c r="AT29" i="17" s="1"/>
  <c r="AF45" i="17"/>
  <c r="AH45" i="17" s="1"/>
  <c r="AN45" i="17" s="1"/>
  <c r="AT45" i="17" s="1"/>
  <c r="AF61" i="17"/>
  <c r="AH61" i="17" s="1"/>
  <c r="AN61" i="17" s="1"/>
  <c r="AZ61" i="17" s="1"/>
  <c r="AF26" i="17"/>
  <c r="AF42" i="17"/>
  <c r="AF24" i="15"/>
  <c r="AH24" i="15" s="1"/>
  <c r="AN24" i="15" s="1"/>
  <c r="AT24" i="15" s="1"/>
  <c r="AF56" i="15"/>
  <c r="AH56" i="15" s="1"/>
  <c r="AN56" i="15" s="1"/>
  <c r="AZ56" i="15" s="1"/>
  <c r="AF53" i="15"/>
  <c r="AI53" i="15" s="1"/>
  <c r="AO53" i="15" s="1"/>
  <c r="BA53" i="15" s="1"/>
  <c r="AF69" i="15"/>
  <c r="AL69" i="15" s="1"/>
  <c r="AR69" i="15" s="1"/>
  <c r="BD69" i="15" s="1"/>
  <c r="AF42" i="15"/>
  <c r="AH42" i="15" s="1"/>
  <c r="AN42" i="15" s="1"/>
  <c r="AT42" i="15" s="1"/>
  <c r="AF21" i="15"/>
  <c r="AI21" i="15" s="1"/>
  <c r="AO21" i="15" s="1"/>
  <c r="AU21" i="15" s="1"/>
  <c r="AF37" i="15"/>
  <c r="AI37" i="15" s="1"/>
  <c r="AO37" i="15" s="1"/>
  <c r="AU37" i="15" s="1"/>
  <c r="AF59" i="15"/>
  <c r="AI59" i="15" s="1"/>
  <c r="AO59" i="15" s="1"/>
  <c r="BA59" i="15" s="1"/>
  <c r="AF39" i="15"/>
  <c r="AH39" i="15" s="1"/>
  <c r="AN39" i="15" s="1"/>
  <c r="AT39" i="15" s="1"/>
  <c r="AF40" i="15"/>
  <c r="AH40" i="15" s="1"/>
  <c r="AN40" i="15" s="1"/>
  <c r="AT40" i="15" s="1"/>
  <c r="AF58" i="15"/>
  <c r="AH58" i="15" s="1"/>
  <c r="AN58" i="15" s="1"/>
  <c r="AZ58" i="15" s="1"/>
  <c r="AF55" i="15"/>
  <c r="AI55" i="15" s="1"/>
  <c r="AO55" i="15" s="1"/>
  <c r="BA55" i="15" s="1"/>
  <c r="AF18" i="15"/>
  <c r="AH18" i="15" s="1"/>
  <c r="AN18" i="15" s="1"/>
  <c r="AT18" i="15" s="1"/>
  <c r="AF34" i="15"/>
  <c r="AH34" i="15" s="1"/>
  <c r="AN34" i="15" s="1"/>
  <c r="AT34" i="15" s="1"/>
  <c r="AF50" i="15"/>
  <c r="AH50" i="15" s="1"/>
  <c r="AN50" i="15" s="1"/>
  <c r="AZ50" i="15" s="1"/>
  <c r="AF66" i="15"/>
  <c r="AJ66" i="15" s="1"/>
  <c r="AP66" i="15" s="1"/>
  <c r="BB66" i="15" s="1"/>
  <c r="AF31" i="15"/>
  <c r="AK31" i="15" s="1"/>
  <c r="AQ31" i="15" s="1"/>
  <c r="AW31" i="15" s="1"/>
  <c r="AF47" i="15"/>
  <c r="AI47" i="15" s="1"/>
  <c r="AO47" i="15" s="1"/>
  <c r="AU47" i="15" s="1"/>
  <c r="AF63" i="15"/>
  <c r="AK63" i="15" s="1"/>
  <c r="AQ63" i="15" s="1"/>
  <c r="AF28" i="15"/>
  <c r="AI28" i="15" s="1"/>
  <c r="AO28" i="15" s="1"/>
  <c r="AU28" i="15" s="1"/>
  <c r="AF44" i="15"/>
  <c r="AI44" i="15" s="1"/>
  <c r="AO44" i="15" s="1"/>
  <c r="AU44" i="15" s="1"/>
  <c r="AF60" i="15"/>
  <c r="AI60" i="15" s="1"/>
  <c r="AO60" i="15" s="1"/>
  <c r="BA60" i="15" s="1"/>
  <c r="AF25" i="15"/>
  <c r="AH25" i="15" s="1"/>
  <c r="AN25" i="15" s="1"/>
  <c r="AT25" i="15" s="1"/>
  <c r="AF41" i="15"/>
  <c r="AL41" i="15" s="1"/>
  <c r="AR41" i="15" s="1"/>
  <c r="AX41" i="15" s="1"/>
  <c r="AF57" i="15"/>
  <c r="AH57" i="15" s="1"/>
  <c r="AN57" i="15" s="1"/>
  <c r="AZ57" i="15" s="1"/>
  <c r="AF22" i="15"/>
  <c r="AK22" i="15" s="1"/>
  <c r="AQ22" i="15" s="1"/>
  <c r="AW22" i="15" s="1"/>
  <c r="AF38" i="15"/>
  <c r="AL38" i="15" s="1"/>
  <c r="AR38" i="15" s="1"/>
  <c r="AX38" i="15" s="1"/>
  <c r="AF54" i="15"/>
  <c r="AL54" i="15" s="1"/>
  <c r="AR54" i="15" s="1"/>
  <c r="BD54" i="15" s="1"/>
  <c r="AF19" i="15"/>
  <c r="AK19" i="15" s="1"/>
  <c r="AQ19" i="15" s="1"/>
  <c r="AW19" i="15" s="1"/>
  <c r="AF35" i="15"/>
  <c r="AK35" i="15" s="1"/>
  <c r="AQ35" i="15" s="1"/>
  <c r="AW35" i="15" s="1"/>
  <c r="AF51" i="15"/>
  <c r="AF67" i="15"/>
  <c r="AK67" i="15" s="1"/>
  <c r="AQ67" i="15" s="1"/>
  <c r="BC67" i="15" s="1"/>
  <c r="AF32" i="15"/>
  <c r="AL32" i="15" s="1"/>
  <c r="AR32" i="15" s="1"/>
  <c r="AX32" i="15" s="1"/>
  <c r="AF48" i="15"/>
  <c r="AJ48" i="15" s="1"/>
  <c r="AP48" i="15" s="1"/>
  <c r="AV48" i="15" s="1"/>
  <c r="AF64" i="15"/>
  <c r="AJ64" i="15" s="1"/>
  <c r="AP64" i="15" s="1"/>
  <c r="BB64" i="15" s="1"/>
  <c r="AF29" i="15"/>
  <c r="AL29" i="15" s="1"/>
  <c r="AR29" i="15" s="1"/>
  <c r="AX29" i="15" s="1"/>
  <c r="AF45" i="15"/>
  <c r="AI45" i="15" s="1"/>
  <c r="AO45" i="15" s="1"/>
  <c r="AU45" i="15" s="1"/>
  <c r="AF61" i="15"/>
  <c r="AI61" i="15" s="1"/>
  <c r="AO61" i="15" s="1"/>
  <c r="BA61" i="15" s="1"/>
  <c r="AF26" i="15"/>
  <c r="AI26" i="15" s="1"/>
  <c r="AO26" i="15" s="1"/>
  <c r="AU26" i="15" s="1"/>
  <c r="AF23" i="15"/>
  <c r="AH23" i="15" s="1"/>
  <c r="AN23" i="15" s="1"/>
  <c r="AT23" i="15" s="1"/>
  <c r="AF20" i="15"/>
  <c r="AL20" i="15" s="1"/>
  <c r="AR20" i="15" s="1"/>
  <c r="AX20" i="15" s="1"/>
  <c r="AF36" i="15"/>
  <c r="AL36" i="15" s="1"/>
  <c r="AR36" i="15" s="1"/>
  <c r="AX36" i="15" s="1"/>
  <c r="AF52" i="15"/>
  <c r="AL52" i="15" s="1"/>
  <c r="AR52" i="15" s="1"/>
  <c r="AF68" i="15"/>
  <c r="AH68" i="15" s="1"/>
  <c r="AN68" i="15" s="1"/>
  <c r="AZ68" i="15" s="1"/>
  <c r="AF33" i="15"/>
  <c r="AJ33" i="15" s="1"/>
  <c r="AP33" i="15" s="1"/>
  <c r="AV33" i="15" s="1"/>
  <c r="AF49" i="15"/>
  <c r="AI49" i="15" s="1"/>
  <c r="AO49" i="15" s="1"/>
  <c r="BA49" i="15" s="1"/>
  <c r="AF65" i="15"/>
  <c r="AH65" i="15" s="1"/>
  <c r="AN65" i="15" s="1"/>
  <c r="AZ65" i="15" s="1"/>
  <c r="AF30" i="15"/>
  <c r="AI30" i="15" s="1"/>
  <c r="AO30" i="15" s="1"/>
  <c r="AU30" i="15" s="1"/>
  <c r="AF46" i="15"/>
  <c r="AF62" i="15"/>
  <c r="AF27" i="15"/>
  <c r="AF43" i="15"/>
  <c r="AL43" i="15" s="1"/>
  <c r="AR43" i="15" s="1"/>
  <c r="AX43" i="15" s="1"/>
  <c r="N56" i="14"/>
  <c r="T56" i="14" s="1"/>
  <c r="Z56" i="14" s="1"/>
  <c r="AL56" i="14" s="1"/>
  <c r="N60" i="14"/>
  <c r="P60" i="14" s="1"/>
  <c r="V60" i="14" s="1"/>
  <c r="AH60" i="14" s="1"/>
  <c r="N53" i="14"/>
  <c r="T53" i="14" s="1"/>
  <c r="Z53" i="14" s="1"/>
  <c r="AL53" i="14" s="1"/>
  <c r="N32" i="14"/>
  <c r="P32" i="14" s="1"/>
  <c r="V32" i="14" s="1"/>
  <c r="AB32" i="14" s="1"/>
  <c r="N48" i="14"/>
  <c r="P48" i="14" s="1"/>
  <c r="V48" i="14" s="1"/>
  <c r="AH48" i="14" s="1"/>
  <c r="N64" i="14"/>
  <c r="P64" i="14" s="1"/>
  <c r="V64" i="14" s="1"/>
  <c r="AH64" i="14" s="1"/>
  <c r="N67" i="14"/>
  <c r="P67" i="14" s="1"/>
  <c r="V67" i="14" s="1"/>
  <c r="AH67" i="14" s="1"/>
  <c r="N29" i="14"/>
  <c r="P29" i="14" s="1"/>
  <c r="V29" i="14" s="1"/>
  <c r="AB29" i="14" s="1"/>
  <c r="N30" i="14"/>
  <c r="T30" i="14" s="1"/>
  <c r="Z30" i="14" s="1"/>
  <c r="AF30" i="14" s="1"/>
  <c r="N46" i="14"/>
  <c r="P46" i="14" s="1"/>
  <c r="V46" i="14" s="1"/>
  <c r="AB46" i="14" s="1"/>
  <c r="N62" i="14"/>
  <c r="P62" i="14" s="1"/>
  <c r="V62" i="14" s="1"/>
  <c r="AH62" i="14" s="1"/>
  <c r="N27" i="14"/>
  <c r="P27" i="14" s="1"/>
  <c r="V27" i="14" s="1"/>
  <c r="AB27" i="14" s="1"/>
  <c r="N43" i="14"/>
  <c r="T43" i="14" s="1"/>
  <c r="Z43" i="14" s="1"/>
  <c r="AF43" i="14" s="1"/>
  <c r="N44" i="14"/>
  <c r="P44" i="14" s="1"/>
  <c r="V44" i="14" s="1"/>
  <c r="AB44" i="14" s="1"/>
  <c r="N22" i="14"/>
  <c r="P22" i="14" s="1"/>
  <c r="V22" i="14" s="1"/>
  <c r="AB22" i="14" s="1"/>
  <c r="N38" i="14"/>
  <c r="P38" i="14" s="1"/>
  <c r="V38" i="14" s="1"/>
  <c r="AB38" i="14" s="1"/>
  <c r="N54" i="14"/>
  <c r="P54" i="14" s="1"/>
  <c r="V54" i="14" s="1"/>
  <c r="AH54" i="14" s="1"/>
  <c r="N63" i="14"/>
  <c r="S63" i="14" s="1"/>
  <c r="Y63" i="14" s="1"/>
  <c r="N19" i="14"/>
  <c r="P19" i="14" s="1"/>
  <c r="V19" i="14" s="1"/>
  <c r="AB19" i="14" s="1"/>
  <c r="N35" i="14"/>
  <c r="P35" i="14" s="1"/>
  <c r="V35" i="14" s="1"/>
  <c r="AB35" i="14" s="1"/>
  <c r="N51" i="14"/>
  <c r="P51" i="14" s="1"/>
  <c r="V51" i="14" s="1"/>
  <c r="AH51" i="14" s="1"/>
  <c r="N28" i="14"/>
  <c r="Q28" i="14" s="1"/>
  <c r="W28" i="14" s="1"/>
  <c r="AC28" i="14" s="1"/>
  <c r="N24" i="14"/>
  <c r="S24" i="14" s="1"/>
  <c r="Y24" i="14" s="1"/>
  <c r="AE24" i="14" s="1"/>
  <c r="N40" i="14"/>
  <c r="P40" i="14" s="1"/>
  <c r="V40" i="14" s="1"/>
  <c r="AB40" i="14" s="1"/>
  <c r="N61" i="14"/>
  <c r="P61" i="14" s="1"/>
  <c r="V61" i="14" s="1"/>
  <c r="AH61" i="14" s="1"/>
  <c r="N21" i="14"/>
  <c r="P21" i="14" s="1"/>
  <c r="V21" i="14" s="1"/>
  <c r="AB21" i="14" s="1"/>
  <c r="N37" i="14"/>
  <c r="Q37" i="14" s="1"/>
  <c r="W37" i="14" s="1"/>
  <c r="AC37" i="14" s="1"/>
  <c r="N18" i="14"/>
  <c r="S18" i="14" s="1"/>
  <c r="Y18" i="14" s="1"/>
  <c r="AE18" i="14" s="1"/>
  <c r="N34" i="14"/>
  <c r="T34" i="14" s="1"/>
  <c r="Z34" i="14" s="1"/>
  <c r="AF34" i="14" s="1"/>
  <c r="N50" i="14"/>
  <c r="T50" i="14" s="1"/>
  <c r="Z50" i="14" s="1"/>
  <c r="N66" i="14"/>
  <c r="S66" i="14" s="1"/>
  <c r="Y66" i="14" s="1"/>
  <c r="AK66" i="14" s="1"/>
  <c r="N59" i="14"/>
  <c r="P59" i="14" s="1"/>
  <c r="V59" i="14" s="1"/>
  <c r="AH59" i="14" s="1"/>
  <c r="N31" i="14"/>
  <c r="S31" i="14" s="1"/>
  <c r="Y31" i="14" s="1"/>
  <c r="AE31" i="14" s="1"/>
  <c r="N47" i="14"/>
  <c r="S47" i="14" s="1"/>
  <c r="Y47" i="14" s="1"/>
  <c r="AE47" i="14" s="1"/>
  <c r="N45" i="14"/>
  <c r="P45" i="14" s="1"/>
  <c r="V45" i="14" s="1"/>
  <c r="AB45" i="14" s="1"/>
  <c r="N58" i="14"/>
  <c r="P58" i="14" s="1"/>
  <c r="V58" i="14" s="1"/>
  <c r="AH58" i="14" s="1"/>
  <c r="N42" i="14"/>
  <c r="P42" i="14" s="1"/>
  <c r="V42" i="14" s="1"/>
  <c r="AB42" i="14" s="1"/>
  <c r="N26" i="14"/>
  <c r="P26" i="14" s="1"/>
  <c r="V26" i="14" s="1"/>
  <c r="AB26" i="14" s="1"/>
  <c r="N57" i="14"/>
  <c r="P57" i="14" s="1"/>
  <c r="V57" i="14" s="1"/>
  <c r="AH57" i="14" s="1"/>
  <c r="N41" i="14"/>
  <c r="P41" i="14" s="1"/>
  <c r="V41" i="14" s="1"/>
  <c r="AB41" i="14" s="1"/>
  <c r="N25" i="14"/>
  <c r="P25" i="14" s="1"/>
  <c r="V25" i="14" s="1"/>
  <c r="AB25" i="14" s="1"/>
  <c r="N55" i="14"/>
  <c r="P55" i="14" s="1"/>
  <c r="V55" i="14" s="1"/>
  <c r="AH55" i="14" s="1"/>
  <c r="N39" i="14"/>
  <c r="P39" i="14" s="1"/>
  <c r="V39" i="14" s="1"/>
  <c r="AB39" i="14" s="1"/>
  <c r="N23" i="14"/>
  <c r="P23" i="14" s="1"/>
  <c r="V23" i="14" s="1"/>
  <c r="AB23" i="14" s="1"/>
  <c r="N17" i="14"/>
  <c r="N68" i="14"/>
  <c r="P68" i="14" s="1"/>
  <c r="V68" i="14" s="1"/>
  <c r="AH68" i="14" s="1"/>
  <c r="N52" i="14"/>
  <c r="P52" i="14" s="1"/>
  <c r="V52" i="14" s="1"/>
  <c r="AH52" i="14" s="1"/>
  <c r="N36" i="14"/>
  <c r="P36" i="14" s="1"/>
  <c r="V36" i="14" s="1"/>
  <c r="AB36" i="14" s="1"/>
  <c r="N20" i="14"/>
  <c r="P20" i="14" s="1"/>
  <c r="V20" i="14" s="1"/>
  <c r="AB20" i="14" s="1"/>
  <c r="N65" i="14"/>
  <c r="R65" i="14" s="1"/>
  <c r="X65" i="14" s="1"/>
  <c r="AJ65" i="14" s="1"/>
  <c r="N49" i="14"/>
  <c r="N33" i="14"/>
  <c r="Q33" i="14" s="1"/>
  <c r="W33" i="14" s="1"/>
  <c r="AC33" i="14" s="1"/>
  <c r="AJ3" i="1"/>
  <c r="AK3" i="1"/>
  <c r="AL3" i="1"/>
  <c r="AM3" i="1"/>
  <c r="AN3" i="1"/>
  <c r="AJ4" i="1"/>
  <c r="AK4" i="1"/>
  <c r="AL4" i="1"/>
  <c r="AM4" i="1"/>
  <c r="AN4" i="1"/>
  <c r="AJ5" i="1"/>
  <c r="AK5" i="1"/>
  <c r="AL5" i="1"/>
  <c r="AM5" i="1"/>
  <c r="AN5" i="1"/>
  <c r="AJ6" i="1"/>
  <c r="AK6" i="1"/>
  <c r="AL6" i="1"/>
  <c r="AM6" i="1"/>
  <c r="AN6" i="1"/>
  <c r="AJ7" i="1"/>
  <c r="AK7" i="1"/>
  <c r="AL7" i="1"/>
  <c r="AM7" i="1"/>
  <c r="AN7" i="1"/>
  <c r="AJ8" i="1"/>
  <c r="AK8" i="1"/>
  <c r="AL8" i="1"/>
  <c r="AM8" i="1"/>
  <c r="AN8" i="1"/>
  <c r="AJ9" i="1"/>
  <c r="AK9" i="1"/>
  <c r="AL9" i="1"/>
  <c r="AM9" i="1"/>
  <c r="AN9" i="1"/>
  <c r="AJ10" i="1"/>
  <c r="AK10" i="1"/>
  <c r="AL10" i="1"/>
  <c r="AM10" i="1"/>
  <c r="AN10" i="1"/>
  <c r="AJ11" i="1"/>
  <c r="AK11" i="1"/>
  <c r="AL11" i="1"/>
  <c r="AM11" i="1"/>
  <c r="AN11" i="1"/>
  <c r="AJ12" i="1"/>
  <c r="AK12" i="1"/>
  <c r="AL12" i="1"/>
  <c r="AM12" i="1"/>
  <c r="AN12" i="1"/>
  <c r="AJ13" i="1"/>
  <c r="AK13" i="1"/>
  <c r="AL13" i="1"/>
  <c r="AM13" i="1"/>
  <c r="AN13" i="1"/>
  <c r="AJ14" i="1"/>
  <c r="AK14" i="1"/>
  <c r="AL14" i="1"/>
  <c r="AM14" i="1"/>
  <c r="AN14" i="1"/>
  <c r="AJ15" i="1"/>
  <c r="AK15" i="1"/>
  <c r="AL15" i="1"/>
  <c r="AM15" i="1"/>
  <c r="AN15" i="1"/>
  <c r="AJ16" i="1"/>
  <c r="AK16" i="1"/>
  <c r="AL16" i="1"/>
  <c r="AM16" i="1"/>
  <c r="AN16" i="1"/>
  <c r="AJ17" i="1"/>
  <c r="AK17" i="1"/>
  <c r="AL17" i="1"/>
  <c r="AM17" i="1"/>
  <c r="AN17" i="1"/>
  <c r="AJ18" i="1"/>
  <c r="AK18" i="1"/>
  <c r="AL18" i="1"/>
  <c r="AM18" i="1"/>
  <c r="AN18" i="1"/>
  <c r="AJ19" i="1"/>
  <c r="AK19" i="1"/>
  <c r="AL19" i="1"/>
  <c r="AM19" i="1"/>
  <c r="AN19" i="1"/>
  <c r="AJ20" i="1"/>
  <c r="AK20" i="1"/>
  <c r="AL20" i="1"/>
  <c r="AM20" i="1"/>
  <c r="AN20" i="1"/>
  <c r="AJ21" i="1"/>
  <c r="AK21" i="1"/>
  <c r="AL21" i="1"/>
  <c r="AM21" i="1"/>
  <c r="AN21" i="1"/>
  <c r="AJ22" i="1"/>
  <c r="AK22" i="1"/>
  <c r="AL22" i="1"/>
  <c r="AM22" i="1"/>
  <c r="AN22" i="1"/>
  <c r="AJ23" i="1"/>
  <c r="AK23" i="1"/>
  <c r="AL23" i="1"/>
  <c r="AM23" i="1"/>
  <c r="AN23" i="1"/>
  <c r="AJ24" i="1"/>
  <c r="AK24" i="1"/>
  <c r="AL24" i="1"/>
  <c r="AM24" i="1"/>
  <c r="AN24" i="1"/>
  <c r="AJ25" i="1"/>
  <c r="AK25" i="1"/>
  <c r="AL25" i="1"/>
  <c r="AM25" i="1"/>
  <c r="AN25" i="1"/>
  <c r="AJ26" i="1"/>
  <c r="AK26" i="1"/>
  <c r="AL26" i="1"/>
  <c r="AM26" i="1"/>
  <c r="AN26" i="1"/>
  <c r="AJ27" i="1"/>
  <c r="AK27" i="1"/>
  <c r="AL27" i="1"/>
  <c r="AM27" i="1"/>
  <c r="AN27" i="1"/>
  <c r="AJ28" i="1"/>
  <c r="AK28" i="1"/>
  <c r="AL28" i="1"/>
  <c r="AM28" i="1"/>
  <c r="AN28" i="1"/>
  <c r="AJ29" i="1"/>
  <c r="AK29" i="1"/>
  <c r="AL29" i="1"/>
  <c r="AM29" i="1"/>
  <c r="AN29" i="1"/>
  <c r="AJ30" i="1"/>
  <c r="AK30" i="1"/>
  <c r="AL30" i="1"/>
  <c r="AM30" i="1"/>
  <c r="AN30" i="1"/>
  <c r="AJ31" i="1"/>
  <c r="AK31" i="1"/>
  <c r="AL31" i="1"/>
  <c r="AM31" i="1"/>
  <c r="AN31" i="1"/>
  <c r="AJ32" i="1"/>
  <c r="AK32" i="1"/>
  <c r="AL32" i="1"/>
  <c r="AM32" i="1"/>
  <c r="AN32" i="1"/>
  <c r="AJ33" i="1"/>
  <c r="AK33" i="1"/>
  <c r="AL33" i="1"/>
  <c r="AM33" i="1"/>
  <c r="AN33" i="1"/>
  <c r="AJ34" i="1"/>
  <c r="AK34" i="1"/>
  <c r="AL34" i="1"/>
  <c r="AM34" i="1"/>
  <c r="AN34" i="1"/>
  <c r="AJ35" i="1"/>
  <c r="AK35" i="1"/>
  <c r="AL35" i="1"/>
  <c r="AM35" i="1"/>
  <c r="AN35" i="1"/>
  <c r="AJ36" i="1"/>
  <c r="AK36" i="1"/>
  <c r="AL36" i="1"/>
  <c r="AM36" i="1"/>
  <c r="AN36" i="1"/>
  <c r="AJ37" i="1"/>
  <c r="AK37" i="1"/>
  <c r="AL37" i="1"/>
  <c r="AM37" i="1"/>
  <c r="AN37" i="1"/>
  <c r="AJ38" i="1"/>
  <c r="AK38" i="1"/>
  <c r="AL38" i="1"/>
  <c r="AM38" i="1"/>
  <c r="AN38" i="1"/>
  <c r="AJ39" i="1"/>
  <c r="AK39" i="1"/>
  <c r="AL39" i="1"/>
  <c r="AM39" i="1"/>
  <c r="AN39" i="1"/>
  <c r="AJ40" i="1"/>
  <c r="AK40" i="1"/>
  <c r="AL40" i="1"/>
  <c r="AM40" i="1"/>
  <c r="AN40" i="1"/>
  <c r="AJ41" i="1"/>
  <c r="AK41" i="1"/>
  <c r="AL41" i="1"/>
  <c r="AM41" i="1"/>
  <c r="AN41" i="1"/>
  <c r="AJ42" i="1"/>
  <c r="AK42" i="1"/>
  <c r="AL42" i="1"/>
  <c r="AM42" i="1"/>
  <c r="AN42" i="1"/>
  <c r="AJ43" i="1"/>
  <c r="AK43" i="1"/>
  <c r="AL43" i="1"/>
  <c r="AM43" i="1"/>
  <c r="AN43" i="1"/>
  <c r="AJ44" i="1"/>
  <c r="AK44" i="1"/>
  <c r="AL44" i="1"/>
  <c r="AM44" i="1"/>
  <c r="AN44" i="1"/>
  <c r="AJ45" i="1"/>
  <c r="AK45" i="1"/>
  <c r="AL45" i="1"/>
  <c r="AM45" i="1"/>
  <c r="AN45" i="1"/>
  <c r="AJ46" i="1"/>
  <c r="AK46" i="1"/>
  <c r="AL46" i="1"/>
  <c r="AM46" i="1"/>
  <c r="AN46" i="1"/>
  <c r="AJ47" i="1"/>
  <c r="AK47" i="1"/>
  <c r="AL47" i="1"/>
  <c r="AM47" i="1"/>
  <c r="AN47" i="1"/>
  <c r="AJ48" i="1"/>
  <c r="AK48" i="1"/>
  <c r="AL48" i="1"/>
  <c r="AM48" i="1"/>
  <c r="AN48" i="1"/>
  <c r="AJ49" i="1"/>
  <c r="AK49" i="1"/>
  <c r="AL49" i="1"/>
  <c r="AM49" i="1"/>
  <c r="AN49" i="1"/>
  <c r="AJ50" i="1"/>
  <c r="AK50" i="1"/>
  <c r="AL50" i="1"/>
  <c r="AM50" i="1"/>
  <c r="AN50" i="1"/>
  <c r="AJ51" i="1"/>
  <c r="AK51" i="1"/>
  <c r="AL51" i="1"/>
  <c r="AM51" i="1"/>
  <c r="AN51" i="1"/>
  <c r="AJ52" i="1"/>
  <c r="AK52" i="1"/>
  <c r="AL52" i="1"/>
  <c r="AM52" i="1"/>
  <c r="AN52" i="1"/>
  <c r="AJ53" i="1"/>
  <c r="AK53" i="1"/>
  <c r="AL53" i="1"/>
  <c r="AM53" i="1"/>
  <c r="AN53" i="1"/>
  <c r="AJ54" i="1"/>
  <c r="AK54" i="1"/>
  <c r="AL54" i="1"/>
  <c r="AM54" i="1"/>
  <c r="AN54" i="1"/>
  <c r="AJ55" i="1"/>
  <c r="AK55" i="1"/>
  <c r="AL55" i="1"/>
  <c r="AM55" i="1"/>
  <c r="AN55" i="1"/>
  <c r="AJ56" i="1"/>
  <c r="AK56" i="1"/>
  <c r="AL56" i="1"/>
  <c r="AM56" i="1"/>
  <c r="AN56" i="1"/>
  <c r="AJ57" i="1"/>
  <c r="AK57" i="1"/>
  <c r="AL57" i="1"/>
  <c r="AM57" i="1"/>
  <c r="AN57" i="1"/>
  <c r="AJ58" i="1"/>
  <c r="AK58" i="1"/>
  <c r="AL58" i="1"/>
  <c r="AM58" i="1"/>
  <c r="AN58" i="1"/>
  <c r="AJ59" i="1"/>
  <c r="AK59" i="1"/>
  <c r="AL59" i="1"/>
  <c r="AM59" i="1"/>
  <c r="AN59" i="1"/>
  <c r="AJ60" i="1"/>
  <c r="AK60" i="1"/>
  <c r="AL60" i="1"/>
  <c r="AM60" i="1"/>
  <c r="AN60" i="1"/>
  <c r="AJ61" i="1"/>
  <c r="AK61" i="1"/>
  <c r="AL61" i="1"/>
  <c r="AM61" i="1"/>
  <c r="AN61" i="1"/>
  <c r="AJ62" i="1"/>
  <c r="AK62" i="1"/>
  <c r="AL62" i="1"/>
  <c r="AM62" i="1"/>
  <c r="AN62" i="1"/>
  <c r="AJ63" i="1"/>
  <c r="AK63" i="1"/>
  <c r="AL63" i="1"/>
  <c r="AM63" i="1"/>
  <c r="AN63" i="1"/>
  <c r="AJ64" i="1"/>
  <c r="AK64" i="1"/>
  <c r="AL64" i="1"/>
  <c r="AM64" i="1"/>
  <c r="AN64" i="1"/>
  <c r="AJ65" i="1"/>
  <c r="AK65" i="1"/>
  <c r="AL65" i="1"/>
  <c r="AM65" i="1"/>
  <c r="AN65" i="1"/>
  <c r="AJ66" i="1"/>
  <c r="AK66" i="1"/>
  <c r="AL66" i="1"/>
  <c r="AM66" i="1"/>
  <c r="AN66" i="1"/>
  <c r="AJ67" i="1"/>
  <c r="AK67" i="1"/>
  <c r="AL67" i="1"/>
  <c r="AM67" i="1"/>
  <c r="AN67" i="1"/>
  <c r="AJ68" i="1"/>
  <c r="AK68" i="1"/>
  <c r="AL68" i="1"/>
  <c r="AM68" i="1"/>
  <c r="AN68" i="1"/>
  <c r="AJ69" i="1"/>
  <c r="AK69" i="1"/>
  <c r="AL69" i="1"/>
  <c r="AM69" i="1"/>
  <c r="AN69" i="1"/>
  <c r="AJ70" i="1"/>
  <c r="AK70" i="1"/>
  <c r="AL70" i="1"/>
  <c r="AM70" i="1"/>
  <c r="AN70" i="1"/>
  <c r="AJ71" i="1"/>
  <c r="AK71" i="1"/>
  <c r="AL71" i="1"/>
  <c r="AM71" i="1"/>
  <c r="AN71" i="1"/>
  <c r="AJ72" i="1"/>
  <c r="AK72" i="1"/>
  <c r="AL72" i="1"/>
  <c r="AM72" i="1"/>
  <c r="AN72" i="1"/>
  <c r="AJ73" i="1"/>
  <c r="AK73" i="1"/>
  <c r="AL73" i="1"/>
  <c r="AM73" i="1"/>
  <c r="AN73" i="1"/>
  <c r="AJ74" i="1"/>
  <c r="AK74" i="1"/>
  <c r="AL74" i="1"/>
  <c r="AM74" i="1"/>
  <c r="AN74" i="1"/>
  <c r="AJ75" i="1"/>
  <c r="AK75" i="1"/>
  <c r="AL75" i="1"/>
  <c r="AM75" i="1"/>
  <c r="AN75" i="1"/>
  <c r="AJ76" i="1"/>
  <c r="AK76" i="1"/>
  <c r="AL76" i="1"/>
  <c r="AM76" i="1"/>
  <c r="AN76" i="1"/>
  <c r="AJ77" i="1"/>
  <c r="AK77" i="1"/>
  <c r="AL77" i="1"/>
  <c r="AM77" i="1"/>
  <c r="AN77" i="1"/>
  <c r="AJ78" i="1"/>
  <c r="AK78" i="1"/>
  <c r="AL78" i="1"/>
  <c r="AM78" i="1"/>
  <c r="AN78" i="1"/>
  <c r="AJ79" i="1"/>
  <c r="AK79" i="1"/>
  <c r="AL79" i="1"/>
  <c r="AM79" i="1"/>
  <c r="AN79" i="1"/>
  <c r="AJ80" i="1"/>
  <c r="AK80" i="1"/>
  <c r="AL80" i="1"/>
  <c r="AM80" i="1"/>
  <c r="AN80" i="1"/>
  <c r="AJ81" i="1"/>
  <c r="AK81" i="1"/>
  <c r="AL81" i="1"/>
  <c r="AM81" i="1"/>
  <c r="AN81" i="1"/>
  <c r="AJ82" i="1"/>
  <c r="AK82" i="1"/>
  <c r="AL82" i="1"/>
  <c r="AM82" i="1"/>
  <c r="AN82" i="1"/>
  <c r="AJ83" i="1"/>
  <c r="AK83" i="1"/>
  <c r="AL83" i="1"/>
  <c r="AM83" i="1"/>
  <c r="AN83" i="1"/>
  <c r="AJ84" i="1"/>
  <c r="AK84" i="1"/>
  <c r="AL84" i="1"/>
  <c r="AM84" i="1"/>
  <c r="AN84" i="1"/>
  <c r="AJ85" i="1"/>
  <c r="AK85" i="1"/>
  <c r="AL85" i="1"/>
  <c r="AM85" i="1"/>
  <c r="AN85" i="1"/>
  <c r="AJ86" i="1"/>
  <c r="AK86" i="1"/>
  <c r="AL86" i="1"/>
  <c r="AM86" i="1"/>
  <c r="AN86" i="1"/>
  <c r="AJ87" i="1"/>
  <c r="AK87" i="1"/>
  <c r="AL87" i="1"/>
  <c r="AM87" i="1"/>
  <c r="AN87" i="1"/>
  <c r="AJ88" i="1"/>
  <c r="AK88" i="1"/>
  <c r="AL88" i="1"/>
  <c r="AM88" i="1"/>
  <c r="AN88" i="1"/>
  <c r="AJ89" i="1"/>
  <c r="AK89" i="1"/>
  <c r="AL89" i="1"/>
  <c r="AM89" i="1"/>
  <c r="AN89" i="1"/>
  <c r="AJ90" i="1"/>
  <c r="AK90" i="1"/>
  <c r="AL90" i="1"/>
  <c r="AM90" i="1"/>
  <c r="AN90" i="1"/>
  <c r="AJ91" i="1"/>
  <c r="AK91" i="1"/>
  <c r="AL91" i="1"/>
  <c r="AM91" i="1"/>
  <c r="AN91" i="1"/>
  <c r="AJ92" i="1"/>
  <c r="AK92" i="1"/>
  <c r="AL92" i="1"/>
  <c r="AM92" i="1"/>
  <c r="AN92" i="1"/>
  <c r="AJ93" i="1"/>
  <c r="AK93" i="1"/>
  <c r="AL93" i="1"/>
  <c r="AM93" i="1"/>
  <c r="AN93" i="1"/>
  <c r="AJ94" i="1"/>
  <c r="AK94" i="1"/>
  <c r="AL94" i="1"/>
  <c r="AM94" i="1"/>
  <c r="AN94" i="1"/>
  <c r="AJ95" i="1"/>
  <c r="AK95" i="1"/>
  <c r="AL95" i="1"/>
  <c r="AM95" i="1"/>
  <c r="AN95" i="1"/>
  <c r="AJ96" i="1"/>
  <c r="AK96" i="1"/>
  <c r="AL96" i="1"/>
  <c r="AM96" i="1"/>
  <c r="AN96" i="1"/>
  <c r="AJ97" i="1"/>
  <c r="AK97" i="1"/>
  <c r="AL97" i="1"/>
  <c r="AM97" i="1"/>
  <c r="AN97" i="1"/>
  <c r="AJ98" i="1"/>
  <c r="AK98" i="1"/>
  <c r="AL98" i="1"/>
  <c r="AM98" i="1"/>
  <c r="AN98" i="1"/>
  <c r="AJ99" i="1"/>
  <c r="AK99" i="1"/>
  <c r="AL99" i="1"/>
  <c r="AM99" i="1"/>
  <c r="AN99" i="1"/>
  <c r="AJ100" i="1"/>
  <c r="AK100" i="1"/>
  <c r="AL100" i="1"/>
  <c r="AM100" i="1"/>
  <c r="AN100" i="1"/>
  <c r="AJ101" i="1"/>
  <c r="AK101" i="1"/>
  <c r="AL101" i="1"/>
  <c r="AM101" i="1"/>
  <c r="AN101" i="1"/>
  <c r="AJ102" i="1"/>
  <c r="AK102" i="1"/>
  <c r="AL102" i="1"/>
  <c r="AM102" i="1"/>
  <c r="AN102" i="1"/>
  <c r="AJ103" i="1"/>
  <c r="AK103" i="1"/>
  <c r="AL103" i="1"/>
  <c r="AM103" i="1"/>
  <c r="AN103" i="1"/>
  <c r="AJ104" i="1"/>
  <c r="AK104" i="1"/>
  <c r="AL104" i="1"/>
  <c r="AM104" i="1"/>
  <c r="AN104" i="1"/>
  <c r="AJ105" i="1"/>
  <c r="AK105" i="1"/>
  <c r="AL105" i="1"/>
  <c r="AM105" i="1"/>
  <c r="AN105" i="1"/>
  <c r="AJ106" i="1"/>
  <c r="AK106" i="1"/>
  <c r="AL106" i="1"/>
  <c r="AM106" i="1"/>
  <c r="AN106" i="1"/>
  <c r="AJ107" i="1"/>
  <c r="AK107" i="1"/>
  <c r="AL107" i="1"/>
  <c r="AM107" i="1"/>
  <c r="AN107" i="1"/>
  <c r="AJ108" i="1"/>
  <c r="AK108" i="1"/>
  <c r="AL108" i="1"/>
  <c r="AM108" i="1"/>
  <c r="AN108" i="1"/>
  <c r="AJ109" i="1"/>
  <c r="AK109" i="1"/>
  <c r="AL109" i="1"/>
  <c r="AM109" i="1"/>
  <c r="AN109" i="1"/>
  <c r="AJ110" i="1"/>
  <c r="AK110" i="1"/>
  <c r="AL110" i="1"/>
  <c r="AM110" i="1"/>
  <c r="AN110" i="1"/>
  <c r="AJ111" i="1"/>
  <c r="AK111" i="1"/>
  <c r="AL111" i="1"/>
  <c r="AM111" i="1"/>
  <c r="AN111" i="1"/>
  <c r="AJ112" i="1"/>
  <c r="AK112" i="1"/>
  <c r="AL112" i="1"/>
  <c r="AM112" i="1"/>
  <c r="AN112" i="1"/>
  <c r="AJ113" i="1"/>
  <c r="AK113" i="1"/>
  <c r="AL113" i="1"/>
  <c r="AM113" i="1"/>
  <c r="AN113" i="1"/>
  <c r="AJ114" i="1"/>
  <c r="AK114" i="1"/>
  <c r="AL114" i="1"/>
  <c r="AM114" i="1"/>
  <c r="AN114" i="1"/>
  <c r="AJ115" i="1"/>
  <c r="AK115" i="1"/>
  <c r="AL115" i="1"/>
  <c r="AM115" i="1"/>
  <c r="AN115" i="1"/>
  <c r="AJ116" i="1"/>
  <c r="AK116" i="1"/>
  <c r="AL116" i="1"/>
  <c r="AM116" i="1"/>
  <c r="AN116" i="1"/>
  <c r="AJ117" i="1"/>
  <c r="AK117" i="1"/>
  <c r="AL117" i="1"/>
  <c r="AM117" i="1"/>
  <c r="AN117" i="1"/>
  <c r="AJ118" i="1"/>
  <c r="AK118" i="1"/>
  <c r="AL118" i="1"/>
  <c r="AM118" i="1"/>
  <c r="AN118" i="1"/>
  <c r="AJ119" i="1"/>
  <c r="AK119" i="1"/>
  <c r="AL119" i="1"/>
  <c r="AM119" i="1"/>
  <c r="AN119" i="1"/>
  <c r="AJ120" i="1"/>
  <c r="AK120" i="1"/>
  <c r="AL120" i="1"/>
  <c r="AM120" i="1"/>
  <c r="AN120" i="1"/>
  <c r="AJ121" i="1"/>
  <c r="AK121" i="1"/>
  <c r="AL121" i="1"/>
  <c r="AM121" i="1"/>
  <c r="AN121" i="1"/>
  <c r="AJ122" i="1"/>
  <c r="AK122" i="1"/>
  <c r="AL122" i="1"/>
  <c r="AM122" i="1"/>
  <c r="AN122" i="1"/>
  <c r="AJ123" i="1"/>
  <c r="AK123" i="1"/>
  <c r="AL123" i="1"/>
  <c r="AM123" i="1"/>
  <c r="AN123" i="1"/>
  <c r="AJ124" i="1"/>
  <c r="AK124" i="1"/>
  <c r="AL124" i="1"/>
  <c r="AM124" i="1"/>
  <c r="AN124" i="1"/>
  <c r="AJ125" i="1"/>
  <c r="AK125" i="1"/>
  <c r="AL125" i="1"/>
  <c r="AM125" i="1"/>
  <c r="AN125" i="1"/>
  <c r="AJ126" i="1"/>
  <c r="AK126" i="1"/>
  <c r="AL126" i="1"/>
  <c r="AM126" i="1"/>
  <c r="AN126" i="1"/>
  <c r="AJ127" i="1"/>
  <c r="AK127" i="1"/>
  <c r="AL127" i="1"/>
  <c r="AM127" i="1"/>
  <c r="AN127" i="1"/>
  <c r="AJ128" i="1"/>
  <c r="AK128" i="1"/>
  <c r="AL128" i="1"/>
  <c r="AM128" i="1"/>
  <c r="AN128" i="1"/>
  <c r="AJ129" i="1"/>
  <c r="AK129" i="1"/>
  <c r="AL129" i="1"/>
  <c r="AM129" i="1"/>
  <c r="AN129" i="1"/>
  <c r="AJ130" i="1"/>
  <c r="AK130" i="1"/>
  <c r="AL130" i="1"/>
  <c r="AM130" i="1"/>
  <c r="AN130" i="1"/>
  <c r="AJ131" i="1"/>
  <c r="AK131" i="1"/>
  <c r="AL131" i="1"/>
  <c r="AM131" i="1"/>
  <c r="AN131" i="1"/>
  <c r="AJ132" i="1"/>
  <c r="AK132" i="1"/>
  <c r="AL132" i="1"/>
  <c r="AM132" i="1"/>
  <c r="AN132" i="1"/>
  <c r="AJ133" i="1"/>
  <c r="AK133" i="1"/>
  <c r="AL133" i="1"/>
  <c r="AM133" i="1"/>
  <c r="AN133" i="1"/>
  <c r="AJ134" i="1"/>
  <c r="AK134" i="1"/>
  <c r="AL134" i="1"/>
  <c r="AM134" i="1"/>
  <c r="AN134" i="1"/>
  <c r="AJ135" i="1"/>
  <c r="AK135" i="1"/>
  <c r="AL135" i="1"/>
  <c r="AM135" i="1"/>
  <c r="AN135" i="1"/>
  <c r="AJ136" i="1"/>
  <c r="AK136" i="1"/>
  <c r="AL136" i="1"/>
  <c r="AM136" i="1"/>
  <c r="AN136" i="1"/>
  <c r="AJ137" i="1"/>
  <c r="AK137" i="1"/>
  <c r="AL137" i="1"/>
  <c r="AM137" i="1"/>
  <c r="AN137" i="1"/>
  <c r="AJ138" i="1"/>
  <c r="AK138" i="1"/>
  <c r="AL138" i="1"/>
  <c r="AM138" i="1"/>
  <c r="AN138" i="1"/>
  <c r="AJ139" i="1"/>
  <c r="AK139" i="1"/>
  <c r="AL139" i="1"/>
  <c r="AM139" i="1"/>
  <c r="AN139" i="1"/>
  <c r="AJ140" i="1"/>
  <c r="AK140" i="1"/>
  <c r="AL140" i="1"/>
  <c r="AM140" i="1"/>
  <c r="AN140" i="1"/>
  <c r="AJ141" i="1"/>
  <c r="AK141" i="1"/>
  <c r="AL141" i="1"/>
  <c r="AM141" i="1"/>
  <c r="AN141" i="1"/>
  <c r="AJ142" i="1"/>
  <c r="AK142" i="1"/>
  <c r="AL142" i="1"/>
  <c r="AM142" i="1"/>
  <c r="AN142" i="1"/>
  <c r="AJ143" i="1"/>
  <c r="AK143" i="1"/>
  <c r="AL143" i="1"/>
  <c r="AM143" i="1"/>
  <c r="AN143" i="1"/>
  <c r="AJ144" i="1"/>
  <c r="AK144" i="1"/>
  <c r="AL144" i="1"/>
  <c r="AM144" i="1"/>
  <c r="AN144" i="1"/>
  <c r="AJ145" i="1"/>
  <c r="AK145" i="1"/>
  <c r="AL145" i="1"/>
  <c r="AM145" i="1"/>
  <c r="AN145" i="1"/>
  <c r="AJ146" i="1"/>
  <c r="AK146" i="1"/>
  <c r="AL146" i="1"/>
  <c r="AM146" i="1"/>
  <c r="AN146" i="1"/>
  <c r="AJ147" i="1"/>
  <c r="AK147" i="1"/>
  <c r="AL147" i="1"/>
  <c r="AM147" i="1"/>
  <c r="AN147" i="1"/>
  <c r="AJ148" i="1"/>
  <c r="AK148" i="1"/>
  <c r="AL148" i="1"/>
  <c r="AM148" i="1"/>
  <c r="AN148" i="1"/>
  <c r="AJ149" i="1"/>
  <c r="AK149" i="1"/>
  <c r="AL149" i="1"/>
  <c r="AM149" i="1"/>
  <c r="AN149" i="1"/>
  <c r="AJ150" i="1"/>
  <c r="AK150" i="1"/>
  <c r="AL150" i="1"/>
  <c r="AM150" i="1"/>
  <c r="AN150" i="1"/>
  <c r="AJ151" i="1"/>
  <c r="AK151" i="1"/>
  <c r="AL151" i="1"/>
  <c r="AM151" i="1"/>
  <c r="AN151" i="1"/>
  <c r="AJ152" i="1"/>
  <c r="AK152" i="1"/>
  <c r="AL152" i="1"/>
  <c r="AM152" i="1"/>
  <c r="AN152" i="1"/>
  <c r="AJ153" i="1"/>
  <c r="AK153" i="1"/>
  <c r="AL153" i="1"/>
  <c r="AM153" i="1"/>
  <c r="AN153" i="1"/>
  <c r="AJ154" i="1"/>
  <c r="AK154" i="1"/>
  <c r="AL154" i="1"/>
  <c r="AM154" i="1"/>
  <c r="AN154" i="1"/>
  <c r="AJ155" i="1"/>
  <c r="AK155" i="1"/>
  <c r="AL155" i="1"/>
  <c r="AM155" i="1"/>
  <c r="AN155" i="1"/>
  <c r="AJ156" i="1"/>
  <c r="AK156" i="1"/>
  <c r="AL156" i="1"/>
  <c r="AM156" i="1"/>
  <c r="AN156" i="1"/>
  <c r="AJ157" i="1"/>
  <c r="AK157" i="1"/>
  <c r="AL157" i="1"/>
  <c r="AM157" i="1"/>
  <c r="AN157" i="1"/>
  <c r="AJ158" i="1"/>
  <c r="AK158" i="1"/>
  <c r="AL158" i="1"/>
  <c r="AM158" i="1"/>
  <c r="AN158" i="1"/>
  <c r="AJ159" i="1"/>
  <c r="AK159" i="1"/>
  <c r="AL159" i="1"/>
  <c r="AM159" i="1"/>
  <c r="AN159" i="1"/>
  <c r="AJ160" i="1"/>
  <c r="AK160" i="1"/>
  <c r="AL160" i="1"/>
  <c r="AM160" i="1"/>
  <c r="AN160" i="1"/>
  <c r="AJ161" i="1"/>
  <c r="AK161" i="1"/>
  <c r="AL161" i="1"/>
  <c r="AM161" i="1"/>
  <c r="AN161" i="1"/>
  <c r="AJ162" i="1"/>
  <c r="AK162" i="1"/>
  <c r="AL162" i="1"/>
  <c r="AM162" i="1"/>
  <c r="AN162" i="1"/>
  <c r="AJ163" i="1"/>
  <c r="AK163" i="1"/>
  <c r="AL163" i="1"/>
  <c r="AM163" i="1"/>
  <c r="AN163" i="1"/>
  <c r="AJ164" i="1"/>
  <c r="AK164" i="1"/>
  <c r="AL164" i="1"/>
  <c r="AM164" i="1"/>
  <c r="AN164" i="1"/>
  <c r="AJ165" i="1"/>
  <c r="AK165" i="1"/>
  <c r="AL165" i="1"/>
  <c r="AM165" i="1"/>
  <c r="AN165" i="1"/>
  <c r="AJ166" i="1"/>
  <c r="AK166" i="1"/>
  <c r="AL166" i="1"/>
  <c r="AM166" i="1"/>
  <c r="AN166" i="1"/>
  <c r="AJ167" i="1"/>
  <c r="AK167" i="1"/>
  <c r="AL167" i="1"/>
  <c r="AM167" i="1"/>
  <c r="AN167" i="1"/>
  <c r="AJ168" i="1"/>
  <c r="AK168" i="1"/>
  <c r="AL168" i="1"/>
  <c r="AM168" i="1"/>
  <c r="AN168" i="1"/>
  <c r="AJ169" i="1"/>
  <c r="AK169" i="1"/>
  <c r="AL169" i="1"/>
  <c r="AM169" i="1"/>
  <c r="AN169" i="1"/>
  <c r="AJ170" i="1"/>
  <c r="AK170" i="1"/>
  <c r="AL170" i="1"/>
  <c r="AM170" i="1"/>
  <c r="AN170" i="1"/>
  <c r="AJ171" i="1"/>
  <c r="AK171" i="1"/>
  <c r="AL171" i="1"/>
  <c r="AM171" i="1"/>
  <c r="AN171" i="1"/>
  <c r="AJ172" i="1"/>
  <c r="AK172" i="1"/>
  <c r="AL172" i="1"/>
  <c r="AM172" i="1"/>
  <c r="AN172" i="1"/>
  <c r="AJ173" i="1"/>
  <c r="AK173" i="1"/>
  <c r="AL173" i="1"/>
  <c r="AM173" i="1"/>
  <c r="AN173" i="1"/>
  <c r="AJ174" i="1"/>
  <c r="AK174" i="1"/>
  <c r="AL174" i="1"/>
  <c r="AM174" i="1"/>
  <c r="AN174" i="1"/>
  <c r="AJ175" i="1"/>
  <c r="AK175" i="1"/>
  <c r="AL175" i="1"/>
  <c r="AM175" i="1"/>
  <c r="AN175" i="1"/>
  <c r="AJ176" i="1"/>
  <c r="AK176" i="1"/>
  <c r="AL176" i="1"/>
  <c r="AM176" i="1"/>
  <c r="AN176" i="1"/>
  <c r="AJ177" i="1"/>
  <c r="AK177" i="1"/>
  <c r="AL177" i="1"/>
  <c r="AM177" i="1"/>
  <c r="AN177" i="1"/>
  <c r="AJ178" i="1"/>
  <c r="AK178" i="1"/>
  <c r="AL178" i="1"/>
  <c r="AM178" i="1"/>
  <c r="AN178" i="1"/>
  <c r="AJ179" i="1"/>
  <c r="AK179" i="1"/>
  <c r="AL179" i="1"/>
  <c r="AM179" i="1"/>
  <c r="AN179" i="1"/>
  <c r="AJ180" i="1"/>
  <c r="AK180" i="1"/>
  <c r="AL180" i="1"/>
  <c r="AM180" i="1"/>
  <c r="AN180" i="1"/>
  <c r="AJ181" i="1"/>
  <c r="AK181" i="1"/>
  <c r="AL181" i="1"/>
  <c r="AM181" i="1"/>
  <c r="AN181" i="1"/>
  <c r="AJ182" i="1"/>
  <c r="AK182" i="1"/>
  <c r="AL182" i="1"/>
  <c r="AM182" i="1"/>
  <c r="AN182" i="1"/>
  <c r="AJ183" i="1"/>
  <c r="AK183" i="1"/>
  <c r="AL183" i="1"/>
  <c r="AM183" i="1"/>
  <c r="AN183" i="1"/>
  <c r="AJ184" i="1"/>
  <c r="AK184" i="1"/>
  <c r="AL184" i="1"/>
  <c r="AM184" i="1"/>
  <c r="AN184" i="1"/>
  <c r="AJ185" i="1"/>
  <c r="AK185" i="1"/>
  <c r="AL185" i="1"/>
  <c r="AM185" i="1"/>
  <c r="AN185" i="1"/>
  <c r="AJ186" i="1"/>
  <c r="AK186" i="1"/>
  <c r="AL186" i="1"/>
  <c r="AM186" i="1"/>
  <c r="AN186" i="1"/>
  <c r="AJ187" i="1"/>
  <c r="AK187" i="1"/>
  <c r="AL187" i="1"/>
  <c r="AM187" i="1"/>
  <c r="AN187" i="1"/>
  <c r="AJ188" i="1"/>
  <c r="AK188" i="1"/>
  <c r="AL188" i="1"/>
  <c r="AM188" i="1"/>
  <c r="AN188" i="1"/>
  <c r="AJ189" i="1"/>
  <c r="AK189" i="1"/>
  <c r="AL189" i="1"/>
  <c r="AM189" i="1"/>
  <c r="AN189" i="1"/>
  <c r="AJ190" i="1"/>
  <c r="AK190" i="1"/>
  <c r="AL190" i="1"/>
  <c r="AM190" i="1"/>
  <c r="AN190" i="1"/>
  <c r="AJ191" i="1"/>
  <c r="AK191" i="1"/>
  <c r="AL191" i="1"/>
  <c r="AM191" i="1"/>
  <c r="AN191" i="1"/>
  <c r="AJ192" i="1"/>
  <c r="AK192" i="1"/>
  <c r="AL192" i="1"/>
  <c r="AM192" i="1"/>
  <c r="AN192" i="1"/>
  <c r="AJ193" i="1"/>
  <c r="AK193" i="1"/>
  <c r="AL193" i="1"/>
  <c r="AM193" i="1"/>
  <c r="AN193" i="1"/>
  <c r="AJ194" i="1"/>
  <c r="AK194" i="1"/>
  <c r="AL194" i="1"/>
  <c r="AM194" i="1"/>
  <c r="AN194" i="1"/>
  <c r="AJ195" i="1"/>
  <c r="AK195" i="1"/>
  <c r="AL195" i="1"/>
  <c r="AM195" i="1"/>
  <c r="AN195" i="1"/>
  <c r="AJ196" i="1"/>
  <c r="AK196" i="1"/>
  <c r="AL196" i="1"/>
  <c r="AM196" i="1"/>
  <c r="AN196" i="1"/>
  <c r="AJ197" i="1"/>
  <c r="AK197" i="1"/>
  <c r="AL197" i="1"/>
  <c r="AM197" i="1"/>
  <c r="AN197" i="1"/>
  <c r="AJ198" i="1"/>
  <c r="AK198" i="1"/>
  <c r="AL198" i="1"/>
  <c r="AM198" i="1"/>
  <c r="AN198" i="1"/>
  <c r="AJ199" i="1"/>
  <c r="AK199" i="1"/>
  <c r="AL199" i="1"/>
  <c r="AM199" i="1"/>
  <c r="AN199" i="1"/>
  <c r="AJ200" i="1"/>
  <c r="AK200" i="1"/>
  <c r="AL200" i="1"/>
  <c r="AM200" i="1"/>
  <c r="AN200" i="1"/>
  <c r="AJ201" i="1"/>
  <c r="AK201" i="1"/>
  <c r="AL201" i="1"/>
  <c r="AM201" i="1"/>
  <c r="AN201" i="1"/>
  <c r="AJ202" i="1"/>
  <c r="AK202" i="1"/>
  <c r="AL202" i="1"/>
  <c r="AM202" i="1"/>
  <c r="AN202" i="1"/>
  <c r="AJ203" i="1"/>
  <c r="AK203" i="1"/>
  <c r="AL203" i="1"/>
  <c r="AM203" i="1"/>
  <c r="AN203" i="1"/>
  <c r="AJ204" i="1"/>
  <c r="AK204" i="1"/>
  <c r="AL204" i="1"/>
  <c r="AM204" i="1"/>
  <c r="AN204" i="1"/>
  <c r="AJ205" i="1"/>
  <c r="AK205" i="1"/>
  <c r="AL205" i="1"/>
  <c r="AM205" i="1"/>
  <c r="AN205" i="1"/>
  <c r="AJ206" i="1"/>
  <c r="AK206" i="1"/>
  <c r="AL206" i="1"/>
  <c r="AM206" i="1"/>
  <c r="AN206" i="1"/>
  <c r="AJ207" i="1"/>
  <c r="AK207" i="1"/>
  <c r="AL207" i="1"/>
  <c r="AM207" i="1"/>
  <c r="AN207" i="1"/>
  <c r="AJ208" i="1"/>
  <c r="AK208" i="1"/>
  <c r="AL208" i="1"/>
  <c r="AM208" i="1"/>
  <c r="AN208" i="1"/>
  <c r="AJ209" i="1"/>
  <c r="AK209" i="1"/>
  <c r="AL209" i="1"/>
  <c r="AM209" i="1"/>
  <c r="AN209" i="1"/>
  <c r="AJ210" i="1"/>
  <c r="AK210" i="1"/>
  <c r="AL210" i="1"/>
  <c r="AM210" i="1"/>
  <c r="AN210" i="1"/>
  <c r="AJ211" i="1"/>
  <c r="AK211" i="1"/>
  <c r="AL211" i="1"/>
  <c r="AM211" i="1"/>
  <c r="AN211" i="1"/>
  <c r="AJ212" i="1"/>
  <c r="AK212" i="1"/>
  <c r="AL212" i="1"/>
  <c r="AM212" i="1"/>
  <c r="AN212" i="1"/>
  <c r="AJ213" i="1"/>
  <c r="AK213" i="1"/>
  <c r="AL213" i="1"/>
  <c r="AM213" i="1"/>
  <c r="AN213" i="1"/>
  <c r="AJ214" i="1"/>
  <c r="AK214" i="1"/>
  <c r="AL214" i="1"/>
  <c r="AM214" i="1"/>
  <c r="AN214" i="1"/>
  <c r="AJ215" i="1"/>
  <c r="AK215" i="1"/>
  <c r="AL215" i="1"/>
  <c r="AM215" i="1"/>
  <c r="AN215" i="1"/>
  <c r="AJ216" i="1"/>
  <c r="AK216" i="1"/>
  <c r="AL216" i="1"/>
  <c r="AM216" i="1"/>
  <c r="AN216" i="1"/>
  <c r="AJ217" i="1"/>
  <c r="AK217" i="1"/>
  <c r="AL217" i="1"/>
  <c r="AM217" i="1"/>
  <c r="AN217" i="1"/>
  <c r="AJ218" i="1"/>
  <c r="AK218" i="1"/>
  <c r="AL218" i="1"/>
  <c r="AM218" i="1"/>
  <c r="AN218" i="1"/>
  <c r="AJ219" i="1"/>
  <c r="AK219" i="1"/>
  <c r="AL219" i="1"/>
  <c r="AM219" i="1"/>
  <c r="AN219" i="1"/>
  <c r="AJ220" i="1"/>
  <c r="AK220" i="1"/>
  <c r="AL220" i="1"/>
  <c r="AM220" i="1"/>
  <c r="AN220" i="1"/>
  <c r="AJ221" i="1"/>
  <c r="AK221" i="1"/>
  <c r="AL221" i="1"/>
  <c r="AM221" i="1"/>
  <c r="AN221" i="1"/>
  <c r="AJ222" i="1"/>
  <c r="AK222" i="1"/>
  <c r="AL222" i="1"/>
  <c r="AM222" i="1"/>
  <c r="AN222" i="1"/>
  <c r="AJ223" i="1"/>
  <c r="AK223" i="1"/>
  <c r="AL223" i="1"/>
  <c r="AM223" i="1"/>
  <c r="AN223" i="1"/>
  <c r="AJ224" i="1"/>
  <c r="AK224" i="1"/>
  <c r="AL224" i="1"/>
  <c r="AM224" i="1"/>
  <c r="AN224" i="1"/>
  <c r="AJ225" i="1"/>
  <c r="AK225" i="1"/>
  <c r="AL225" i="1"/>
  <c r="AM225" i="1"/>
  <c r="AN225" i="1"/>
  <c r="AJ226" i="1"/>
  <c r="AK226" i="1"/>
  <c r="AL226" i="1"/>
  <c r="AM226" i="1"/>
  <c r="AN226" i="1"/>
  <c r="AJ227" i="1"/>
  <c r="AK227" i="1"/>
  <c r="AL227" i="1"/>
  <c r="AM227" i="1"/>
  <c r="AN227" i="1"/>
  <c r="AJ228" i="1"/>
  <c r="AK228" i="1"/>
  <c r="AL228" i="1"/>
  <c r="AM228" i="1"/>
  <c r="AN228" i="1"/>
  <c r="AJ229" i="1"/>
  <c r="AK229" i="1"/>
  <c r="AL229" i="1"/>
  <c r="AM229" i="1"/>
  <c r="AN229" i="1"/>
  <c r="AJ230" i="1"/>
  <c r="AK230" i="1"/>
  <c r="AL230" i="1"/>
  <c r="AM230" i="1"/>
  <c r="AN230" i="1"/>
  <c r="AJ231" i="1"/>
  <c r="AK231" i="1"/>
  <c r="AL231" i="1"/>
  <c r="AM231" i="1"/>
  <c r="AN231" i="1"/>
  <c r="AJ232" i="1"/>
  <c r="AK232" i="1"/>
  <c r="AL232" i="1"/>
  <c r="AM232" i="1"/>
  <c r="AN232" i="1"/>
  <c r="AJ233" i="1"/>
  <c r="AK233" i="1"/>
  <c r="AL233" i="1"/>
  <c r="AM233" i="1"/>
  <c r="AN233" i="1"/>
  <c r="AJ234" i="1"/>
  <c r="AK234" i="1"/>
  <c r="AL234" i="1"/>
  <c r="AM234" i="1"/>
  <c r="AN234" i="1"/>
  <c r="AJ235" i="1"/>
  <c r="AK235" i="1"/>
  <c r="AL235" i="1"/>
  <c r="AM235" i="1"/>
  <c r="AN235" i="1"/>
  <c r="AJ236" i="1"/>
  <c r="AK236" i="1"/>
  <c r="AL236" i="1"/>
  <c r="AM236" i="1"/>
  <c r="AN236" i="1"/>
  <c r="AJ237" i="1"/>
  <c r="AK237" i="1"/>
  <c r="AL237" i="1"/>
  <c r="AM237" i="1"/>
  <c r="AN237" i="1"/>
  <c r="AJ238" i="1"/>
  <c r="AK238" i="1"/>
  <c r="AL238" i="1"/>
  <c r="AM238" i="1"/>
  <c r="AN238" i="1"/>
  <c r="AJ239" i="1"/>
  <c r="AK239" i="1"/>
  <c r="AL239" i="1"/>
  <c r="AM239" i="1"/>
  <c r="AN239" i="1"/>
  <c r="AJ240" i="1"/>
  <c r="AK240" i="1"/>
  <c r="AL240" i="1"/>
  <c r="AM240" i="1"/>
  <c r="AN240" i="1"/>
  <c r="AJ241" i="1"/>
  <c r="AK241" i="1"/>
  <c r="AL241" i="1"/>
  <c r="AM241" i="1"/>
  <c r="AN241" i="1"/>
  <c r="AJ242" i="1"/>
  <c r="AK242" i="1"/>
  <c r="AL242" i="1"/>
  <c r="AM242" i="1"/>
  <c r="AN242" i="1"/>
  <c r="AJ243" i="1"/>
  <c r="AK243" i="1"/>
  <c r="AL243" i="1"/>
  <c r="AM243" i="1"/>
  <c r="AN243" i="1"/>
  <c r="AJ244" i="1"/>
  <c r="AK244" i="1"/>
  <c r="AL244" i="1"/>
  <c r="AM244" i="1"/>
  <c r="AN244" i="1"/>
  <c r="AJ245" i="1"/>
  <c r="AK245" i="1"/>
  <c r="AL245" i="1"/>
  <c r="AM245" i="1"/>
  <c r="AN245" i="1"/>
  <c r="AJ246" i="1"/>
  <c r="AK246" i="1"/>
  <c r="AL246" i="1"/>
  <c r="AM246" i="1"/>
  <c r="AN246" i="1"/>
  <c r="AJ247" i="1"/>
  <c r="AK247" i="1"/>
  <c r="AL247" i="1"/>
  <c r="AM247" i="1"/>
  <c r="AN247" i="1"/>
  <c r="AJ248" i="1"/>
  <c r="AK248" i="1"/>
  <c r="AL248" i="1"/>
  <c r="AM248" i="1"/>
  <c r="AN248" i="1"/>
  <c r="AJ249" i="1"/>
  <c r="AK249" i="1"/>
  <c r="AL249" i="1"/>
  <c r="AM249" i="1"/>
  <c r="AN249" i="1"/>
  <c r="AJ250" i="1"/>
  <c r="AK250" i="1"/>
  <c r="AL250" i="1"/>
  <c r="AM250" i="1"/>
  <c r="AN250" i="1"/>
  <c r="AJ251" i="1"/>
  <c r="AK251" i="1"/>
  <c r="AL251" i="1"/>
  <c r="AM251" i="1"/>
  <c r="AN251" i="1"/>
  <c r="AJ252" i="1"/>
  <c r="AK252" i="1"/>
  <c r="AL252" i="1"/>
  <c r="AM252" i="1"/>
  <c r="AN252" i="1"/>
  <c r="AJ253" i="1"/>
  <c r="AK253" i="1"/>
  <c r="AL253" i="1"/>
  <c r="AM253" i="1"/>
  <c r="AN253" i="1"/>
  <c r="AJ254" i="1"/>
  <c r="AK254" i="1"/>
  <c r="AL254" i="1"/>
  <c r="AM254" i="1"/>
  <c r="AN254" i="1"/>
  <c r="AJ255" i="1"/>
  <c r="AK255" i="1"/>
  <c r="AL255" i="1"/>
  <c r="AM255" i="1"/>
  <c r="AN255" i="1"/>
  <c r="AJ256" i="1"/>
  <c r="AK256" i="1"/>
  <c r="AL256" i="1"/>
  <c r="AM256" i="1"/>
  <c r="AN256" i="1"/>
  <c r="AJ257" i="1"/>
  <c r="AK257" i="1"/>
  <c r="AL257" i="1"/>
  <c r="AM257" i="1"/>
  <c r="AN257" i="1"/>
  <c r="AJ258" i="1"/>
  <c r="AK258" i="1"/>
  <c r="AL258" i="1"/>
  <c r="AM258" i="1"/>
  <c r="AN258" i="1"/>
  <c r="AJ259" i="1"/>
  <c r="AK259" i="1"/>
  <c r="AL259" i="1"/>
  <c r="AM259" i="1"/>
  <c r="AN259" i="1"/>
  <c r="AJ260" i="1"/>
  <c r="AK260" i="1"/>
  <c r="AL260" i="1"/>
  <c r="AM260" i="1"/>
  <c r="AN260" i="1"/>
  <c r="AJ261" i="1"/>
  <c r="AK261" i="1"/>
  <c r="AL261" i="1"/>
  <c r="AM261" i="1"/>
  <c r="AN261" i="1"/>
  <c r="AJ262" i="1"/>
  <c r="AK262" i="1"/>
  <c r="AL262" i="1"/>
  <c r="AM262" i="1"/>
  <c r="AN262" i="1"/>
  <c r="AJ263" i="1"/>
  <c r="AK263" i="1"/>
  <c r="AL263" i="1"/>
  <c r="AM263" i="1"/>
  <c r="AN263" i="1"/>
  <c r="AJ264" i="1"/>
  <c r="AK264" i="1"/>
  <c r="AL264" i="1"/>
  <c r="AM264" i="1"/>
  <c r="AN264" i="1"/>
  <c r="AJ265" i="1"/>
  <c r="AK265" i="1"/>
  <c r="AL265" i="1"/>
  <c r="AM265" i="1"/>
  <c r="AN265" i="1"/>
  <c r="AJ266" i="1"/>
  <c r="AK266" i="1"/>
  <c r="AL266" i="1"/>
  <c r="AM266" i="1"/>
  <c r="AN266" i="1"/>
  <c r="AJ267" i="1"/>
  <c r="AK267" i="1"/>
  <c r="AL267" i="1"/>
  <c r="AM267" i="1"/>
  <c r="AN267" i="1"/>
  <c r="AJ268" i="1"/>
  <c r="AK268" i="1"/>
  <c r="AL268" i="1"/>
  <c r="AM268" i="1"/>
  <c r="AN268" i="1"/>
  <c r="AJ269" i="1"/>
  <c r="AK269" i="1"/>
  <c r="AL269" i="1"/>
  <c r="AM269" i="1"/>
  <c r="AN269" i="1"/>
  <c r="AJ270" i="1"/>
  <c r="AK270" i="1"/>
  <c r="AL270" i="1"/>
  <c r="AM270" i="1"/>
  <c r="AN270" i="1"/>
  <c r="AJ271" i="1"/>
  <c r="AK271" i="1"/>
  <c r="AL271" i="1"/>
  <c r="AM271" i="1"/>
  <c r="AN271" i="1"/>
  <c r="AJ272" i="1"/>
  <c r="AK272" i="1"/>
  <c r="AL272" i="1"/>
  <c r="AM272" i="1"/>
  <c r="AN272" i="1"/>
  <c r="AJ273" i="1"/>
  <c r="AK273" i="1"/>
  <c r="AL273" i="1"/>
  <c r="AM273" i="1"/>
  <c r="AN273" i="1"/>
  <c r="AJ274" i="1"/>
  <c r="AK274" i="1"/>
  <c r="AL274" i="1"/>
  <c r="AM274" i="1"/>
  <c r="AN274" i="1"/>
  <c r="AJ275" i="1"/>
  <c r="AK275" i="1"/>
  <c r="AL275" i="1"/>
  <c r="AM275" i="1"/>
  <c r="AN275" i="1"/>
  <c r="AJ276" i="1"/>
  <c r="AK276" i="1"/>
  <c r="AL276" i="1"/>
  <c r="AM276" i="1"/>
  <c r="AN276" i="1"/>
  <c r="AJ277" i="1"/>
  <c r="AK277" i="1"/>
  <c r="AL277" i="1"/>
  <c r="AM277" i="1"/>
  <c r="AN277" i="1"/>
  <c r="AJ278" i="1"/>
  <c r="AK278" i="1"/>
  <c r="AL278" i="1"/>
  <c r="AM278" i="1"/>
  <c r="AN278" i="1"/>
  <c r="AJ279" i="1"/>
  <c r="AK279" i="1"/>
  <c r="AL279" i="1"/>
  <c r="AM279" i="1"/>
  <c r="AN279" i="1"/>
  <c r="AJ280" i="1"/>
  <c r="AK280" i="1"/>
  <c r="AL280" i="1"/>
  <c r="AM280" i="1"/>
  <c r="AN280" i="1"/>
  <c r="AJ281" i="1"/>
  <c r="AK281" i="1"/>
  <c r="AL281" i="1"/>
  <c r="AM281" i="1"/>
  <c r="AN281" i="1"/>
  <c r="AJ282" i="1"/>
  <c r="AK282" i="1"/>
  <c r="AL282" i="1"/>
  <c r="AM282" i="1"/>
  <c r="AN282" i="1"/>
  <c r="AJ283" i="1"/>
  <c r="AK283" i="1"/>
  <c r="AL283" i="1"/>
  <c r="AM283" i="1"/>
  <c r="AN283" i="1"/>
  <c r="AJ284" i="1"/>
  <c r="AK284" i="1"/>
  <c r="AL284" i="1"/>
  <c r="AM284" i="1"/>
  <c r="AN284" i="1"/>
  <c r="AJ285" i="1"/>
  <c r="AK285" i="1"/>
  <c r="AL285" i="1"/>
  <c r="AM285" i="1"/>
  <c r="AN285" i="1"/>
  <c r="AJ286" i="1"/>
  <c r="AK286" i="1"/>
  <c r="AL286" i="1"/>
  <c r="AM286" i="1"/>
  <c r="AN286" i="1"/>
  <c r="AJ287" i="1"/>
  <c r="AK287" i="1"/>
  <c r="AL287" i="1"/>
  <c r="AM287" i="1"/>
  <c r="AN287" i="1"/>
  <c r="AJ288" i="1"/>
  <c r="AK288" i="1"/>
  <c r="AL288" i="1"/>
  <c r="AM288" i="1"/>
  <c r="AN288" i="1"/>
  <c r="AJ289" i="1"/>
  <c r="AK289" i="1"/>
  <c r="AL289" i="1"/>
  <c r="AM289" i="1"/>
  <c r="AN289" i="1"/>
  <c r="AJ290" i="1"/>
  <c r="AK290" i="1"/>
  <c r="AL290" i="1"/>
  <c r="AM290" i="1"/>
  <c r="AN290" i="1"/>
  <c r="AJ291" i="1"/>
  <c r="AK291" i="1"/>
  <c r="AL291" i="1"/>
  <c r="AM291" i="1"/>
  <c r="AN291" i="1"/>
  <c r="AJ292" i="1"/>
  <c r="AK292" i="1"/>
  <c r="AL292" i="1"/>
  <c r="AM292" i="1"/>
  <c r="AN292" i="1"/>
  <c r="AJ293" i="1"/>
  <c r="AK293" i="1"/>
  <c r="AL293" i="1"/>
  <c r="AM293" i="1"/>
  <c r="AN293" i="1"/>
  <c r="AJ294" i="1"/>
  <c r="AK294" i="1"/>
  <c r="AL294" i="1"/>
  <c r="AM294" i="1"/>
  <c r="AN294" i="1"/>
  <c r="AJ295" i="1"/>
  <c r="AK295" i="1"/>
  <c r="AL295" i="1"/>
  <c r="AM295" i="1"/>
  <c r="AN295" i="1"/>
  <c r="AJ296" i="1"/>
  <c r="AK296" i="1"/>
  <c r="AL296" i="1"/>
  <c r="AM296" i="1"/>
  <c r="AN296" i="1"/>
  <c r="AJ297" i="1"/>
  <c r="AK297" i="1"/>
  <c r="AL297" i="1"/>
  <c r="AM297" i="1"/>
  <c r="AN297" i="1"/>
  <c r="AJ298" i="1"/>
  <c r="AK298" i="1"/>
  <c r="AL298" i="1"/>
  <c r="AM298" i="1"/>
  <c r="AN298" i="1"/>
  <c r="AJ299" i="1"/>
  <c r="AK299" i="1"/>
  <c r="AL299" i="1"/>
  <c r="AM299" i="1"/>
  <c r="AN299" i="1"/>
  <c r="AJ300" i="1"/>
  <c r="AK300" i="1"/>
  <c r="AL300" i="1"/>
  <c r="AM300" i="1"/>
  <c r="AN300" i="1"/>
  <c r="AJ301" i="1"/>
  <c r="AK301" i="1"/>
  <c r="AL301" i="1"/>
  <c r="AM301" i="1"/>
  <c r="AN301" i="1"/>
  <c r="AJ302" i="1"/>
  <c r="AK302" i="1"/>
  <c r="AL302" i="1"/>
  <c r="AM302" i="1"/>
  <c r="AN302" i="1"/>
  <c r="AJ303" i="1"/>
  <c r="AK303" i="1"/>
  <c r="AL303" i="1"/>
  <c r="AM303" i="1"/>
  <c r="AN303" i="1"/>
  <c r="AJ304" i="1"/>
  <c r="AK304" i="1"/>
  <c r="AL304" i="1"/>
  <c r="AM304" i="1"/>
  <c r="AN304" i="1"/>
  <c r="AJ305" i="1"/>
  <c r="AK305" i="1"/>
  <c r="AL305" i="1"/>
  <c r="AM305" i="1"/>
  <c r="AN305" i="1"/>
  <c r="AJ306" i="1"/>
  <c r="AK306" i="1"/>
  <c r="AL306" i="1"/>
  <c r="AM306" i="1"/>
  <c r="AN306" i="1"/>
  <c r="AJ307" i="1"/>
  <c r="AK307" i="1"/>
  <c r="AL307" i="1"/>
  <c r="AM307" i="1"/>
  <c r="AN307" i="1"/>
  <c r="AJ308" i="1"/>
  <c r="AK308" i="1"/>
  <c r="AL308" i="1"/>
  <c r="AM308" i="1"/>
  <c r="AN308" i="1"/>
  <c r="AJ309" i="1"/>
  <c r="AK309" i="1"/>
  <c r="AL309" i="1"/>
  <c r="AM309" i="1"/>
  <c r="AN309" i="1"/>
  <c r="AJ310" i="1"/>
  <c r="AK310" i="1"/>
  <c r="AL310" i="1"/>
  <c r="AM310" i="1"/>
  <c r="AN310" i="1"/>
  <c r="AJ311" i="1"/>
  <c r="AK311" i="1"/>
  <c r="AL311" i="1"/>
  <c r="AM311" i="1"/>
  <c r="AN311" i="1"/>
  <c r="AJ312" i="1"/>
  <c r="AK312" i="1"/>
  <c r="AL312" i="1"/>
  <c r="AM312" i="1"/>
  <c r="AN312" i="1"/>
  <c r="AJ313" i="1"/>
  <c r="AK313" i="1"/>
  <c r="AL313" i="1"/>
  <c r="AM313" i="1"/>
  <c r="AN313" i="1"/>
  <c r="AJ314" i="1"/>
  <c r="AK314" i="1"/>
  <c r="AL314" i="1"/>
  <c r="AM314" i="1"/>
  <c r="AN314" i="1"/>
  <c r="AJ315" i="1"/>
  <c r="AK315" i="1"/>
  <c r="AL315" i="1"/>
  <c r="AM315" i="1"/>
  <c r="AN315" i="1"/>
  <c r="AJ316" i="1"/>
  <c r="AK316" i="1"/>
  <c r="AL316" i="1"/>
  <c r="AM316" i="1"/>
  <c r="AN316" i="1"/>
  <c r="AJ317" i="1"/>
  <c r="AK317" i="1"/>
  <c r="AL317" i="1"/>
  <c r="AM317" i="1"/>
  <c r="AN317" i="1"/>
  <c r="AJ318" i="1"/>
  <c r="AK318" i="1"/>
  <c r="AL318" i="1"/>
  <c r="AM318" i="1"/>
  <c r="AN318" i="1"/>
  <c r="AJ319" i="1"/>
  <c r="AK319" i="1"/>
  <c r="AL319" i="1"/>
  <c r="AM319" i="1"/>
  <c r="AN319" i="1"/>
  <c r="AJ320" i="1"/>
  <c r="AK320" i="1"/>
  <c r="AL320" i="1"/>
  <c r="AM320" i="1"/>
  <c r="AN320" i="1"/>
  <c r="AJ321" i="1"/>
  <c r="AK321" i="1"/>
  <c r="AL321" i="1"/>
  <c r="AM321" i="1"/>
  <c r="AN321" i="1"/>
  <c r="AJ322" i="1"/>
  <c r="AK322" i="1"/>
  <c r="AL322" i="1"/>
  <c r="AM322" i="1"/>
  <c r="AN322" i="1"/>
  <c r="AJ323" i="1"/>
  <c r="AK323" i="1"/>
  <c r="AL323" i="1"/>
  <c r="AM323" i="1"/>
  <c r="AN323" i="1"/>
  <c r="AJ324" i="1"/>
  <c r="AK324" i="1"/>
  <c r="AL324" i="1"/>
  <c r="AM324" i="1"/>
  <c r="AN324" i="1"/>
  <c r="AJ325" i="1"/>
  <c r="AK325" i="1"/>
  <c r="AL325" i="1"/>
  <c r="AM325" i="1"/>
  <c r="AN325" i="1"/>
  <c r="AJ326" i="1"/>
  <c r="AK326" i="1"/>
  <c r="AL326" i="1"/>
  <c r="AM326" i="1"/>
  <c r="AN326" i="1"/>
  <c r="AJ327" i="1"/>
  <c r="AK327" i="1"/>
  <c r="AL327" i="1"/>
  <c r="AM327" i="1"/>
  <c r="AN327" i="1"/>
  <c r="AJ328" i="1"/>
  <c r="AK328" i="1"/>
  <c r="AL328" i="1"/>
  <c r="AM328" i="1"/>
  <c r="AN328" i="1"/>
  <c r="AJ329" i="1"/>
  <c r="AK329" i="1"/>
  <c r="AL329" i="1"/>
  <c r="AM329" i="1"/>
  <c r="AN329" i="1"/>
  <c r="AJ330" i="1"/>
  <c r="AK330" i="1"/>
  <c r="AL330" i="1"/>
  <c r="AM330" i="1"/>
  <c r="AN330" i="1"/>
  <c r="AJ331" i="1"/>
  <c r="AK331" i="1"/>
  <c r="AL331" i="1"/>
  <c r="AM331" i="1"/>
  <c r="AN331" i="1"/>
  <c r="AJ332" i="1"/>
  <c r="AK332" i="1"/>
  <c r="AL332" i="1"/>
  <c r="AM332" i="1"/>
  <c r="AN332" i="1"/>
  <c r="AJ333" i="1"/>
  <c r="AK333" i="1"/>
  <c r="AL333" i="1"/>
  <c r="AM333" i="1"/>
  <c r="AN333" i="1"/>
  <c r="AJ334" i="1"/>
  <c r="AK334" i="1"/>
  <c r="AL334" i="1"/>
  <c r="AM334" i="1"/>
  <c r="AN334" i="1"/>
  <c r="AJ335" i="1"/>
  <c r="AK335" i="1"/>
  <c r="AL335" i="1"/>
  <c r="AM335" i="1"/>
  <c r="AN335" i="1"/>
  <c r="AJ336" i="1"/>
  <c r="AK336" i="1"/>
  <c r="AL336" i="1"/>
  <c r="AM336" i="1"/>
  <c r="AN336" i="1"/>
  <c r="AJ337" i="1"/>
  <c r="AK337" i="1"/>
  <c r="AL337" i="1"/>
  <c r="AM337" i="1"/>
  <c r="AN337" i="1"/>
  <c r="AJ338" i="1"/>
  <c r="AK338" i="1"/>
  <c r="AL338" i="1"/>
  <c r="AM338" i="1"/>
  <c r="AN338" i="1"/>
  <c r="AJ339" i="1"/>
  <c r="AK339" i="1"/>
  <c r="AL339" i="1"/>
  <c r="AM339" i="1"/>
  <c r="AN339" i="1"/>
  <c r="AJ340" i="1"/>
  <c r="AK340" i="1"/>
  <c r="AL340" i="1"/>
  <c r="AM340" i="1"/>
  <c r="AN340" i="1"/>
  <c r="AJ341" i="1"/>
  <c r="AK341" i="1"/>
  <c r="AL341" i="1"/>
  <c r="AM341" i="1"/>
  <c r="AN341" i="1"/>
  <c r="AJ342" i="1"/>
  <c r="AK342" i="1"/>
  <c r="AL342" i="1"/>
  <c r="AM342" i="1"/>
  <c r="AN342" i="1"/>
  <c r="AJ343" i="1"/>
  <c r="AK343" i="1"/>
  <c r="AL343" i="1"/>
  <c r="AM343" i="1"/>
  <c r="AN343" i="1"/>
  <c r="AJ344" i="1"/>
  <c r="AK344" i="1"/>
  <c r="AL344" i="1"/>
  <c r="AM344" i="1"/>
  <c r="AN344" i="1"/>
  <c r="AJ345" i="1"/>
  <c r="AK345" i="1"/>
  <c r="AL345" i="1"/>
  <c r="AM345" i="1"/>
  <c r="AN345" i="1"/>
  <c r="AJ346" i="1"/>
  <c r="AK346" i="1"/>
  <c r="AL346" i="1"/>
  <c r="AM346" i="1"/>
  <c r="AN346" i="1"/>
  <c r="AJ347" i="1"/>
  <c r="AK347" i="1"/>
  <c r="AL347" i="1"/>
  <c r="AM347" i="1"/>
  <c r="AN347" i="1"/>
  <c r="AJ348" i="1"/>
  <c r="AK348" i="1"/>
  <c r="AL348" i="1"/>
  <c r="AM348" i="1"/>
  <c r="AN348" i="1"/>
  <c r="AJ349" i="1"/>
  <c r="AK349" i="1"/>
  <c r="AL349" i="1"/>
  <c r="AM349" i="1"/>
  <c r="AN349" i="1"/>
  <c r="AJ350" i="1"/>
  <c r="AK350" i="1"/>
  <c r="AL350" i="1"/>
  <c r="AM350" i="1"/>
  <c r="AN350" i="1"/>
  <c r="AJ351" i="1"/>
  <c r="AK351" i="1"/>
  <c r="AL351" i="1"/>
  <c r="AM351" i="1"/>
  <c r="AN351" i="1"/>
  <c r="AJ352" i="1"/>
  <c r="AK352" i="1"/>
  <c r="AL352" i="1"/>
  <c r="AM352" i="1"/>
  <c r="AN352" i="1"/>
  <c r="AJ353" i="1"/>
  <c r="AK353" i="1"/>
  <c r="AL353" i="1"/>
  <c r="AM353" i="1"/>
  <c r="AN353" i="1"/>
  <c r="AJ354" i="1"/>
  <c r="AK354" i="1"/>
  <c r="AL354" i="1"/>
  <c r="AM354" i="1"/>
  <c r="AN354" i="1"/>
  <c r="AJ355" i="1"/>
  <c r="AK355" i="1"/>
  <c r="AL355" i="1"/>
  <c r="AM355" i="1"/>
  <c r="AN355" i="1"/>
  <c r="AJ356" i="1"/>
  <c r="AK356" i="1"/>
  <c r="AL356" i="1"/>
  <c r="AM356" i="1"/>
  <c r="AN356" i="1"/>
  <c r="AJ357" i="1"/>
  <c r="AK357" i="1"/>
  <c r="AL357" i="1"/>
  <c r="AM357" i="1"/>
  <c r="AN357" i="1"/>
  <c r="AJ358" i="1"/>
  <c r="AK358" i="1"/>
  <c r="AL358" i="1"/>
  <c r="AM358" i="1"/>
  <c r="AN358" i="1"/>
  <c r="AJ359" i="1"/>
  <c r="AK359" i="1"/>
  <c r="AL359" i="1"/>
  <c r="AM359" i="1"/>
  <c r="AN359" i="1"/>
  <c r="AJ360" i="1"/>
  <c r="AK360" i="1"/>
  <c r="AL360" i="1"/>
  <c r="AM360" i="1"/>
  <c r="AN360" i="1"/>
  <c r="AJ361" i="1"/>
  <c r="AK361" i="1"/>
  <c r="AL361" i="1"/>
  <c r="AM361" i="1"/>
  <c r="AN361" i="1"/>
  <c r="AJ362" i="1"/>
  <c r="AK362" i="1"/>
  <c r="AL362" i="1"/>
  <c r="AM362" i="1"/>
  <c r="AN362" i="1"/>
  <c r="AJ363" i="1"/>
  <c r="AK363" i="1"/>
  <c r="AL363" i="1"/>
  <c r="AM363" i="1"/>
  <c r="AN363" i="1"/>
  <c r="AJ364" i="1"/>
  <c r="AK364" i="1"/>
  <c r="AL364" i="1"/>
  <c r="AM364" i="1"/>
  <c r="AN364" i="1"/>
  <c r="AJ365" i="1"/>
  <c r="AK365" i="1"/>
  <c r="AL365" i="1"/>
  <c r="AM365" i="1"/>
  <c r="AN365" i="1"/>
  <c r="AJ366" i="1"/>
  <c r="AK366" i="1"/>
  <c r="AL366" i="1"/>
  <c r="AM366" i="1"/>
  <c r="AN366" i="1"/>
  <c r="AJ367" i="1"/>
  <c r="AK367" i="1"/>
  <c r="AL367" i="1"/>
  <c r="AM367" i="1"/>
  <c r="AN367" i="1"/>
  <c r="AJ368" i="1"/>
  <c r="AK368" i="1"/>
  <c r="AL368" i="1"/>
  <c r="AM368" i="1"/>
  <c r="AN368" i="1"/>
  <c r="AJ369" i="1"/>
  <c r="AK369" i="1"/>
  <c r="AL369" i="1"/>
  <c r="AM369" i="1"/>
  <c r="AN369" i="1"/>
  <c r="AJ370" i="1"/>
  <c r="AK370" i="1"/>
  <c r="AL370" i="1"/>
  <c r="AM370" i="1"/>
  <c r="AN370" i="1"/>
  <c r="AJ371" i="1"/>
  <c r="AK371" i="1"/>
  <c r="AL371" i="1"/>
  <c r="AM371" i="1"/>
  <c r="AN371" i="1"/>
  <c r="AJ372" i="1"/>
  <c r="AK372" i="1"/>
  <c r="AL372" i="1"/>
  <c r="AM372" i="1"/>
  <c r="AN372" i="1"/>
  <c r="AJ373" i="1"/>
  <c r="AK373" i="1"/>
  <c r="AL373" i="1"/>
  <c r="AM373" i="1"/>
  <c r="AN373" i="1"/>
  <c r="AJ374" i="1"/>
  <c r="AK374" i="1"/>
  <c r="AL374" i="1"/>
  <c r="AM374" i="1"/>
  <c r="AN374" i="1"/>
  <c r="AJ375" i="1"/>
  <c r="AK375" i="1"/>
  <c r="AL375" i="1"/>
  <c r="AM375" i="1"/>
  <c r="AN375" i="1"/>
  <c r="AJ376" i="1"/>
  <c r="AK376" i="1"/>
  <c r="AL376" i="1"/>
  <c r="AM376" i="1"/>
  <c r="AN376" i="1"/>
  <c r="AJ377" i="1"/>
  <c r="AK377" i="1"/>
  <c r="AL377" i="1"/>
  <c r="AM377" i="1"/>
  <c r="AN377" i="1"/>
  <c r="AJ378" i="1"/>
  <c r="AK378" i="1"/>
  <c r="AL378" i="1"/>
  <c r="AM378" i="1"/>
  <c r="AN378" i="1"/>
  <c r="AJ379" i="1"/>
  <c r="AK379" i="1"/>
  <c r="AL379" i="1"/>
  <c r="AM379" i="1"/>
  <c r="AN379" i="1"/>
  <c r="AJ380" i="1"/>
  <c r="AK380" i="1"/>
  <c r="AL380" i="1"/>
  <c r="AM380" i="1"/>
  <c r="AN380" i="1"/>
  <c r="AJ381" i="1"/>
  <c r="AK381" i="1"/>
  <c r="AL381" i="1"/>
  <c r="AM381" i="1"/>
  <c r="AN381" i="1"/>
  <c r="AJ382" i="1"/>
  <c r="AK382" i="1"/>
  <c r="AL382" i="1"/>
  <c r="AM382" i="1"/>
  <c r="AN382" i="1"/>
  <c r="AJ383" i="1"/>
  <c r="AK383" i="1"/>
  <c r="AL383" i="1"/>
  <c r="AM383" i="1"/>
  <c r="AN383" i="1"/>
  <c r="AJ384" i="1"/>
  <c r="AK384" i="1"/>
  <c r="AL384" i="1"/>
  <c r="AM384" i="1"/>
  <c r="AN384" i="1"/>
  <c r="AJ385" i="1"/>
  <c r="AK385" i="1"/>
  <c r="AL385" i="1"/>
  <c r="AM385" i="1"/>
  <c r="AN385" i="1"/>
  <c r="AJ386" i="1"/>
  <c r="AK386" i="1"/>
  <c r="AL386" i="1"/>
  <c r="AM386" i="1"/>
  <c r="AN386" i="1"/>
  <c r="AJ387" i="1"/>
  <c r="AK387" i="1"/>
  <c r="AL387" i="1"/>
  <c r="AM387" i="1"/>
  <c r="AN387" i="1"/>
  <c r="AJ388" i="1"/>
  <c r="AK388" i="1"/>
  <c r="AL388" i="1"/>
  <c r="AM388" i="1"/>
  <c r="AN388" i="1"/>
  <c r="AJ389" i="1"/>
  <c r="AK389" i="1"/>
  <c r="AL389" i="1"/>
  <c r="AM389" i="1"/>
  <c r="AN389" i="1"/>
  <c r="AJ390" i="1"/>
  <c r="AK390" i="1"/>
  <c r="AL390" i="1"/>
  <c r="AM390" i="1"/>
  <c r="AN390" i="1"/>
  <c r="AJ391" i="1"/>
  <c r="AK391" i="1"/>
  <c r="AL391" i="1"/>
  <c r="AM391" i="1"/>
  <c r="AN391" i="1"/>
  <c r="AJ392" i="1"/>
  <c r="AK392" i="1"/>
  <c r="AL392" i="1"/>
  <c r="AM392" i="1"/>
  <c r="AN392" i="1"/>
  <c r="AJ393" i="1"/>
  <c r="AK393" i="1"/>
  <c r="AL393" i="1"/>
  <c r="AM393" i="1"/>
  <c r="AN393" i="1"/>
  <c r="AJ394" i="1"/>
  <c r="AK394" i="1"/>
  <c r="AL394" i="1"/>
  <c r="AM394" i="1"/>
  <c r="AN394" i="1"/>
  <c r="AJ395" i="1"/>
  <c r="AK395" i="1"/>
  <c r="AL395" i="1"/>
  <c r="AM395" i="1"/>
  <c r="AN395" i="1"/>
  <c r="AJ396" i="1"/>
  <c r="AK396" i="1"/>
  <c r="AL396" i="1"/>
  <c r="AM396" i="1"/>
  <c r="AN396" i="1"/>
  <c r="AJ397" i="1"/>
  <c r="AK397" i="1"/>
  <c r="AL397" i="1"/>
  <c r="AM397" i="1"/>
  <c r="AN397" i="1"/>
  <c r="AJ398" i="1"/>
  <c r="AK398" i="1"/>
  <c r="AL398" i="1"/>
  <c r="AM398" i="1"/>
  <c r="AN398" i="1"/>
  <c r="AJ399" i="1"/>
  <c r="AK399" i="1"/>
  <c r="AL399" i="1"/>
  <c r="AM399" i="1"/>
  <c r="AN399" i="1"/>
  <c r="AJ400" i="1"/>
  <c r="AK400" i="1"/>
  <c r="AL400" i="1"/>
  <c r="AM400" i="1"/>
  <c r="AN400" i="1"/>
  <c r="AJ401" i="1"/>
  <c r="AK401" i="1"/>
  <c r="AL401" i="1"/>
  <c r="AM401" i="1"/>
  <c r="AN401" i="1"/>
  <c r="AJ402" i="1"/>
  <c r="AK402" i="1"/>
  <c r="AL402" i="1"/>
  <c r="AM402" i="1"/>
  <c r="AN402" i="1"/>
  <c r="AJ403" i="1"/>
  <c r="AK403" i="1"/>
  <c r="AL403" i="1"/>
  <c r="AM403" i="1"/>
  <c r="AN403" i="1"/>
  <c r="AJ404" i="1"/>
  <c r="AK404" i="1"/>
  <c r="AL404" i="1"/>
  <c r="AM404" i="1"/>
  <c r="AN404" i="1"/>
  <c r="AJ405" i="1"/>
  <c r="AK405" i="1"/>
  <c r="AL405" i="1"/>
  <c r="AM405" i="1"/>
  <c r="AN405" i="1"/>
  <c r="AJ406" i="1"/>
  <c r="AK406" i="1"/>
  <c r="AL406" i="1"/>
  <c r="AM406" i="1"/>
  <c r="AN406" i="1"/>
  <c r="AJ407" i="1"/>
  <c r="AK407" i="1"/>
  <c r="AL407" i="1"/>
  <c r="AM407" i="1"/>
  <c r="AN407" i="1"/>
  <c r="AJ408" i="1"/>
  <c r="AK408" i="1"/>
  <c r="AL408" i="1"/>
  <c r="AM408" i="1"/>
  <c r="AN408" i="1"/>
  <c r="AJ409" i="1"/>
  <c r="AK409" i="1"/>
  <c r="AL409" i="1"/>
  <c r="AM409" i="1"/>
  <c r="AN409" i="1"/>
  <c r="AJ410" i="1"/>
  <c r="AK410" i="1"/>
  <c r="AL410" i="1"/>
  <c r="AM410" i="1"/>
  <c r="AN410" i="1"/>
  <c r="AJ411" i="1"/>
  <c r="AK411" i="1"/>
  <c r="AL411" i="1"/>
  <c r="AM411" i="1"/>
  <c r="AN411" i="1"/>
  <c r="AJ412" i="1"/>
  <c r="AK412" i="1"/>
  <c r="AL412" i="1"/>
  <c r="AM412" i="1"/>
  <c r="AN412" i="1"/>
  <c r="AJ413" i="1"/>
  <c r="AK413" i="1"/>
  <c r="AL413" i="1"/>
  <c r="AM413" i="1"/>
  <c r="AN413" i="1"/>
  <c r="AJ414" i="1"/>
  <c r="AK414" i="1"/>
  <c r="AL414" i="1"/>
  <c r="AM414" i="1"/>
  <c r="AN414" i="1"/>
  <c r="AJ415" i="1"/>
  <c r="AK415" i="1"/>
  <c r="AL415" i="1"/>
  <c r="AM415" i="1"/>
  <c r="AN415" i="1"/>
  <c r="AJ416" i="1"/>
  <c r="AK416" i="1"/>
  <c r="AL416" i="1"/>
  <c r="AM416" i="1"/>
  <c r="AN416" i="1"/>
  <c r="AJ417" i="1"/>
  <c r="AK417" i="1"/>
  <c r="AL417" i="1"/>
  <c r="AM417" i="1"/>
  <c r="AN417" i="1"/>
  <c r="AJ418" i="1"/>
  <c r="AK418" i="1"/>
  <c r="AL418" i="1"/>
  <c r="AM418" i="1"/>
  <c r="AN418" i="1"/>
  <c r="AJ419" i="1"/>
  <c r="AK419" i="1"/>
  <c r="AL419" i="1"/>
  <c r="AM419" i="1"/>
  <c r="AN419" i="1"/>
  <c r="AJ420" i="1"/>
  <c r="AK420" i="1"/>
  <c r="AL420" i="1"/>
  <c r="AM420" i="1"/>
  <c r="AN420" i="1"/>
  <c r="AJ421" i="1"/>
  <c r="AK421" i="1"/>
  <c r="AL421" i="1"/>
  <c r="AM421" i="1"/>
  <c r="AN421" i="1"/>
  <c r="AJ422" i="1"/>
  <c r="AK422" i="1"/>
  <c r="AL422" i="1"/>
  <c r="AM422" i="1"/>
  <c r="AN422" i="1"/>
  <c r="AJ423" i="1"/>
  <c r="AK423" i="1"/>
  <c r="AL423" i="1"/>
  <c r="AM423" i="1"/>
  <c r="AN423" i="1"/>
  <c r="AJ424" i="1"/>
  <c r="AK424" i="1"/>
  <c r="AL424" i="1"/>
  <c r="AM424" i="1"/>
  <c r="AN424" i="1"/>
  <c r="AJ425" i="1"/>
  <c r="AK425" i="1"/>
  <c r="AL425" i="1"/>
  <c r="AM425" i="1"/>
  <c r="AN425" i="1"/>
  <c r="AJ426" i="1"/>
  <c r="AK426" i="1"/>
  <c r="AL426" i="1"/>
  <c r="AM426" i="1"/>
  <c r="AN426" i="1"/>
  <c r="AJ427" i="1"/>
  <c r="AK427" i="1"/>
  <c r="AL427" i="1"/>
  <c r="AM427" i="1"/>
  <c r="AN427" i="1"/>
  <c r="AJ428" i="1"/>
  <c r="AK428" i="1"/>
  <c r="AL428" i="1"/>
  <c r="AM428" i="1"/>
  <c r="AN428" i="1"/>
  <c r="AJ429" i="1"/>
  <c r="AK429" i="1"/>
  <c r="AL429" i="1"/>
  <c r="AM429" i="1"/>
  <c r="AN429" i="1"/>
  <c r="AJ430" i="1"/>
  <c r="AK430" i="1"/>
  <c r="AL430" i="1"/>
  <c r="AM430" i="1"/>
  <c r="AN430" i="1"/>
  <c r="AJ431" i="1"/>
  <c r="AK431" i="1"/>
  <c r="AL431" i="1"/>
  <c r="AM431" i="1"/>
  <c r="AN431" i="1"/>
  <c r="AJ432" i="1"/>
  <c r="AK432" i="1"/>
  <c r="AL432" i="1"/>
  <c r="AM432" i="1"/>
  <c r="AN432" i="1"/>
  <c r="AJ433" i="1"/>
  <c r="AK433" i="1"/>
  <c r="AL433" i="1"/>
  <c r="AM433" i="1"/>
  <c r="AN433" i="1"/>
  <c r="AJ434" i="1"/>
  <c r="AK434" i="1"/>
  <c r="AL434" i="1"/>
  <c r="AM434" i="1"/>
  <c r="AN434" i="1"/>
  <c r="AJ435" i="1"/>
  <c r="AK435" i="1"/>
  <c r="AL435" i="1"/>
  <c r="AM435" i="1"/>
  <c r="AN435" i="1"/>
  <c r="AJ436" i="1"/>
  <c r="AK436" i="1"/>
  <c r="AL436" i="1"/>
  <c r="AM436" i="1"/>
  <c r="AN436" i="1"/>
  <c r="AJ437" i="1"/>
  <c r="AK437" i="1"/>
  <c r="AL437" i="1"/>
  <c r="AM437" i="1"/>
  <c r="AN437" i="1"/>
  <c r="AJ438" i="1"/>
  <c r="AK438" i="1"/>
  <c r="AL438" i="1"/>
  <c r="AM438" i="1"/>
  <c r="AN438" i="1"/>
  <c r="AJ439" i="1"/>
  <c r="AK439" i="1"/>
  <c r="AL439" i="1"/>
  <c r="AM439" i="1"/>
  <c r="AN439" i="1"/>
  <c r="AJ440" i="1"/>
  <c r="AK440" i="1"/>
  <c r="AL440" i="1"/>
  <c r="AM440" i="1"/>
  <c r="AN440" i="1"/>
  <c r="AJ441" i="1"/>
  <c r="AK441" i="1"/>
  <c r="AL441" i="1"/>
  <c r="AM441" i="1"/>
  <c r="AN441" i="1"/>
  <c r="AJ442" i="1"/>
  <c r="AK442" i="1"/>
  <c r="AL442" i="1"/>
  <c r="AM442" i="1"/>
  <c r="AN442" i="1"/>
  <c r="AJ443" i="1"/>
  <c r="AK443" i="1"/>
  <c r="AL443" i="1"/>
  <c r="AM443" i="1"/>
  <c r="AN443" i="1"/>
  <c r="AJ444" i="1"/>
  <c r="AK444" i="1"/>
  <c r="AL444" i="1"/>
  <c r="AM444" i="1"/>
  <c r="AN444" i="1"/>
  <c r="AJ445" i="1"/>
  <c r="AK445" i="1"/>
  <c r="AL445" i="1"/>
  <c r="AM445" i="1"/>
  <c r="AN445" i="1"/>
  <c r="AJ446" i="1"/>
  <c r="AK446" i="1"/>
  <c r="AL446" i="1"/>
  <c r="AM446" i="1"/>
  <c r="AN446" i="1"/>
  <c r="AJ447" i="1"/>
  <c r="AK447" i="1"/>
  <c r="AL447" i="1"/>
  <c r="AM447" i="1"/>
  <c r="AN447" i="1"/>
  <c r="AJ448" i="1"/>
  <c r="AK448" i="1"/>
  <c r="AL448" i="1"/>
  <c r="AM448" i="1"/>
  <c r="AN448" i="1"/>
  <c r="AJ449" i="1"/>
  <c r="AK449" i="1"/>
  <c r="AL449" i="1"/>
  <c r="AM449" i="1"/>
  <c r="AN449" i="1"/>
  <c r="AJ450" i="1"/>
  <c r="AK450" i="1"/>
  <c r="AL450" i="1"/>
  <c r="AM450" i="1"/>
  <c r="AN450" i="1"/>
  <c r="AJ451" i="1"/>
  <c r="AK451" i="1"/>
  <c r="AL451" i="1"/>
  <c r="AM451" i="1"/>
  <c r="AN451" i="1"/>
  <c r="AJ452" i="1"/>
  <c r="AK452" i="1"/>
  <c r="AL452" i="1"/>
  <c r="AM452" i="1"/>
  <c r="AN452" i="1"/>
  <c r="AJ453" i="1"/>
  <c r="AK453" i="1"/>
  <c r="AL453" i="1"/>
  <c r="AM453" i="1"/>
  <c r="AN453" i="1"/>
  <c r="AJ454" i="1"/>
  <c r="AK454" i="1"/>
  <c r="AL454" i="1"/>
  <c r="AM454" i="1"/>
  <c r="AN454" i="1"/>
  <c r="AJ455" i="1"/>
  <c r="AK455" i="1"/>
  <c r="AL455" i="1"/>
  <c r="AM455" i="1"/>
  <c r="AN455" i="1"/>
  <c r="AJ456" i="1"/>
  <c r="AK456" i="1"/>
  <c r="AL456" i="1"/>
  <c r="AM456" i="1"/>
  <c r="AN456" i="1"/>
  <c r="AJ457" i="1"/>
  <c r="AK457" i="1"/>
  <c r="AL457" i="1"/>
  <c r="AM457" i="1"/>
  <c r="AN457" i="1"/>
  <c r="AJ458" i="1"/>
  <c r="AK458" i="1"/>
  <c r="AL458" i="1"/>
  <c r="AM458" i="1"/>
  <c r="AN458" i="1"/>
  <c r="AJ459" i="1"/>
  <c r="AK459" i="1"/>
  <c r="AL459" i="1"/>
  <c r="AM459" i="1"/>
  <c r="AN459" i="1"/>
  <c r="AJ460" i="1"/>
  <c r="AK460" i="1"/>
  <c r="AL460" i="1"/>
  <c r="AM460" i="1"/>
  <c r="AN460" i="1"/>
  <c r="AJ461" i="1"/>
  <c r="AK461" i="1"/>
  <c r="AL461" i="1"/>
  <c r="AM461" i="1"/>
  <c r="AN461" i="1"/>
  <c r="AJ462" i="1"/>
  <c r="AK462" i="1"/>
  <c r="AL462" i="1"/>
  <c r="AM462" i="1"/>
  <c r="AN462" i="1"/>
  <c r="AJ463" i="1"/>
  <c r="AK463" i="1"/>
  <c r="AL463" i="1"/>
  <c r="AM463" i="1"/>
  <c r="AN463" i="1"/>
  <c r="AJ464" i="1"/>
  <c r="AK464" i="1"/>
  <c r="AL464" i="1"/>
  <c r="AM464" i="1"/>
  <c r="AN464" i="1"/>
  <c r="AJ465" i="1"/>
  <c r="AK465" i="1"/>
  <c r="AL465" i="1"/>
  <c r="AM465" i="1"/>
  <c r="AN465" i="1"/>
  <c r="AJ466" i="1"/>
  <c r="AK466" i="1"/>
  <c r="AL466" i="1"/>
  <c r="AM466" i="1"/>
  <c r="AN466" i="1"/>
  <c r="AJ467" i="1"/>
  <c r="AK467" i="1"/>
  <c r="AL467" i="1"/>
  <c r="AM467" i="1"/>
  <c r="AN467" i="1"/>
  <c r="AJ468" i="1"/>
  <c r="AK468" i="1"/>
  <c r="AL468" i="1"/>
  <c r="AM468" i="1"/>
  <c r="AN468" i="1"/>
  <c r="AJ469" i="1"/>
  <c r="AK469" i="1"/>
  <c r="AL469" i="1"/>
  <c r="AM469" i="1"/>
  <c r="AN469" i="1"/>
  <c r="AJ470" i="1"/>
  <c r="AK470" i="1"/>
  <c r="AL470" i="1"/>
  <c r="AM470" i="1"/>
  <c r="AN470" i="1"/>
  <c r="AJ471" i="1"/>
  <c r="AK471" i="1"/>
  <c r="AL471" i="1"/>
  <c r="AM471" i="1"/>
  <c r="AN471" i="1"/>
  <c r="AJ472" i="1"/>
  <c r="AK472" i="1"/>
  <c r="AL472" i="1"/>
  <c r="AM472" i="1"/>
  <c r="AN472" i="1"/>
  <c r="AJ473" i="1"/>
  <c r="AK473" i="1"/>
  <c r="AL473" i="1"/>
  <c r="AM473" i="1"/>
  <c r="AN473" i="1"/>
  <c r="AJ474" i="1"/>
  <c r="AK474" i="1"/>
  <c r="AL474" i="1"/>
  <c r="AM474" i="1"/>
  <c r="AN474" i="1"/>
  <c r="AJ475" i="1"/>
  <c r="AK475" i="1"/>
  <c r="AL475" i="1"/>
  <c r="AM475" i="1"/>
  <c r="AN475" i="1"/>
  <c r="AJ476" i="1"/>
  <c r="AK476" i="1"/>
  <c r="AL476" i="1"/>
  <c r="AM476" i="1"/>
  <c r="AN476" i="1"/>
  <c r="AJ477" i="1"/>
  <c r="AK477" i="1"/>
  <c r="AL477" i="1"/>
  <c r="AM477" i="1"/>
  <c r="AN477" i="1"/>
  <c r="AJ478" i="1"/>
  <c r="AK478" i="1"/>
  <c r="AL478" i="1"/>
  <c r="AM478" i="1"/>
  <c r="AN478" i="1"/>
  <c r="AJ479" i="1"/>
  <c r="AK479" i="1"/>
  <c r="AL479" i="1"/>
  <c r="AM479" i="1"/>
  <c r="AN479" i="1"/>
  <c r="AJ480" i="1"/>
  <c r="AK480" i="1"/>
  <c r="AL480" i="1"/>
  <c r="AM480" i="1"/>
  <c r="AN480" i="1"/>
  <c r="AJ481" i="1"/>
  <c r="AK481" i="1"/>
  <c r="AL481" i="1"/>
  <c r="AM481" i="1"/>
  <c r="AN481" i="1"/>
  <c r="AJ482" i="1"/>
  <c r="AK482" i="1"/>
  <c r="AL482" i="1"/>
  <c r="AM482" i="1"/>
  <c r="AN482" i="1"/>
  <c r="AJ483" i="1"/>
  <c r="AK483" i="1"/>
  <c r="AL483" i="1"/>
  <c r="AM483" i="1"/>
  <c r="AN483" i="1"/>
  <c r="AJ484" i="1"/>
  <c r="AK484" i="1"/>
  <c r="AL484" i="1"/>
  <c r="AM484" i="1"/>
  <c r="AN484" i="1"/>
  <c r="AJ485" i="1"/>
  <c r="AK485" i="1"/>
  <c r="AL485" i="1"/>
  <c r="AM485" i="1"/>
  <c r="AN485" i="1"/>
  <c r="AJ486" i="1"/>
  <c r="AK486" i="1"/>
  <c r="AL486" i="1"/>
  <c r="AM486" i="1"/>
  <c r="AN486" i="1"/>
  <c r="AJ487" i="1"/>
  <c r="AK487" i="1"/>
  <c r="AL487" i="1"/>
  <c r="AM487" i="1"/>
  <c r="AN487" i="1"/>
  <c r="AJ488" i="1"/>
  <c r="AK488" i="1"/>
  <c r="AL488" i="1"/>
  <c r="AM488" i="1"/>
  <c r="AN488" i="1"/>
  <c r="AJ489" i="1"/>
  <c r="AK489" i="1"/>
  <c r="AL489" i="1"/>
  <c r="AM489" i="1"/>
  <c r="AN489" i="1"/>
  <c r="AJ490" i="1"/>
  <c r="AK490" i="1"/>
  <c r="AL490" i="1"/>
  <c r="AM490" i="1"/>
  <c r="AN490" i="1"/>
  <c r="AJ491" i="1"/>
  <c r="AK491" i="1"/>
  <c r="AL491" i="1"/>
  <c r="AM491" i="1"/>
  <c r="AN491" i="1"/>
  <c r="AJ492" i="1"/>
  <c r="AK492" i="1"/>
  <c r="AL492" i="1"/>
  <c r="AM492" i="1"/>
  <c r="AN492" i="1"/>
  <c r="AJ493" i="1"/>
  <c r="AK493" i="1"/>
  <c r="AL493" i="1"/>
  <c r="AM493" i="1"/>
  <c r="AN493" i="1"/>
  <c r="AJ494" i="1"/>
  <c r="AK494" i="1"/>
  <c r="AL494" i="1"/>
  <c r="AM494" i="1"/>
  <c r="AN494" i="1"/>
  <c r="AJ495" i="1"/>
  <c r="AK495" i="1"/>
  <c r="AL495" i="1"/>
  <c r="AM495" i="1"/>
  <c r="AN495" i="1"/>
  <c r="AJ496" i="1"/>
  <c r="AK496" i="1"/>
  <c r="AL496" i="1"/>
  <c r="AM496" i="1"/>
  <c r="AN496" i="1"/>
  <c r="AJ497" i="1"/>
  <c r="AK497" i="1"/>
  <c r="AL497" i="1"/>
  <c r="AM497" i="1"/>
  <c r="AN497" i="1"/>
  <c r="AJ498" i="1"/>
  <c r="AK498" i="1"/>
  <c r="AL498" i="1"/>
  <c r="AM498" i="1"/>
  <c r="AN498" i="1"/>
  <c r="AJ499" i="1"/>
  <c r="AK499" i="1"/>
  <c r="AL499" i="1"/>
  <c r="AM499" i="1"/>
  <c r="AN499" i="1"/>
  <c r="AJ500" i="1"/>
  <c r="AK500" i="1"/>
  <c r="AL500" i="1"/>
  <c r="AM500" i="1"/>
  <c r="AN500" i="1"/>
  <c r="AJ501" i="1"/>
  <c r="AK501" i="1"/>
  <c r="AL501" i="1"/>
  <c r="AM501" i="1"/>
  <c r="AN501" i="1"/>
  <c r="AJ502" i="1"/>
  <c r="AK502" i="1"/>
  <c r="AL502" i="1"/>
  <c r="AM502" i="1"/>
  <c r="AN502" i="1"/>
  <c r="AJ503" i="1"/>
  <c r="AK503" i="1"/>
  <c r="AL503" i="1"/>
  <c r="AM503" i="1"/>
  <c r="AN503" i="1"/>
  <c r="AJ504" i="1"/>
  <c r="AK504" i="1"/>
  <c r="AL504" i="1"/>
  <c r="AM504" i="1"/>
  <c r="AN504" i="1"/>
  <c r="AJ505" i="1"/>
  <c r="AK505" i="1"/>
  <c r="AL505" i="1"/>
  <c r="AM505" i="1"/>
  <c r="AN505" i="1"/>
  <c r="AJ506" i="1"/>
  <c r="AK506" i="1"/>
  <c r="AL506" i="1"/>
  <c r="AM506" i="1"/>
  <c r="AN506" i="1"/>
  <c r="AJ507" i="1"/>
  <c r="AK507" i="1"/>
  <c r="AL507" i="1"/>
  <c r="AM507" i="1"/>
  <c r="AN507" i="1"/>
  <c r="AJ508" i="1"/>
  <c r="AK508" i="1"/>
  <c r="AL508" i="1"/>
  <c r="AM508" i="1"/>
  <c r="AN508" i="1"/>
  <c r="AJ509" i="1"/>
  <c r="AK509" i="1"/>
  <c r="AL509" i="1"/>
  <c r="AM509" i="1"/>
  <c r="AN509" i="1"/>
  <c r="AJ510" i="1"/>
  <c r="AK510" i="1"/>
  <c r="AL510" i="1"/>
  <c r="AM510" i="1"/>
  <c r="AN510" i="1"/>
  <c r="AJ511" i="1"/>
  <c r="AK511" i="1"/>
  <c r="AL511" i="1"/>
  <c r="AM511" i="1"/>
  <c r="AN511" i="1"/>
  <c r="AJ512" i="1"/>
  <c r="AK512" i="1"/>
  <c r="AL512" i="1"/>
  <c r="AM512" i="1"/>
  <c r="AN512" i="1"/>
  <c r="AJ513" i="1"/>
  <c r="AK513" i="1"/>
  <c r="AL513" i="1"/>
  <c r="AM513" i="1"/>
  <c r="AN513" i="1"/>
  <c r="AJ514" i="1"/>
  <c r="AK514" i="1"/>
  <c r="AL514" i="1"/>
  <c r="AM514" i="1"/>
  <c r="AN514" i="1"/>
  <c r="AJ515" i="1"/>
  <c r="AK515" i="1"/>
  <c r="AL515" i="1"/>
  <c r="AM515" i="1"/>
  <c r="AN515" i="1"/>
  <c r="AJ516" i="1"/>
  <c r="AK516" i="1"/>
  <c r="AL516" i="1"/>
  <c r="AM516" i="1"/>
  <c r="AN516" i="1"/>
  <c r="AJ517" i="1"/>
  <c r="AK517" i="1"/>
  <c r="AL517" i="1"/>
  <c r="AM517" i="1"/>
  <c r="AN517" i="1"/>
  <c r="AJ518" i="1"/>
  <c r="AK518" i="1"/>
  <c r="AL518" i="1"/>
  <c r="AM518" i="1"/>
  <c r="AN518" i="1"/>
  <c r="AJ519" i="1"/>
  <c r="AK519" i="1"/>
  <c r="AL519" i="1"/>
  <c r="AM519" i="1"/>
  <c r="AN519" i="1"/>
  <c r="AJ520" i="1"/>
  <c r="AK520" i="1"/>
  <c r="AL520" i="1"/>
  <c r="AM520" i="1"/>
  <c r="AN520" i="1"/>
  <c r="AJ521" i="1"/>
  <c r="AK521" i="1"/>
  <c r="AL521" i="1"/>
  <c r="AM521" i="1"/>
  <c r="AN521" i="1"/>
  <c r="AJ522" i="1"/>
  <c r="AK522" i="1"/>
  <c r="AL522" i="1"/>
  <c r="AM522" i="1"/>
  <c r="AN522" i="1"/>
  <c r="AJ523" i="1"/>
  <c r="AK523" i="1"/>
  <c r="AL523" i="1"/>
  <c r="AM523" i="1"/>
  <c r="AN523" i="1"/>
  <c r="AJ524" i="1"/>
  <c r="AK524" i="1"/>
  <c r="AL524" i="1"/>
  <c r="AM524" i="1"/>
  <c r="AN524" i="1"/>
  <c r="AJ525" i="1"/>
  <c r="AK525" i="1"/>
  <c r="AL525" i="1"/>
  <c r="AM525" i="1"/>
  <c r="AN525" i="1"/>
  <c r="AJ526" i="1"/>
  <c r="AK526" i="1"/>
  <c r="AL526" i="1"/>
  <c r="AM526" i="1"/>
  <c r="AN526" i="1"/>
  <c r="AJ527" i="1"/>
  <c r="AK527" i="1"/>
  <c r="AL527" i="1"/>
  <c r="AM527" i="1"/>
  <c r="AN527" i="1"/>
  <c r="AJ528" i="1"/>
  <c r="AK528" i="1"/>
  <c r="AL528" i="1"/>
  <c r="AM528" i="1"/>
  <c r="AN528" i="1"/>
  <c r="AJ529" i="1"/>
  <c r="AK529" i="1"/>
  <c r="AL529" i="1"/>
  <c r="AM529" i="1"/>
  <c r="AN529" i="1"/>
  <c r="AJ530" i="1"/>
  <c r="AK530" i="1"/>
  <c r="AL530" i="1"/>
  <c r="AM530" i="1"/>
  <c r="AN530" i="1"/>
  <c r="AJ531" i="1"/>
  <c r="AK531" i="1"/>
  <c r="AL531" i="1"/>
  <c r="AM531" i="1"/>
  <c r="AN531" i="1"/>
  <c r="AJ532" i="1"/>
  <c r="AK532" i="1"/>
  <c r="AL532" i="1"/>
  <c r="AM532" i="1"/>
  <c r="AN532" i="1"/>
  <c r="AJ533" i="1"/>
  <c r="AK533" i="1"/>
  <c r="AL533" i="1"/>
  <c r="AM533" i="1"/>
  <c r="AN533" i="1"/>
  <c r="AJ534" i="1"/>
  <c r="AK534" i="1"/>
  <c r="AL534" i="1"/>
  <c r="AM534" i="1"/>
  <c r="AN534" i="1"/>
  <c r="AJ535" i="1"/>
  <c r="AK535" i="1"/>
  <c r="AL535" i="1"/>
  <c r="AM535" i="1"/>
  <c r="AN535" i="1"/>
  <c r="AJ536" i="1"/>
  <c r="AK536" i="1"/>
  <c r="AL536" i="1"/>
  <c r="AM536" i="1"/>
  <c r="AN536" i="1"/>
  <c r="AJ537" i="1"/>
  <c r="AK537" i="1"/>
  <c r="AL537" i="1"/>
  <c r="AM537" i="1"/>
  <c r="AN537" i="1"/>
  <c r="AJ538" i="1"/>
  <c r="AK538" i="1"/>
  <c r="AL538" i="1"/>
  <c r="AM538" i="1"/>
  <c r="AN538" i="1"/>
  <c r="AJ539" i="1"/>
  <c r="AK539" i="1"/>
  <c r="AL539" i="1"/>
  <c r="AM539" i="1"/>
  <c r="AN539" i="1"/>
  <c r="AJ540" i="1"/>
  <c r="AK540" i="1"/>
  <c r="AL540" i="1"/>
  <c r="AM540" i="1"/>
  <c r="AN540" i="1"/>
  <c r="AJ541" i="1"/>
  <c r="AK541" i="1"/>
  <c r="AL541" i="1"/>
  <c r="AM541" i="1"/>
  <c r="AN541" i="1"/>
  <c r="AJ542" i="1"/>
  <c r="AK542" i="1"/>
  <c r="AL542" i="1"/>
  <c r="AM542" i="1"/>
  <c r="AN542" i="1"/>
  <c r="AJ543" i="1"/>
  <c r="AK543" i="1"/>
  <c r="AL543" i="1"/>
  <c r="AM543" i="1"/>
  <c r="AN543" i="1"/>
  <c r="AJ544" i="1"/>
  <c r="AK544" i="1"/>
  <c r="AL544" i="1"/>
  <c r="AM544" i="1"/>
  <c r="AN544" i="1"/>
  <c r="AJ545" i="1"/>
  <c r="AK545" i="1"/>
  <c r="AL545" i="1"/>
  <c r="AM545" i="1"/>
  <c r="AN545" i="1"/>
  <c r="AJ546" i="1"/>
  <c r="AK546" i="1"/>
  <c r="AL546" i="1"/>
  <c r="AM546" i="1"/>
  <c r="AN546" i="1"/>
  <c r="AJ547" i="1"/>
  <c r="AK547" i="1"/>
  <c r="AL547" i="1"/>
  <c r="AM547" i="1"/>
  <c r="AN547" i="1"/>
  <c r="AJ548" i="1"/>
  <c r="AK548" i="1"/>
  <c r="AL548" i="1"/>
  <c r="AM548" i="1"/>
  <c r="AN548" i="1"/>
  <c r="AJ549" i="1"/>
  <c r="AK549" i="1"/>
  <c r="AL549" i="1"/>
  <c r="AM549" i="1"/>
  <c r="AN549" i="1"/>
  <c r="AJ550" i="1"/>
  <c r="AK550" i="1"/>
  <c r="AL550" i="1"/>
  <c r="AM550" i="1"/>
  <c r="AN550" i="1"/>
  <c r="AJ551" i="1"/>
  <c r="AK551" i="1"/>
  <c r="AL551" i="1"/>
  <c r="AM551" i="1"/>
  <c r="AN551" i="1"/>
  <c r="AJ552" i="1"/>
  <c r="AK552" i="1"/>
  <c r="AL552" i="1"/>
  <c r="AM552" i="1"/>
  <c r="AN552" i="1"/>
  <c r="AJ553" i="1"/>
  <c r="AK553" i="1"/>
  <c r="AL553" i="1"/>
  <c r="AM553" i="1"/>
  <c r="AN553" i="1"/>
  <c r="AJ554" i="1"/>
  <c r="AK554" i="1"/>
  <c r="AL554" i="1"/>
  <c r="AM554" i="1"/>
  <c r="AN554" i="1"/>
  <c r="AJ555" i="1"/>
  <c r="AK555" i="1"/>
  <c r="AL555" i="1"/>
  <c r="AM555" i="1"/>
  <c r="AN555" i="1"/>
  <c r="AJ556" i="1"/>
  <c r="AK556" i="1"/>
  <c r="AL556" i="1"/>
  <c r="AM556" i="1"/>
  <c r="AN556" i="1"/>
  <c r="AJ557" i="1"/>
  <c r="AK557" i="1"/>
  <c r="AL557" i="1"/>
  <c r="AM557" i="1"/>
  <c r="AN557" i="1"/>
  <c r="AJ558" i="1"/>
  <c r="AK558" i="1"/>
  <c r="AL558" i="1"/>
  <c r="AM558" i="1"/>
  <c r="AN558" i="1"/>
  <c r="AJ559" i="1"/>
  <c r="AK559" i="1"/>
  <c r="AL559" i="1"/>
  <c r="AM559" i="1"/>
  <c r="AN559" i="1"/>
  <c r="AJ560" i="1"/>
  <c r="AK560" i="1"/>
  <c r="AL560" i="1"/>
  <c r="AM560" i="1"/>
  <c r="AN560" i="1"/>
  <c r="AJ561" i="1"/>
  <c r="AK561" i="1"/>
  <c r="AL561" i="1"/>
  <c r="AM561" i="1"/>
  <c r="AN561" i="1"/>
  <c r="AJ562" i="1"/>
  <c r="AK562" i="1"/>
  <c r="AL562" i="1"/>
  <c r="AM562" i="1"/>
  <c r="AN562" i="1"/>
  <c r="AJ563" i="1"/>
  <c r="AK563" i="1"/>
  <c r="AL563" i="1"/>
  <c r="AM563" i="1"/>
  <c r="AN563" i="1"/>
  <c r="AJ564" i="1"/>
  <c r="AK564" i="1"/>
  <c r="AL564" i="1"/>
  <c r="AM564" i="1"/>
  <c r="AN564" i="1"/>
  <c r="AJ565" i="1"/>
  <c r="AK565" i="1"/>
  <c r="AL565" i="1"/>
  <c r="AM565" i="1"/>
  <c r="AN565" i="1"/>
  <c r="AJ566" i="1"/>
  <c r="AK566" i="1"/>
  <c r="AL566" i="1"/>
  <c r="AM566" i="1"/>
  <c r="AN566" i="1"/>
  <c r="AJ567" i="1"/>
  <c r="AK567" i="1"/>
  <c r="AL567" i="1"/>
  <c r="AM567" i="1"/>
  <c r="AN567" i="1"/>
  <c r="AJ568" i="1"/>
  <c r="AK568" i="1"/>
  <c r="AL568" i="1"/>
  <c r="AM568" i="1"/>
  <c r="AN568" i="1"/>
  <c r="AJ569" i="1"/>
  <c r="AK569" i="1"/>
  <c r="AL569" i="1"/>
  <c r="AM569" i="1"/>
  <c r="AN569" i="1"/>
  <c r="AJ570" i="1"/>
  <c r="AK570" i="1"/>
  <c r="AL570" i="1"/>
  <c r="AM570" i="1"/>
  <c r="AN570" i="1"/>
  <c r="AJ571" i="1"/>
  <c r="AK571" i="1"/>
  <c r="AL571" i="1"/>
  <c r="AM571" i="1"/>
  <c r="AN571" i="1"/>
  <c r="AJ572" i="1"/>
  <c r="AK572" i="1"/>
  <c r="AL572" i="1"/>
  <c r="AM572" i="1"/>
  <c r="AN572" i="1"/>
  <c r="AJ573" i="1"/>
  <c r="AK573" i="1"/>
  <c r="AL573" i="1"/>
  <c r="AM573" i="1"/>
  <c r="AN573" i="1"/>
  <c r="AJ574" i="1"/>
  <c r="AK574" i="1"/>
  <c r="AL574" i="1"/>
  <c r="AM574" i="1"/>
  <c r="AN574" i="1"/>
  <c r="AJ575" i="1"/>
  <c r="AK575" i="1"/>
  <c r="AL575" i="1"/>
  <c r="AM575" i="1"/>
  <c r="AN575" i="1"/>
  <c r="AJ576" i="1"/>
  <c r="AK576" i="1"/>
  <c r="AL576" i="1"/>
  <c r="AM576" i="1"/>
  <c r="AN576" i="1"/>
  <c r="AJ577" i="1"/>
  <c r="AK577" i="1"/>
  <c r="AL577" i="1"/>
  <c r="AM577" i="1"/>
  <c r="AN577" i="1"/>
  <c r="AJ578" i="1"/>
  <c r="AK578" i="1"/>
  <c r="AL578" i="1"/>
  <c r="AM578" i="1"/>
  <c r="AN578" i="1"/>
  <c r="AJ579" i="1"/>
  <c r="AK579" i="1"/>
  <c r="AL579" i="1"/>
  <c r="AM579" i="1"/>
  <c r="AN579" i="1"/>
  <c r="AJ580" i="1"/>
  <c r="AK580" i="1"/>
  <c r="AL580" i="1"/>
  <c r="AM580" i="1"/>
  <c r="AN580" i="1"/>
  <c r="AJ581" i="1"/>
  <c r="AK581" i="1"/>
  <c r="AL581" i="1"/>
  <c r="AM581" i="1"/>
  <c r="AN581" i="1"/>
  <c r="AJ582" i="1"/>
  <c r="AK582" i="1"/>
  <c r="AL582" i="1"/>
  <c r="AM582" i="1"/>
  <c r="AN582" i="1"/>
  <c r="AJ583" i="1"/>
  <c r="AK583" i="1"/>
  <c r="AL583" i="1"/>
  <c r="AM583" i="1"/>
  <c r="AN583" i="1"/>
  <c r="AJ584" i="1"/>
  <c r="AK584" i="1"/>
  <c r="AL584" i="1"/>
  <c r="AM584" i="1"/>
  <c r="AN584" i="1"/>
  <c r="AJ585" i="1"/>
  <c r="AK585" i="1"/>
  <c r="AL585" i="1"/>
  <c r="AM585" i="1"/>
  <c r="AN585" i="1"/>
  <c r="AJ586" i="1"/>
  <c r="AK586" i="1"/>
  <c r="AL586" i="1"/>
  <c r="AM586" i="1"/>
  <c r="AN586" i="1"/>
  <c r="AJ587" i="1"/>
  <c r="AK587" i="1"/>
  <c r="AL587" i="1"/>
  <c r="AM587" i="1"/>
  <c r="AN587" i="1"/>
  <c r="AJ588" i="1"/>
  <c r="AK588" i="1"/>
  <c r="AL588" i="1"/>
  <c r="AM588" i="1"/>
  <c r="AN588" i="1"/>
  <c r="AJ589" i="1"/>
  <c r="AK589" i="1"/>
  <c r="AL589" i="1"/>
  <c r="AM589" i="1"/>
  <c r="AN589" i="1"/>
  <c r="AJ590" i="1"/>
  <c r="AK590" i="1"/>
  <c r="AL590" i="1"/>
  <c r="AM590" i="1"/>
  <c r="AN590" i="1"/>
  <c r="AJ591" i="1"/>
  <c r="AK591" i="1"/>
  <c r="AL591" i="1"/>
  <c r="AM591" i="1"/>
  <c r="AN591" i="1"/>
  <c r="AJ592" i="1"/>
  <c r="AK592" i="1"/>
  <c r="AL592" i="1"/>
  <c r="AM592" i="1"/>
  <c r="AN592" i="1"/>
  <c r="AJ593" i="1"/>
  <c r="AK593" i="1"/>
  <c r="AL593" i="1"/>
  <c r="AM593" i="1"/>
  <c r="AN593" i="1"/>
  <c r="AJ594" i="1"/>
  <c r="AK594" i="1"/>
  <c r="AL594" i="1"/>
  <c r="AM594" i="1"/>
  <c r="AN594" i="1"/>
  <c r="AJ595" i="1"/>
  <c r="AK595" i="1"/>
  <c r="AL595" i="1"/>
  <c r="AM595" i="1"/>
  <c r="AN595" i="1"/>
  <c r="AJ596" i="1"/>
  <c r="AK596" i="1"/>
  <c r="AL596" i="1"/>
  <c r="AM596" i="1"/>
  <c r="AN596" i="1"/>
  <c r="AJ597" i="1"/>
  <c r="AK597" i="1"/>
  <c r="AL597" i="1"/>
  <c r="AM597" i="1"/>
  <c r="AN597" i="1"/>
  <c r="AJ598" i="1"/>
  <c r="AK598" i="1"/>
  <c r="AL598" i="1"/>
  <c r="AM598" i="1"/>
  <c r="AN598" i="1"/>
  <c r="AJ599" i="1"/>
  <c r="AK599" i="1"/>
  <c r="AL599" i="1"/>
  <c r="AM599" i="1"/>
  <c r="AN599" i="1"/>
  <c r="AJ600" i="1"/>
  <c r="AK600" i="1"/>
  <c r="AL600" i="1"/>
  <c r="AM600" i="1"/>
  <c r="AN600" i="1"/>
  <c r="AJ601" i="1"/>
  <c r="AK601" i="1"/>
  <c r="AL601" i="1"/>
  <c r="AM601" i="1"/>
  <c r="AN601" i="1"/>
  <c r="AJ602" i="1"/>
  <c r="AK602" i="1"/>
  <c r="AL602" i="1"/>
  <c r="AM602" i="1"/>
  <c r="AN602" i="1"/>
  <c r="AJ603" i="1"/>
  <c r="AK603" i="1"/>
  <c r="AL603" i="1"/>
  <c r="AM603" i="1"/>
  <c r="AN603" i="1"/>
  <c r="AJ604" i="1"/>
  <c r="AK604" i="1"/>
  <c r="AL604" i="1"/>
  <c r="AM604" i="1"/>
  <c r="AN604" i="1"/>
  <c r="AJ605" i="1"/>
  <c r="AK605" i="1"/>
  <c r="AL605" i="1"/>
  <c r="AM605" i="1"/>
  <c r="AN605" i="1"/>
  <c r="AJ606" i="1"/>
  <c r="AK606" i="1"/>
  <c r="AL606" i="1"/>
  <c r="AM606" i="1"/>
  <c r="AN606" i="1"/>
  <c r="AJ607" i="1"/>
  <c r="AK607" i="1"/>
  <c r="AL607" i="1"/>
  <c r="AM607" i="1"/>
  <c r="AN607" i="1"/>
  <c r="AJ608" i="1"/>
  <c r="AK608" i="1"/>
  <c r="AL608" i="1"/>
  <c r="AM608" i="1"/>
  <c r="AN608" i="1"/>
  <c r="AJ609" i="1"/>
  <c r="AK609" i="1"/>
  <c r="AL609" i="1"/>
  <c r="AM609" i="1"/>
  <c r="AN609" i="1"/>
  <c r="AJ610" i="1"/>
  <c r="AK610" i="1"/>
  <c r="AL610" i="1"/>
  <c r="AM610" i="1"/>
  <c r="AN610" i="1"/>
  <c r="AJ611" i="1"/>
  <c r="AK611" i="1"/>
  <c r="AL611" i="1"/>
  <c r="AM611" i="1"/>
  <c r="AN611" i="1"/>
  <c r="AJ612" i="1"/>
  <c r="AK612" i="1"/>
  <c r="AL612" i="1"/>
  <c r="AM612" i="1"/>
  <c r="AN612" i="1"/>
  <c r="AJ613" i="1"/>
  <c r="AK613" i="1"/>
  <c r="AL613" i="1"/>
  <c r="AM613" i="1"/>
  <c r="AN613" i="1"/>
  <c r="AJ614" i="1"/>
  <c r="AK614" i="1"/>
  <c r="AL614" i="1"/>
  <c r="AM614" i="1"/>
  <c r="AN614" i="1"/>
  <c r="AJ615" i="1"/>
  <c r="AK615" i="1"/>
  <c r="AL615" i="1"/>
  <c r="AM615" i="1"/>
  <c r="AN615" i="1"/>
  <c r="AJ616" i="1"/>
  <c r="AK616" i="1"/>
  <c r="AL616" i="1"/>
  <c r="AM616" i="1"/>
  <c r="AN616" i="1"/>
  <c r="AJ617" i="1"/>
  <c r="AK617" i="1"/>
  <c r="AL617" i="1"/>
  <c r="AM617" i="1"/>
  <c r="AN617" i="1"/>
  <c r="AJ618" i="1"/>
  <c r="AK618" i="1"/>
  <c r="AL618" i="1"/>
  <c r="AM618" i="1"/>
  <c r="AN618" i="1"/>
  <c r="AJ619" i="1"/>
  <c r="AK619" i="1"/>
  <c r="AL619" i="1"/>
  <c r="AM619" i="1"/>
  <c r="AN619" i="1"/>
  <c r="AJ620" i="1"/>
  <c r="AK620" i="1"/>
  <c r="AL620" i="1"/>
  <c r="AM620" i="1"/>
  <c r="AN620" i="1"/>
  <c r="AJ621" i="1"/>
  <c r="AK621" i="1"/>
  <c r="AL621" i="1"/>
  <c r="AM621" i="1"/>
  <c r="AN621" i="1"/>
  <c r="AJ622" i="1"/>
  <c r="AK622" i="1"/>
  <c r="AL622" i="1"/>
  <c r="AM622" i="1"/>
  <c r="AN622" i="1"/>
  <c r="AJ623" i="1"/>
  <c r="AK623" i="1"/>
  <c r="AL623" i="1"/>
  <c r="AM623" i="1"/>
  <c r="AN623" i="1"/>
  <c r="AJ624" i="1"/>
  <c r="AK624" i="1"/>
  <c r="AL624" i="1"/>
  <c r="AM624" i="1"/>
  <c r="AN624" i="1"/>
  <c r="AJ625" i="1"/>
  <c r="AK625" i="1"/>
  <c r="AL625" i="1"/>
  <c r="AM625" i="1"/>
  <c r="AN625" i="1"/>
  <c r="AJ626" i="1"/>
  <c r="AK626" i="1"/>
  <c r="AL626" i="1"/>
  <c r="AM626" i="1"/>
  <c r="AN626" i="1"/>
  <c r="AJ627" i="1"/>
  <c r="AK627" i="1"/>
  <c r="AL627" i="1"/>
  <c r="AM627" i="1"/>
  <c r="AN627" i="1"/>
  <c r="AJ628" i="1"/>
  <c r="AK628" i="1"/>
  <c r="AL628" i="1"/>
  <c r="AM628" i="1"/>
  <c r="AN628" i="1"/>
  <c r="AJ629" i="1"/>
  <c r="AK629" i="1"/>
  <c r="AL629" i="1"/>
  <c r="AM629" i="1"/>
  <c r="AN629" i="1"/>
  <c r="AJ630" i="1"/>
  <c r="AK630" i="1"/>
  <c r="AL630" i="1"/>
  <c r="AM630" i="1"/>
  <c r="AN630" i="1"/>
  <c r="AJ631" i="1"/>
  <c r="AK631" i="1"/>
  <c r="AL631" i="1"/>
  <c r="AM631" i="1"/>
  <c r="AN631" i="1"/>
  <c r="AJ632" i="1"/>
  <c r="AK632" i="1"/>
  <c r="AL632" i="1"/>
  <c r="AM632" i="1"/>
  <c r="AN632" i="1"/>
  <c r="AJ633" i="1"/>
  <c r="AK633" i="1"/>
  <c r="AL633" i="1"/>
  <c r="AM633" i="1"/>
  <c r="AN633" i="1"/>
  <c r="AJ634" i="1"/>
  <c r="AK634" i="1"/>
  <c r="AL634" i="1"/>
  <c r="AM634" i="1"/>
  <c r="AN634" i="1"/>
  <c r="AJ635" i="1"/>
  <c r="AK635" i="1"/>
  <c r="AL635" i="1"/>
  <c r="AM635" i="1"/>
  <c r="AN635" i="1"/>
  <c r="AJ636" i="1"/>
  <c r="AK636" i="1"/>
  <c r="AL636" i="1"/>
  <c r="AM636" i="1"/>
  <c r="AN636" i="1"/>
  <c r="AJ637" i="1"/>
  <c r="AK637" i="1"/>
  <c r="AL637" i="1"/>
  <c r="AM637" i="1"/>
  <c r="AN637" i="1"/>
  <c r="AJ638" i="1"/>
  <c r="AK638" i="1"/>
  <c r="AL638" i="1"/>
  <c r="AM638" i="1"/>
  <c r="AN638" i="1"/>
  <c r="AJ639" i="1"/>
  <c r="AK639" i="1"/>
  <c r="AL639" i="1"/>
  <c r="AM639" i="1"/>
  <c r="AN639" i="1"/>
  <c r="AJ640" i="1"/>
  <c r="AK640" i="1"/>
  <c r="AL640" i="1"/>
  <c r="AM640" i="1"/>
  <c r="AN640" i="1"/>
  <c r="AJ641" i="1"/>
  <c r="AK641" i="1"/>
  <c r="AL641" i="1"/>
  <c r="AM641" i="1"/>
  <c r="AN641" i="1"/>
  <c r="AJ642" i="1"/>
  <c r="AK642" i="1"/>
  <c r="AL642" i="1"/>
  <c r="AM642" i="1"/>
  <c r="AN642" i="1"/>
  <c r="AJ643" i="1"/>
  <c r="AK643" i="1"/>
  <c r="AL643" i="1"/>
  <c r="AM643" i="1"/>
  <c r="AN643" i="1"/>
  <c r="AJ644" i="1"/>
  <c r="AK644" i="1"/>
  <c r="AL644" i="1"/>
  <c r="AM644" i="1"/>
  <c r="AN644" i="1"/>
  <c r="AJ645" i="1"/>
  <c r="AK645" i="1"/>
  <c r="AL645" i="1"/>
  <c r="AM645" i="1"/>
  <c r="AN645" i="1"/>
  <c r="AJ646" i="1"/>
  <c r="AK646" i="1"/>
  <c r="AL646" i="1"/>
  <c r="AM646" i="1"/>
  <c r="AN646" i="1"/>
  <c r="AJ647" i="1"/>
  <c r="AK647" i="1"/>
  <c r="AL647" i="1"/>
  <c r="AM647" i="1"/>
  <c r="AN647" i="1"/>
  <c r="AJ648" i="1"/>
  <c r="AK648" i="1"/>
  <c r="AL648" i="1"/>
  <c r="AM648" i="1"/>
  <c r="AN648" i="1"/>
  <c r="AJ649" i="1"/>
  <c r="AK649" i="1"/>
  <c r="AL649" i="1"/>
  <c r="AM649" i="1"/>
  <c r="AN649" i="1"/>
  <c r="AJ650" i="1"/>
  <c r="AK650" i="1"/>
  <c r="AL650" i="1"/>
  <c r="AM650" i="1"/>
  <c r="AN650" i="1"/>
  <c r="AJ651" i="1"/>
  <c r="AK651" i="1"/>
  <c r="AL651" i="1"/>
  <c r="AM651" i="1"/>
  <c r="AN651" i="1"/>
  <c r="AJ652" i="1"/>
  <c r="AK652" i="1"/>
  <c r="AL652" i="1"/>
  <c r="AM652" i="1"/>
  <c r="AN652" i="1"/>
  <c r="AJ653" i="1"/>
  <c r="AK653" i="1"/>
  <c r="AL653" i="1"/>
  <c r="AM653" i="1"/>
  <c r="AN653" i="1"/>
  <c r="AJ654" i="1"/>
  <c r="AK654" i="1"/>
  <c r="AL654" i="1"/>
  <c r="AM654" i="1"/>
  <c r="AN654" i="1"/>
  <c r="AJ655" i="1"/>
  <c r="AK655" i="1"/>
  <c r="AL655" i="1"/>
  <c r="AM655" i="1"/>
  <c r="AN655" i="1"/>
  <c r="AJ656" i="1"/>
  <c r="AK656" i="1"/>
  <c r="AL656" i="1"/>
  <c r="AM656" i="1"/>
  <c r="AN656" i="1"/>
  <c r="AJ657" i="1"/>
  <c r="AK657" i="1"/>
  <c r="AL657" i="1"/>
  <c r="AM657" i="1"/>
  <c r="AN657" i="1"/>
  <c r="AJ658" i="1"/>
  <c r="AK658" i="1"/>
  <c r="AL658" i="1"/>
  <c r="AM658" i="1"/>
  <c r="AN658" i="1"/>
  <c r="AJ659" i="1"/>
  <c r="AK659" i="1"/>
  <c r="AL659" i="1"/>
  <c r="AM659" i="1"/>
  <c r="AN659" i="1"/>
  <c r="AJ660" i="1"/>
  <c r="AK660" i="1"/>
  <c r="AL660" i="1"/>
  <c r="AM660" i="1"/>
  <c r="AN660" i="1"/>
  <c r="AJ661" i="1"/>
  <c r="AK661" i="1"/>
  <c r="AL661" i="1"/>
  <c r="AM661" i="1"/>
  <c r="AN661" i="1"/>
  <c r="AJ662" i="1"/>
  <c r="AK662" i="1"/>
  <c r="AL662" i="1"/>
  <c r="AM662" i="1"/>
  <c r="AN662" i="1"/>
  <c r="AJ663" i="1"/>
  <c r="AK663" i="1"/>
  <c r="AL663" i="1"/>
  <c r="AM663" i="1"/>
  <c r="AN663" i="1"/>
  <c r="AJ664" i="1"/>
  <c r="AK664" i="1"/>
  <c r="AL664" i="1"/>
  <c r="AM664" i="1"/>
  <c r="AN664" i="1"/>
  <c r="AJ665" i="1"/>
  <c r="AK665" i="1"/>
  <c r="AL665" i="1"/>
  <c r="AM665" i="1"/>
  <c r="AN665" i="1"/>
  <c r="AJ666" i="1"/>
  <c r="AK666" i="1"/>
  <c r="AL666" i="1"/>
  <c r="AM666" i="1"/>
  <c r="AN666" i="1"/>
  <c r="AJ667" i="1"/>
  <c r="AK667" i="1"/>
  <c r="AL667" i="1"/>
  <c r="AM667" i="1"/>
  <c r="AN667" i="1"/>
  <c r="AJ668" i="1"/>
  <c r="AK668" i="1"/>
  <c r="AL668" i="1"/>
  <c r="AM668" i="1"/>
  <c r="AN668" i="1"/>
  <c r="AJ669" i="1"/>
  <c r="AK669" i="1"/>
  <c r="AL669" i="1"/>
  <c r="AM669" i="1"/>
  <c r="AN669" i="1"/>
  <c r="AJ670" i="1"/>
  <c r="AK670" i="1"/>
  <c r="AL670" i="1"/>
  <c r="AM670" i="1"/>
  <c r="AN670" i="1"/>
  <c r="AJ671" i="1"/>
  <c r="AK671" i="1"/>
  <c r="AL671" i="1"/>
  <c r="AM671" i="1"/>
  <c r="AN671" i="1"/>
  <c r="AJ672" i="1"/>
  <c r="AK672" i="1"/>
  <c r="AL672" i="1"/>
  <c r="AM672" i="1"/>
  <c r="AN672" i="1"/>
  <c r="AJ673" i="1"/>
  <c r="AK673" i="1"/>
  <c r="AL673" i="1"/>
  <c r="AM673" i="1"/>
  <c r="AN673" i="1"/>
  <c r="AJ674" i="1"/>
  <c r="AK674" i="1"/>
  <c r="AL674" i="1"/>
  <c r="AM674" i="1"/>
  <c r="AN674" i="1"/>
  <c r="AJ675" i="1"/>
  <c r="AK675" i="1"/>
  <c r="AL675" i="1"/>
  <c r="AM675" i="1"/>
  <c r="AN675" i="1"/>
  <c r="AJ676" i="1"/>
  <c r="AK676" i="1"/>
  <c r="AL676" i="1"/>
  <c r="AM676" i="1"/>
  <c r="AN676" i="1"/>
  <c r="AJ677" i="1"/>
  <c r="AK677" i="1"/>
  <c r="AL677" i="1"/>
  <c r="AM677" i="1"/>
  <c r="AN677" i="1"/>
  <c r="AJ678" i="1"/>
  <c r="AK678" i="1"/>
  <c r="AL678" i="1"/>
  <c r="AM678" i="1"/>
  <c r="AN678" i="1"/>
  <c r="AJ679" i="1"/>
  <c r="AK679" i="1"/>
  <c r="AL679" i="1"/>
  <c r="AM679" i="1"/>
  <c r="AN679" i="1"/>
  <c r="AJ680" i="1"/>
  <c r="AK680" i="1"/>
  <c r="AL680" i="1"/>
  <c r="AM680" i="1"/>
  <c r="AN680" i="1"/>
  <c r="AJ681" i="1"/>
  <c r="AK681" i="1"/>
  <c r="AL681" i="1"/>
  <c r="AM681" i="1"/>
  <c r="AN681" i="1"/>
  <c r="AJ682" i="1"/>
  <c r="AK682" i="1"/>
  <c r="AL682" i="1"/>
  <c r="AM682" i="1"/>
  <c r="AN682" i="1"/>
  <c r="AJ683" i="1"/>
  <c r="AK683" i="1"/>
  <c r="AL683" i="1"/>
  <c r="AM683" i="1"/>
  <c r="AN683" i="1"/>
  <c r="AJ684" i="1"/>
  <c r="AK684" i="1"/>
  <c r="AL684" i="1"/>
  <c r="AM684" i="1"/>
  <c r="AN684" i="1"/>
  <c r="AJ685" i="1"/>
  <c r="AK685" i="1"/>
  <c r="AL685" i="1"/>
  <c r="AM685" i="1"/>
  <c r="AN685" i="1"/>
  <c r="AJ686" i="1"/>
  <c r="AK686" i="1"/>
  <c r="AL686" i="1"/>
  <c r="AM686" i="1"/>
  <c r="AN686" i="1"/>
  <c r="AJ687" i="1"/>
  <c r="AK687" i="1"/>
  <c r="AL687" i="1"/>
  <c r="AM687" i="1"/>
  <c r="AN687" i="1"/>
  <c r="AJ688" i="1"/>
  <c r="AK688" i="1"/>
  <c r="AL688" i="1"/>
  <c r="AM688" i="1"/>
  <c r="AN688" i="1"/>
  <c r="AJ689" i="1"/>
  <c r="AK689" i="1"/>
  <c r="AL689" i="1"/>
  <c r="AM689" i="1"/>
  <c r="AN689" i="1"/>
  <c r="AJ690" i="1"/>
  <c r="AK690" i="1"/>
  <c r="AL690" i="1"/>
  <c r="AM690" i="1"/>
  <c r="AN690" i="1"/>
  <c r="AJ691" i="1"/>
  <c r="AK691" i="1"/>
  <c r="AL691" i="1"/>
  <c r="AM691" i="1"/>
  <c r="AN691" i="1"/>
  <c r="AJ692" i="1"/>
  <c r="AK692" i="1"/>
  <c r="AL692" i="1"/>
  <c r="AM692" i="1"/>
  <c r="AN692" i="1"/>
  <c r="AJ693" i="1"/>
  <c r="AK693" i="1"/>
  <c r="AL693" i="1"/>
  <c r="AM693" i="1"/>
  <c r="AN693" i="1"/>
  <c r="AJ694" i="1"/>
  <c r="AK694" i="1"/>
  <c r="AL694" i="1"/>
  <c r="AM694" i="1"/>
  <c r="AN694" i="1"/>
  <c r="AJ695" i="1"/>
  <c r="AK695" i="1"/>
  <c r="AL695" i="1"/>
  <c r="AM695" i="1"/>
  <c r="AN695" i="1"/>
  <c r="AJ696" i="1"/>
  <c r="AK696" i="1"/>
  <c r="AL696" i="1"/>
  <c r="AM696" i="1"/>
  <c r="AN696" i="1"/>
  <c r="AJ697" i="1"/>
  <c r="AK697" i="1"/>
  <c r="AL697" i="1"/>
  <c r="AM697" i="1"/>
  <c r="AN697" i="1"/>
  <c r="AJ698" i="1"/>
  <c r="AK698" i="1"/>
  <c r="AL698" i="1"/>
  <c r="AM698" i="1"/>
  <c r="AN698" i="1"/>
  <c r="AJ699" i="1"/>
  <c r="AK699" i="1"/>
  <c r="AL699" i="1"/>
  <c r="AM699" i="1"/>
  <c r="AN699" i="1"/>
  <c r="AJ700" i="1"/>
  <c r="AK700" i="1"/>
  <c r="AL700" i="1"/>
  <c r="AM700" i="1"/>
  <c r="AN700" i="1"/>
  <c r="AJ701" i="1"/>
  <c r="AK701" i="1"/>
  <c r="AL701" i="1"/>
  <c r="AM701" i="1"/>
  <c r="AN701" i="1"/>
  <c r="AJ702" i="1"/>
  <c r="AK702" i="1"/>
  <c r="AL702" i="1"/>
  <c r="AM702" i="1"/>
  <c r="AN702" i="1"/>
  <c r="AJ703" i="1"/>
  <c r="AK703" i="1"/>
  <c r="AL703" i="1"/>
  <c r="AM703" i="1"/>
  <c r="AN703" i="1"/>
  <c r="AJ704" i="1"/>
  <c r="AK704" i="1"/>
  <c r="AL704" i="1"/>
  <c r="AM704" i="1"/>
  <c r="AN704" i="1"/>
  <c r="AJ705" i="1"/>
  <c r="AK705" i="1"/>
  <c r="AL705" i="1"/>
  <c r="AM705" i="1"/>
  <c r="AN705" i="1"/>
  <c r="AJ706" i="1"/>
  <c r="AK706" i="1"/>
  <c r="AL706" i="1"/>
  <c r="AM706" i="1"/>
  <c r="AN706" i="1"/>
  <c r="AJ707" i="1"/>
  <c r="AK707" i="1"/>
  <c r="AL707" i="1"/>
  <c r="AM707" i="1"/>
  <c r="AN707" i="1"/>
  <c r="AJ708" i="1"/>
  <c r="AK708" i="1"/>
  <c r="AL708" i="1"/>
  <c r="AM708" i="1"/>
  <c r="AN708" i="1"/>
  <c r="AJ709" i="1"/>
  <c r="AK709" i="1"/>
  <c r="AL709" i="1"/>
  <c r="AM709" i="1"/>
  <c r="AN709" i="1"/>
  <c r="AJ710" i="1"/>
  <c r="AK710" i="1"/>
  <c r="AL710" i="1"/>
  <c r="AM710" i="1"/>
  <c r="AN710" i="1"/>
  <c r="AJ711" i="1"/>
  <c r="AK711" i="1"/>
  <c r="AL711" i="1"/>
  <c r="AM711" i="1"/>
  <c r="AN711" i="1"/>
  <c r="AJ712" i="1"/>
  <c r="AK712" i="1"/>
  <c r="AL712" i="1"/>
  <c r="AM712" i="1"/>
  <c r="AN712" i="1"/>
  <c r="AJ713" i="1"/>
  <c r="AK713" i="1"/>
  <c r="AL713" i="1"/>
  <c r="AM713" i="1"/>
  <c r="AN713" i="1"/>
  <c r="AJ714" i="1"/>
  <c r="AK714" i="1"/>
  <c r="AL714" i="1"/>
  <c r="AM714" i="1"/>
  <c r="AN714" i="1"/>
  <c r="AJ715" i="1"/>
  <c r="AK715" i="1"/>
  <c r="AL715" i="1"/>
  <c r="AM715" i="1"/>
  <c r="AN715" i="1"/>
  <c r="AJ716" i="1"/>
  <c r="AK716" i="1"/>
  <c r="AL716" i="1"/>
  <c r="AM716" i="1"/>
  <c r="AN716" i="1"/>
  <c r="AJ717" i="1"/>
  <c r="AK717" i="1"/>
  <c r="AL717" i="1"/>
  <c r="AM717" i="1"/>
  <c r="AN717" i="1"/>
  <c r="AJ718" i="1"/>
  <c r="AK718" i="1"/>
  <c r="AL718" i="1"/>
  <c r="AM718" i="1"/>
  <c r="AN718" i="1"/>
  <c r="AJ719" i="1"/>
  <c r="AK719" i="1"/>
  <c r="AL719" i="1"/>
  <c r="AM719" i="1"/>
  <c r="AN719" i="1"/>
  <c r="AJ720" i="1"/>
  <c r="AK720" i="1"/>
  <c r="AL720" i="1"/>
  <c r="AM720" i="1"/>
  <c r="AN720" i="1"/>
  <c r="AJ721" i="1"/>
  <c r="AK721" i="1"/>
  <c r="AL721" i="1"/>
  <c r="AM721" i="1"/>
  <c r="AN721" i="1"/>
  <c r="AJ722" i="1"/>
  <c r="AK722" i="1"/>
  <c r="AL722" i="1"/>
  <c r="AM722" i="1"/>
  <c r="AN722" i="1"/>
  <c r="AJ723" i="1"/>
  <c r="AK723" i="1"/>
  <c r="AL723" i="1"/>
  <c r="AM723" i="1"/>
  <c r="AN723" i="1"/>
  <c r="AJ724" i="1"/>
  <c r="AK724" i="1"/>
  <c r="AL724" i="1"/>
  <c r="AM724" i="1"/>
  <c r="AN724" i="1"/>
  <c r="AJ725" i="1"/>
  <c r="AK725" i="1"/>
  <c r="AL725" i="1"/>
  <c r="AM725" i="1"/>
  <c r="AN725" i="1"/>
  <c r="AJ726" i="1"/>
  <c r="AK726" i="1"/>
  <c r="AL726" i="1"/>
  <c r="AM726" i="1"/>
  <c r="AN726" i="1"/>
  <c r="AJ727" i="1"/>
  <c r="AK727" i="1"/>
  <c r="AL727" i="1"/>
  <c r="AM727" i="1"/>
  <c r="AN727" i="1"/>
  <c r="AJ728" i="1"/>
  <c r="AK728" i="1"/>
  <c r="AL728" i="1"/>
  <c r="AM728" i="1"/>
  <c r="AN728" i="1"/>
  <c r="AJ729" i="1"/>
  <c r="AK729" i="1"/>
  <c r="AL729" i="1"/>
  <c r="AM729" i="1"/>
  <c r="AN729" i="1"/>
  <c r="AJ730" i="1"/>
  <c r="AK730" i="1"/>
  <c r="AL730" i="1"/>
  <c r="AM730" i="1"/>
  <c r="AN730" i="1"/>
  <c r="AJ731" i="1"/>
  <c r="AK731" i="1"/>
  <c r="AL731" i="1"/>
  <c r="AM731" i="1"/>
  <c r="AN731" i="1"/>
  <c r="AJ732" i="1"/>
  <c r="AK732" i="1"/>
  <c r="AL732" i="1"/>
  <c r="AM732" i="1"/>
  <c r="AN732" i="1"/>
  <c r="AJ733" i="1"/>
  <c r="AK733" i="1"/>
  <c r="AL733" i="1"/>
  <c r="AM733" i="1"/>
  <c r="AN733" i="1"/>
  <c r="AJ734" i="1"/>
  <c r="AK734" i="1"/>
  <c r="AL734" i="1"/>
  <c r="AM734" i="1"/>
  <c r="AN734" i="1"/>
  <c r="AJ735" i="1"/>
  <c r="AK735" i="1"/>
  <c r="AL735" i="1"/>
  <c r="AM735" i="1"/>
  <c r="AN735" i="1"/>
  <c r="AJ736" i="1"/>
  <c r="AK736" i="1"/>
  <c r="AL736" i="1"/>
  <c r="AM736" i="1"/>
  <c r="AN736" i="1"/>
  <c r="AJ737" i="1"/>
  <c r="AK737" i="1"/>
  <c r="AL737" i="1"/>
  <c r="AM737" i="1"/>
  <c r="AN737" i="1"/>
  <c r="AJ738" i="1"/>
  <c r="AK738" i="1"/>
  <c r="AL738" i="1"/>
  <c r="AM738" i="1"/>
  <c r="AN738" i="1"/>
  <c r="AJ739" i="1"/>
  <c r="AK739" i="1"/>
  <c r="AL739" i="1"/>
  <c r="AM739" i="1"/>
  <c r="AN739" i="1"/>
  <c r="AJ740" i="1"/>
  <c r="AK740" i="1"/>
  <c r="AL740" i="1"/>
  <c r="AM740" i="1"/>
  <c r="AN740" i="1"/>
  <c r="AJ741" i="1"/>
  <c r="AK741" i="1"/>
  <c r="AL741" i="1"/>
  <c r="AM741" i="1"/>
  <c r="AN741" i="1"/>
  <c r="AJ742" i="1"/>
  <c r="AK742" i="1"/>
  <c r="AL742" i="1"/>
  <c r="AM742" i="1"/>
  <c r="AN742" i="1"/>
  <c r="AJ743" i="1"/>
  <c r="AK743" i="1"/>
  <c r="AL743" i="1"/>
  <c r="AM743" i="1"/>
  <c r="AN743" i="1"/>
  <c r="AJ744" i="1"/>
  <c r="AK744" i="1"/>
  <c r="AL744" i="1"/>
  <c r="AM744" i="1"/>
  <c r="AN744" i="1"/>
  <c r="AJ745" i="1"/>
  <c r="AK745" i="1"/>
  <c r="AL745" i="1"/>
  <c r="AM745" i="1"/>
  <c r="AN745" i="1"/>
  <c r="AJ746" i="1"/>
  <c r="AK746" i="1"/>
  <c r="AL746" i="1"/>
  <c r="AM746" i="1"/>
  <c r="AN746" i="1"/>
  <c r="AJ747" i="1"/>
  <c r="AK747" i="1"/>
  <c r="AL747" i="1"/>
  <c r="AM747" i="1"/>
  <c r="AN747" i="1"/>
  <c r="AJ748" i="1"/>
  <c r="AK748" i="1"/>
  <c r="AL748" i="1"/>
  <c r="AM748" i="1"/>
  <c r="AN748" i="1"/>
  <c r="AJ749" i="1"/>
  <c r="AK749" i="1"/>
  <c r="AL749" i="1"/>
  <c r="AM749" i="1"/>
  <c r="AN749" i="1"/>
  <c r="AJ750" i="1"/>
  <c r="AK750" i="1"/>
  <c r="AL750" i="1"/>
  <c r="AM750" i="1"/>
  <c r="AN750" i="1"/>
  <c r="AJ751" i="1"/>
  <c r="AK751" i="1"/>
  <c r="AL751" i="1"/>
  <c r="AM751" i="1"/>
  <c r="AN751" i="1"/>
  <c r="AJ752" i="1"/>
  <c r="AK752" i="1"/>
  <c r="AL752" i="1"/>
  <c r="AM752" i="1"/>
  <c r="AN752" i="1"/>
  <c r="AJ753" i="1"/>
  <c r="AK753" i="1"/>
  <c r="AL753" i="1"/>
  <c r="AM753" i="1"/>
  <c r="AN753" i="1"/>
  <c r="AJ754" i="1"/>
  <c r="AK754" i="1"/>
  <c r="AL754" i="1"/>
  <c r="AM754" i="1"/>
  <c r="AN754" i="1"/>
  <c r="AJ755" i="1"/>
  <c r="AK755" i="1"/>
  <c r="AL755" i="1"/>
  <c r="AM755" i="1"/>
  <c r="AN755" i="1"/>
  <c r="AJ756" i="1"/>
  <c r="AK756" i="1"/>
  <c r="AL756" i="1"/>
  <c r="AM756" i="1"/>
  <c r="AN756" i="1"/>
  <c r="AJ757" i="1"/>
  <c r="AK757" i="1"/>
  <c r="AL757" i="1"/>
  <c r="AM757" i="1"/>
  <c r="AN757" i="1"/>
  <c r="AJ758" i="1"/>
  <c r="AK758" i="1"/>
  <c r="AL758" i="1"/>
  <c r="AM758" i="1"/>
  <c r="AN758" i="1"/>
  <c r="AJ759" i="1"/>
  <c r="AK759" i="1"/>
  <c r="AL759" i="1"/>
  <c r="AM759" i="1"/>
  <c r="AN759" i="1"/>
  <c r="AJ760" i="1"/>
  <c r="AK760" i="1"/>
  <c r="AL760" i="1"/>
  <c r="AM760" i="1"/>
  <c r="AN760" i="1"/>
  <c r="AJ761" i="1"/>
  <c r="AK761" i="1"/>
  <c r="AL761" i="1"/>
  <c r="AM761" i="1"/>
  <c r="AN761" i="1"/>
  <c r="AJ762" i="1"/>
  <c r="AK762" i="1"/>
  <c r="AL762" i="1"/>
  <c r="AM762" i="1"/>
  <c r="AN762" i="1"/>
  <c r="AJ763" i="1"/>
  <c r="AK763" i="1"/>
  <c r="AL763" i="1"/>
  <c r="AM763" i="1"/>
  <c r="AN763" i="1"/>
  <c r="AJ764" i="1"/>
  <c r="AK764" i="1"/>
  <c r="AL764" i="1"/>
  <c r="AM764" i="1"/>
  <c r="AN764" i="1"/>
  <c r="AJ765" i="1"/>
  <c r="AK765" i="1"/>
  <c r="AL765" i="1"/>
  <c r="AM765" i="1"/>
  <c r="AN765" i="1"/>
  <c r="AJ766" i="1"/>
  <c r="AK766" i="1"/>
  <c r="AL766" i="1"/>
  <c r="AM766" i="1"/>
  <c r="AN766" i="1"/>
  <c r="AJ767" i="1"/>
  <c r="AK767" i="1"/>
  <c r="AL767" i="1"/>
  <c r="AM767" i="1"/>
  <c r="AN767" i="1"/>
  <c r="AJ768" i="1"/>
  <c r="AK768" i="1"/>
  <c r="AL768" i="1"/>
  <c r="AM768" i="1"/>
  <c r="AN768" i="1"/>
  <c r="AJ769" i="1"/>
  <c r="AK769" i="1"/>
  <c r="AL769" i="1"/>
  <c r="AM769" i="1"/>
  <c r="AN769" i="1"/>
  <c r="AJ770" i="1"/>
  <c r="AK770" i="1"/>
  <c r="AL770" i="1"/>
  <c r="AM770" i="1"/>
  <c r="AN770" i="1"/>
  <c r="AJ771" i="1"/>
  <c r="AK771" i="1"/>
  <c r="AL771" i="1"/>
  <c r="AM771" i="1"/>
  <c r="AN771" i="1"/>
  <c r="AJ772" i="1"/>
  <c r="AK772" i="1"/>
  <c r="AL772" i="1"/>
  <c r="AM772" i="1"/>
  <c r="AN772" i="1"/>
  <c r="AJ773" i="1"/>
  <c r="AK773" i="1"/>
  <c r="AL773" i="1"/>
  <c r="AM773" i="1"/>
  <c r="AN773" i="1"/>
  <c r="AJ774" i="1"/>
  <c r="AK774" i="1"/>
  <c r="AL774" i="1"/>
  <c r="AM774" i="1"/>
  <c r="AN774" i="1"/>
  <c r="AJ775" i="1"/>
  <c r="AK775" i="1"/>
  <c r="AL775" i="1"/>
  <c r="AM775" i="1"/>
  <c r="AN775" i="1"/>
  <c r="AJ776" i="1"/>
  <c r="AK776" i="1"/>
  <c r="AL776" i="1"/>
  <c r="AM776" i="1"/>
  <c r="AN776" i="1"/>
  <c r="AJ777" i="1"/>
  <c r="AK777" i="1"/>
  <c r="AL777" i="1"/>
  <c r="AM777" i="1"/>
  <c r="AN777" i="1"/>
  <c r="AJ778" i="1"/>
  <c r="AK778" i="1"/>
  <c r="AL778" i="1"/>
  <c r="AM778" i="1"/>
  <c r="AN778" i="1"/>
  <c r="AJ779" i="1"/>
  <c r="AK779" i="1"/>
  <c r="AL779" i="1"/>
  <c r="AM779" i="1"/>
  <c r="AN779" i="1"/>
  <c r="AJ780" i="1"/>
  <c r="AK780" i="1"/>
  <c r="AL780" i="1"/>
  <c r="AM780" i="1"/>
  <c r="AN780" i="1"/>
  <c r="AJ781" i="1"/>
  <c r="AK781" i="1"/>
  <c r="AL781" i="1"/>
  <c r="AM781" i="1"/>
  <c r="AN781" i="1"/>
  <c r="AJ782" i="1"/>
  <c r="AK782" i="1"/>
  <c r="AL782" i="1"/>
  <c r="AM782" i="1"/>
  <c r="AN782" i="1"/>
  <c r="AJ783" i="1"/>
  <c r="AK783" i="1"/>
  <c r="AL783" i="1"/>
  <c r="AM783" i="1"/>
  <c r="AN783" i="1"/>
  <c r="AJ784" i="1"/>
  <c r="AK784" i="1"/>
  <c r="AL784" i="1"/>
  <c r="AM784" i="1"/>
  <c r="AN784" i="1"/>
  <c r="AJ785" i="1"/>
  <c r="AK785" i="1"/>
  <c r="AL785" i="1"/>
  <c r="AM785" i="1"/>
  <c r="AN785" i="1"/>
  <c r="AJ786" i="1"/>
  <c r="AK786" i="1"/>
  <c r="AL786" i="1"/>
  <c r="AM786" i="1"/>
  <c r="AN786" i="1"/>
  <c r="AJ787" i="1"/>
  <c r="AK787" i="1"/>
  <c r="AL787" i="1"/>
  <c r="AM787" i="1"/>
  <c r="AN787" i="1"/>
  <c r="AJ788" i="1"/>
  <c r="AK788" i="1"/>
  <c r="AL788" i="1"/>
  <c r="AM788" i="1"/>
  <c r="AN788" i="1"/>
  <c r="AJ789" i="1"/>
  <c r="AK789" i="1"/>
  <c r="AL789" i="1"/>
  <c r="AM789" i="1"/>
  <c r="AN789" i="1"/>
  <c r="AJ790" i="1"/>
  <c r="AK790" i="1"/>
  <c r="AL790" i="1"/>
  <c r="AM790" i="1"/>
  <c r="AN790" i="1"/>
  <c r="AJ791" i="1"/>
  <c r="AK791" i="1"/>
  <c r="AL791" i="1"/>
  <c r="AM791" i="1"/>
  <c r="AN791" i="1"/>
  <c r="AJ792" i="1"/>
  <c r="AK792" i="1"/>
  <c r="AL792" i="1"/>
  <c r="AM792" i="1"/>
  <c r="AN792" i="1"/>
  <c r="AJ793" i="1"/>
  <c r="AK793" i="1"/>
  <c r="AL793" i="1"/>
  <c r="AM793" i="1"/>
  <c r="AN793" i="1"/>
  <c r="AJ794" i="1"/>
  <c r="AK794" i="1"/>
  <c r="AL794" i="1"/>
  <c r="AM794" i="1"/>
  <c r="AN794" i="1"/>
  <c r="AJ795" i="1"/>
  <c r="AK795" i="1"/>
  <c r="AL795" i="1"/>
  <c r="AM795" i="1"/>
  <c r="AN795" i="1"/>
  <c r="AJ796" i="1"/>
  <c r="AK796" i="1"/>
  <c r="AL796" i="1"/>
  <c r="AM796" i="1"/>
  <c r="AN796" i="1"/>
  <c r="AJ797" i="1"/>
  <c r="AK797" i="1"/>
  <c r="AL797" i="1"/>
  <c r="AM797" i="1"/>
  <c r="AN797" i="1"/>
  <c r="AJ798" i="1"/>
  <c r="AK798" i="1"/>
  <c r="AL798" i="1"/>
  <c r="AM798" i="1"/>
  <c r="AN798" i="1"/>
  <c r="AJ799" i="1"/>
  <c r="AK799" i="1"/>
  <c r="AL799" i="1"/>
  <c r="AM799" i="1"/>
  <c r="AN799" i="1"/>
  <c r="AJ800" i="1"/>
  <c r="AK800" i="1"/>
  <c r="AL800" i="1"/>
  <c r="AM800" i="1"/>
  <c r="AN800" i="1"/>
  <c r="AJ801" i="1"/>
  <c r="AK801" i="1"/>
  <c r="AL801" i="1"/>
  <c r="AM801" i="1"/>
  <c r="AN801" i="1"/>
  <c r="AJ802" i="1"/>
  <c r="AK802" i="1"/>
  <c r="AL802" i="1"/>
  <c r="AM802" i="1"/>
  <c r="AN802" i="1"/>
  <c r="AJ803" i="1"/>
  <c r="AK803" i="1"/>
  <c r="AL803" i="1"/>
  <c r="AM803" i="1"/>
  <c r="AN803" i="1"/>
  <c r="AJ804" i="1"/>
  <c r="AK804" i="1"/>
  <c r="AL804" i="1"/>
  <c r="AM804" i="1"/>
  <c r="AN804" i="1"/>
  <c r="AJ805" i="1"/>
  <c r="AK805" i="1"/>
  <c r="AL805" i="1"/>
  <c r="AM805" i="1"/>
  <c r="AN805" i="1"/>
  <c r="AJ806" i="1"/>
  <c r="AK806" i="1"/>
  <c r="AL806" i="1"/>
  <c r="AM806" i="1"/>
  <c r="AN806" i="1"/>
  <c r="AJ807" i="1"/>
  <c r="AK807" i="1"/>
  <c r="AL807" i="1"/>
  <c r="AM807" i="1"/>
  <c r="AN807" i="1"/>
  <c r="AJ808" i="1"/>
  <c r="AK808" i="1"/>
  <c r="AL808" i="1"/>
  <c r="AM808" i="1"/>
  <c r="AN808" i="1"/>
  <c r="AJ809" i="1"/>
  <c r="AK809" i="1"/>
  <c r="AL809" i="1"/>
  <c r="AM809" i="1"/>
  <c r="AN809" i="1"/>
  <c r="AJ810" i="1"/>
  <c r="AK810" i="1"/>
  <c r="AL810" i="1"/>
  <c r="AM810" i="1"/>
  <c r="AN810" i="1"/>
  <c r="AJ811" i="1"/>
  <c r="AK811" i="1"/>
  <c r="AL811" i="1"/>
  <c r="AM811" i="1"/>
  <c r="AN811" i="1"/>
  <c r="AJ812" i="1"/>
  <c r="AK812" i="1"/>
  <c r="AL812" i="1"/>
  <c r="AM812" i="1"/>
  <c r="AN812" i="1"/>
  <c r="AJ813" i="1"/>
  <c r="AK813" i="1"/>
  <c r="AL813" i="1"/>
  <c r="AM813" i="1"/>
  <c r="AN813" i="1"/>
  <c r="AJ814" i="1"/>
  <c r="AK814" i="1"/>
  <c r="AL814" i="1"/>
  <c r="AM814" i="1"/>
  <c r="AN814" i="1"/>
  <c r="AJ815" i="1"/>
  <c r="AK815" i="1"/>
  <c r="AL815" i="1"/>
  <c r="AM815" i="1"/>
  <c r="AN815" i="1"/>
  <c r="AJ816" i="1"/>
  <c r="AK816" i="1"/>
  <c r="AL816" i="1"/>
  <c r="AM816" i="1"/>
  <c r="AN816" i="1"/>
  <c r="AJ817" i="1"/>
  <c r="AK817" i="1"/>
  <c r="AL817" i="1"/>
  <c r="AM817" i="1"/>
  <c r="AN817" i="1"/>
  <c r="AJ818" i="1"/>
  <c r="AK818" i="1"/>
  <c r="AL818" i="1"/>
  <c r="AM818" i="1"/>
  <c r="AN818" i="1"/>
  <c r="AJ819" i="1"/>
  <c r="AK819" i="1"/>
  <c r="AL819" i="1"/>
  <c r="AM819" i="1"/>
  <c r="AN819" i="1"/>
  <c r="AJ820" i="1"/>
  <c r="AK820" i="1"/>
  <c r="AL820" i="1"/>
  <c r="AM820" i="1"/>
  <c r="AN820" i="1"/>
  <c r="AJ821" i="1"/>
  <c r="AK821" i="1"/>
  <c r="AL821" i="1"/>
  <c r="AM821" i="1"/>
  <c r="AN821" i="1"/>
  <c r="AJ822" i="1"/>
  <c r="AK822" i="1"/>
  <c r="AL822" i="1"/>
  <c r="AM822" i="1"/>
  <c r="AN822" i="1"/>
  <c r="AJ823" i="1"/>
  <c r="AK823" i="1"/>
  <c r="AL823" i="1"/>
  <c r="AM823" i="1"/>
  <c r="AN823" i="1"/>
  <c r="AJ824" i="1"/>
  <c r="AK824" i="1"/>
  <c r="AL824" i="1"/>
  <c r="AM824" i="1"/>
  <c r="AN824" i="1"/>
  <c r="AJ825" i="1"/>
  <c r="AK825" i="1"/>
  <c r="AL825" i="1"/>
  <c r="AM825" i="1"/>
  <c r="AN825" i="1"/>
  <c r="AJ826" i="1"/>
  <c r="AK826" i="1"/>
  <c r="AL826" i="1"/>
  <c r="AM826" i="1"/>
  <c r="AN826" i="1"/>
  <c r="AJ827" i="1"/>
  <c r="AK827" i="1"/>
  <c r="AL827" i="1"/>
  <c r="AM827" i="1"/>
  <c r="AN827" i="1"/>
  <c r="AJ828" i="1"/>
  <c r="AK828" i="1"/>
  <c r="AL828" i="1"/>
  <c r="AM828" i="1"/>
  <c r="AN828" i="1"/>
  <c r="AJ829" i="1"/>
  <c r="AK829" i="1"/>
  <c r="AL829" i="1"/>
  <c r="AM829" i="1"/>
  <c r="AN829" i="1"/>
  <c r="AJ830" i="1"/>
  <c r="AK830" i="1"/>
  <c r="AL830" i="1"/>
  <c r="AM830" i="1"/>
  <c r="AN830" i="1"/>
  <c r="AJ831" i="1"/>
  <c r="AK831" i="1"/>
  <c r="AL831" i="1"/>
  <c r="AM831" i="1"/>
  <c r="AN831" i="1"/>
  <c r="AJ832" i="1"/>
  <c r="AK832" i="1"/>
  <c r="AL832" i="1"/>
  <c r="AM832" i="1"/>
  <c r="AN832" i="1"/>
  <c r="AJ833" i="1"/>
  <c r="AK833" i="1"/>
  <c r="AL833" i="1"/>
  <c r="AM833" i="1"/>
  <c r="AN833" i="1"/>
  <c r="AJ834" i="1"/>
  <c r="AK834" i="1"/>
  <c r="AL834" i="1"/>
  <c r="AM834" i="1"/>
  <c r="AN834" i="1"/>
  <c r="AJ835" i="1"/>
  <c r="AK835" i="1"/>
  <c r="AL835" i="1"/>
  <c r="AM835" i="1"/>
  <c r="AN835" i="1"/>
  <c r="AJ836" i="1"/>
  <c r="AK836" i="1"/>
  <c r="AL836" i="1"/>
  <c r="AM836" i="1"/>
  <c r="AN836" i="1"/>
  <c r="AJ837" i="1"/>
  <c r="AK837" i="1"/>
  <c r="AL837" i="1"/>
  <c r="AM837" i="1"/>
  <c r="AN837" i="1"/>
  <c r="AJ838" i="1"/>
  <c r="AK838" i="1"/>
  <c r="AL838" i="1"/>
  <c r="AM838" i="1"/>
  <c r="AN838" i="1"/>
  <c r="AJ839" i="1"/>
  <c r="AK839" i="1"/>
  <c r="AL839" i="1"/>
  <c r="AM839" i="1"/>
  <c r="AN839" i="1"/>
  <c r="AJ840" i="1"/>
  <c r="AK840" i="1"/>
  <c r="AL840" i="1"/>
  <c r="AM840" i="1"/>
  <c r="AN840" i="1"/>
  <c r="AJ841" i="1"/>
  <c r="AK841" i="1"/>
  <c r="AL841" i="1"/>
  <c r="AM841" i="1"/>
  <c r="AN841" i="1"/>
  <c r="AJ842" i="1"/>
  <c r="AK842" i="1"/>
  <c r="AL842" i="1"/>
  <c r="AM842" i="1"/>
  <c r="AN842" i="1"/>
  <c r="AJ843" i="1"/>
  <c r="AK843" i="1"/>
  <c r="AL843" i="1"/>
  <c r="AM843" i="1"/>
  <c r="AN843" i="1"/>
  <c r="AJ844" i="1"/>
  <c r="AK844" i="1"/>
  <c r="AL844" i="1"/>
  <c r="AM844" i="1"/>
  <c r="AN844" i="1"/>
  <c r="AJ845" i="1"/>
  <c r="AK845" i="1"/>
  <c r="AL845" i="1"/>
  <c r="AM845" i="1"/>
  <c r="AN845" i="1"/>
  <c r="AJ846" i="1"/>
  <c r="AK846" i="1"/>
  <c r="AL846" i="1"/>
  <c r="AM846" i="1"/>
  <c r="AN846" i="1"/>
  <c r="AJ847" i="1"/>
  <c r="AK847" i="1"/>
  <c r="AL847" i="1"/>
  <c r="AM847" i="1"/>
  <c r="AN847" i="1"/>
  <c r="AJ848" i="1"/>
  <c r="AK848" i="1"/>
  <c r="AL848" i="1"/>
  <c r="AM848" i="1"/>
  <c r="AN848" i="1"/>
  <c r="AJ849" i="1"/>
  <c r="AK849" i="1"/>
  <c r="AL849" i="1"/>
  <c r="AM849" i="1"/>
  <c r="AN849" i="1"/>
  <c r="AJ850" i="1"/>
  <c r="AK850" i="1"/>
  <c r="AL850" i="1"/>
  <c r="AM850" i="1"/>
  <c r="AN850" i="1"/>
  <c r="AJ851" i="1"/>
  <c r="AK851" i="1"/>
  <c r="AL851" i="1"/>
  <c r="AM851" i="1"/>
  <c r="AN851" i="1"/>
  <c r="AJ852" i="1"/>
  <c r="AK852" i="1"/>
  <c r="AL852" i="1"/>
  <c r="AM852" i="1"/>
  <c r="AN852" i="1"/>
  <c r="AJ853" i="1"/>
  <c r="AK853" i="1"/>
  <c r="AL853" i="1"/>
  <c r="AM853" i="1"/>
  <c r="AN853" i="1"/>
  <c r="AJ854" i="1"/>
  <c r="AK854" i="1"/>
  <c r="AL854" i="1"/>
  <c r="AM854" i="1"/>
  <c r="AN854" i="1"/>
  <c r="AJ855" i="1"/>
  <c r="AK855" i="1"/>
  <c r="AL855" i="1"/>
  <c r="AM855" i="1"/>
  <c r="AN855" i="1"/>
  <c r="AJ856" i="1"/>
  <c r="AK856" i="1"/>
  <c r="AL856" i="1"/>
  <c r="AM856" i="1"/>
  <c r="AN856" i="1"/>
  <c r="AJ857" i="1"/>
  <c r="AK857" i="1"/>
  <c r="AL857" i="1"/>
  <c r="AM857" i="1"/>
  <c r="AN857" i="1"/>
  <c r="AJ858" i="1"/>
  <c r="AK858" i="1"/>
  <c r="AL858" i="1"/>
  <c r="AM858" i="1"/>
  <c r="AN858" i="1"/>
  <c r="AJ859" i="1"/>
  <c r="AK859" i="1"/>
  <c r="AL859" i="1"/>
  <c r="AM859" i="1"/>
  <c r="AN859" i="1"/>
  <c r="AJ860" i="1"/>
  <c r="AK860" i="1"/>
  <c r="AL860" i="1"/>
  <c r="AM860" i="1"/>
  <c r="AN860" i="1"/>
  <c r="AJ861" i="1"/>
  <c r="AK861" i="1"/>
  <c r="AL861" i="1"/>
  <c r="AM861" i="1"/>
  <c r="AN861" i="1"/>
  <c r="AJ862" i="1"/>
  <c r="AK862" i="1"/>
  <c r="AL862" i="1"/>
  <c r="AM862" i="1"/>
  <c r="AN862" i="1"/>
  <c r="AJ863" i="1"/>
  <c r="AK863" i="1"/>
  <c r="AL863" i="1"/>
  <c r="AM863" i="1"/>
  <c r="AN863" i="1"/>
  <c r="AJ864" i="1"/>
  <c r="AK864" i="1"/>
  <c r="AL864" i="1"/>
  <c r="AM864" i="1"/>
  <c r="AN864" i="1"/>
  <c r="AJ865" i="1"/>
  <c r="AK865" i="1"/>
  <c r="AL865" i="1"/>
  <c r="AM865" i="1"/>
  <c r="AN865" i="1"/>
  <c r="AJ866" i="1"/>
  <c r="AK866" i="1"/>
  <c r="AL866" i="1"/>
  <c r="AM866" i="1"/>
  <c r="AN866" i="1"/>
  <c r="AJ867" i="1"/>
  <c r="AK867" i="1"/>
  <c r="AL867" i="1"/>
  <c r="AM867" i="1"/>
  <c r="AN867" i="1"/>
  <c r="AJ868" i="1"/>
  <c r="AK868" i="1"/>
  <c r="AL868" i="1"/>
  <c r="AM868" i="1"/>
  <c r="AN868" i="1"/>
  <c r="AJ869" i="1"/>
  <c r="AK869" i="1"/>
  <c r="AL869" i="1"/>
  <c r="AM869" i="1"/>
  <c r="AN869" i="1"/>
  <c r="AJ870" i="1"/>
  <c r="AK870" i="1"/>
  <c r="AL870" i="1"/>
  <c r="AM870" i="1"/>
  <c r="AN870" i="1"/>
  <c r="AJ871" i="1"/>
  <c r="AK871" i="1"/>
  <c r="AL871" i="1"/>
  <c r="AM871" i="1"/>
  <c r="AN871" i="1"/>
  <c r="AJ872" i="1"/>
  <c r="AK872" i="1"/>
  <c r="AL872" i="1"/>
  <c r="AM872" i="1"/>
  <c r="AN872" i="1"/>
  <c r="AJ873" i="1"/>
  <c r="AK873" i="1"/>
  <c r="AL873" i="1"/>
  <c r="AM873" i="1"/>
  <c r="AN873" i="1"/>
  <c r="AJ874" i="1"/>
  <c r="AK874" i="1"/>
  <c r="AL874" i="1"/>
  <c r="AM874" i="1"/>
  <c r="AN874" i="1"/>
  <c r="AJ875" i="1"/>
  <c r="AK875" i="1"/>
  <c r="AL875" i="1"/>
  <c r="AM875" i="1"/>
  <c r="AN875" i="1"/>
  <c r="AJ876" i="1"/>
  <c r="AK876" i="1"/>
  <c r="AL876" i="1"/>
  <c r="AM876" i="1"/>
  <c r="AN876" i="1"/>
  <c r="AJ877" i="1"/>
  <c r="AK877" i="1"/>
  <c r="AL877" i="1"/>
  <c r="AM877" i="1"/>
  <c r="AN877" i="1"/>
  <c r="AJ878" i="1"/>
  <c r="AK878" i="1"/>
  <c r="AL878" i="1"/>
  <c r="AM878" i="1"/>
  <c r="AN878" i="1"/>
  <c r="AJ879" i="1"/>
  <c r="AK879" i="1"/>
  <c r="AL879" i="1"/>
  <c r="AM879" i="1"/>
  <c r="AN879" i="1"/>
  <c r="AJ880" i="1"/>
  <c r="AK880" i="1"/>
  <c r="AL880" i="1"/>
  <c r="AM880" i="1"/>
  <c r="AN880" i="1"/>
  <c r="AJ881" i="1"/>
  <c r="AK881" i="1"/>
  <c r="AL881" i="1"/>
  <c r="AM881" i="1"/>
  <c r="AN881" i="1"/>
  <c r="AJ882" i="1"/>
  <c r="AK882" i="1"/>
  <c r="AL882" i="1"/>
  <c r="AM882" i="1"/>
  <c r="AN882" i="1"/>
  <c r="AJ883" i="1"/>
  <c r="AK883" i="1"/>
  <c r="AL883" i="1"/>
  <c r="AM883" i="1"/>
  <c r="AN883" i="1"/>
  <c r="AJ884" i="1"/>
  <c r="AK884" i="1"/>
  <c r="AL884" i="1"/>
  <c r="AM884" i="1"/>
  <c r="AN884" i="1"/>
  <c r="AJ885" i="1"/>
  <c r="AK885" i="1"/>
  <c r="AL885" i="1"/>
  <c r="AM885" i="1"/>
  <c r="AN885" i="1"/>
  <c r="AJ886" i="1"/>
  <c r="AK886" i="1"/>
  <c r="AL886" i="1"/>
  <c r="AM886" i="1"/>
  <c r="AN886" i="1"/>
  <c r="AJ887" i="1"/>
  <c r="AK887" i="1"/>
  <c r="AL887" i="1"/>
  <c r="AM887" i="1"/>
  <c r="AN887" i="1"/>
  <c r="AJ888" i="1"/>
  <c r="AK888" i="1"/>
  <c r="AL888" i="1"/>
  <c r="AM888" i="1"/>
  <c r="AN888" i="1"/>
  <c r="AJ889" i="1"/>
  <c r="AK889" i="1"/>
  <c r="AL889" i="1"/>
  <c r="AM889" i="1"/>
  <c r="AN889" i="1"/>
  <c r="AJ890" i="1"/>
  <c r="AK890" i="1"/>
  <c r="AL890" i="1"/>
  <c r="AM890" i="1"/>
  <c r="AN890" i="1"/>
  <c r="AJ891" i="1"/>
  <c r="AK891" i="1"/>
  <c r="AL891" i="1"/>
  <c r="AM891" i="1"/>
  <c r="AN891" i="1"/>
  <c r="AJ892" i="1"/>
  <c r="AK892" i="1"/>
  <c r="AL892" i="1"/>
  <c r="AM892" i="1"/>
  <c r="AN892" i="1"/>
  <c r="AJ893" i="1"/>
  <c r="AK893" i="1"/>
  <c r="AL893" i="1"/>
  <c r="AM893" i="1"/>
  <c r="AN893" i="1"/>
  <c r="AJ894" i="1"/>
  <c r="AK894" i="1"/>
  <c r="AL894" i="1"/>
  <c r="AM894" i="1"/>
  <c r="AN894" i="1"/>
  <c r="AJ895" i="1"/>
  <c r="AK895" i="1"/>
  <c r="AL895" i="1"/>
  <c r="AM895" i="1"/>
  <c r="AN895" i="1"/>
  <c r="AJ896" i="1"/>
  <c r="AK896" i="1"/>
  <c r="AL896" i="1"/>
  <c r="AM896" i="1"/>
  <c r="AN896" i="1"/>
  <c r="AJ897" i="1"/>
  <c r="AK897" i="1"/>
  <c r="AL897" i="1"/>
  <c r="AM897" i="1"/>
  <c r="AN897" i="1"/>
  <c r="AJ898" i="1"/>
  <c r="AK898" i="1"/>
  <c r="AL898" i="1"/>
  <c r="AM898" i="1"/>
  <c r="AN898" i="1"/>
  <c r="AJ899" i="1"/>
  <c r="AK899" i="1"/>
  <c r="AL899" i="1"/>
  <c r="AM899" i="1"/>
  <c r="AN899" i="1"/>
  <c r="AJ900" i="1"/>
  <c r="AK900" i="1"/>
  <c r="AL900" i="1"/>
  <c r="AM900" i="1"/>
  <c r="AN900" i="1"/>
  <c r="AJ901" i="1"/>
  <c r="AK901" i="1"/>
  <c r="AL901" i="1"/>
  <c r="AM901" i="1"/>
  <c r="AN901" i="1"/>
  <c r="AJ902" i="1"/>
  <c r="AK902" i="1"/>
  <c r="AL902" i="1"/>
  <c r="AM902" i="1"/>
  <c r="AN902" i="1"/>
  <c r="AJ903" i="1"/>
  <c r="AK903" i="1"/>
  <c r="AL903" i="1"/>
  <c r="AM903" i="1"/>
  <c r="AN903" i="1"/>
  <c r="AJ904" i="1"/>
  <c r="AK904" i="1"/>
  <c r="AL904" i="1"/>
  <c r="AM904" i="1"/>
  <c r="AN904" i="1"/>
  <c r="AJ905" i="1"/>
  <c r="AK905" i="1"/>
  <c r="AL905" i="1"/>
  <c r="AM905" i="1"/>
  <c r="AN905" i="1"/>
  <c r="AJ906" i="1"/>
  <c r="AK906" i="1"/>
  <c r="AL906" i="1"/>
  <c r="AM906" i="1"/>
  <c r="AN906" i="1"/>
  <c r="AJ907" i="1"/>
  <c r="AK907" i="1"/>
  <c r="AL907" i="1"/>
  <c r="AM907" i="1"/>
  <c r="AN907" i="1"/>
  <c r="AJ908" i="1"/>
  <c r="AK908" i="1"/>
  <c r="AL908" i="1"/>
  <c r="AM908" i="1"/>
  <c r="AN908" i="1"/>
  <c r="AJ909" i="1"/>
  <c r="AK909" i="1"/>
  <c r="AL909" i="1"/>
  <c r="AM909" i="1"/>
  <c r="AN909" i="1"/>
  <c r="AJ910" i="1"/>
  <c r="AK910" i="1"/>
  <c r="AL910" i="1"/>
  <c r="AM910" i="1"/>
  <c r="AN910" i="1"/>
  <c r="AJ911" i="1"/>
  <c r="AK911" i="1"/>
  <c r="AL911" i="1"/>
  <c r="AM911" i="1"/>
  <c r="AN911" i="1"/>
  <c r="AJ912" i="1"/>
  <c r="AK912" i="1"/>
  <c r="AL912" i="1"/>
  <c r="AM912" i="1"/>
  <c r="AN912" i="1"/>
  <c r="AJ913" i="1"/>
  <c r="AK913" i="1"/>
  <c r="AL913" i="1"/>
  <c r="AM913" i="1"/>
  <c r="AN913" i="1"/>
  <c r="AJ914" i="1"/>
  <c r="AK914" i="1"/>
  <c r="AL914" i="1"/>
  <c r="AM914" i="1"/>
  <c r="AN914" i="1"/>
  <c r="AJ915" i="1"/>
  <c r="AK915" i="1"/>
  <c r="AL915" i="1"/>
  <c r="AM915" i="1"/>
  <c r="AN915" i="1"/>
  <c r="AJ916" i="1"/>
  <c r="AK916" i="1"/>
  <c r="AL916" i="1"/>
  <c r="AM916" i="1"/>
  <c r="AN916" i="1"/>
  <c r="AJ917" i="1"/>
  <c r="AK917" i="1"/>
  <c r="AL917" i="1"/>
  <c r="AM917" i="1"/>
  <c r="AN917" i="1"/>
  <c r="AJ918" i="1"/>
  <c r="AK918" i="1"/>
  <c r="AL918" i="1"/>
  <c r="AM918" i="1"/>
  <c r="AN918" i="1"/>
  <c r="AJ919" i="1"/>
  <c r="AK919" i="1"/>
  <c r="AL919" i="1"/>
  <c r="AM919" i="1"/>
  <c r="AN919" i="1"/>
  <c r="AJ920" i="1"/>
  <c r="AK920" i="1"/>
  <c r="AL920" i="1"/>
  <c r="AM920" i="1"/>
  <c r="AN920" i="1"/>
  <c r="AJ921" i="1"/>
  <c r="AK921" i="1"/>
  <c r="AL921" i="1"/>
  <c r="AM921" i="1"/>
  <c r="AN921" i="1"/>
  <c r="AJ922" i="1"/>
  <c r="AK922" i="1"/>
  <c r="AL922" i="1"/>
  <c r="AM922" i="1"/>
  <c r="AN922" i="1"/>
  <c r="AJ923" i="1"/>
  <c r="AK923" i="1"/>
  <c r="AL923" i="1"/>
  <c r="AM923" i="1"/>
  <c r="AN923" i="1"/>
  <c r="AJ924" i="1"/>
  <c r="AK924" i="1"/>
  <c r="AL924" i="1"/>
  <c r="AM924" i="1"/>
  <c r="AN924" i="1"/>
  <c r="AJ925" i="1"/>
  <c r="AK925" i="1"/>
  <c r="AL925" i="1"/>
  <c r="AM925" i="1"/>
  <c r="AN925" i="1"/>
  <c r="AJ926" i="1"/>
  <c r="AK926" i="1"/>
  <c r="AL926" i="1"/>
  <c r="AM926" i="1"/>
  <c r="AN926" i="1"/>
  <c r="AJ927" i="1"/>
  <c r="AK927" i="1"/>
  <c r="AL927" i="1"/>
  <c r="AM927" i="1"/>
  <c r="AN927" i="1"/>
  <c r="AJ928" i="1"/>
  <c r="AK928" i="1"/>
  <c r="AL928" i="1"/>
  <c r="AM928" i="1"/>
  <c r="AN928" i="1"/>
  <c r="AJ929" i="1"/>
  <c r="AK929" i="1"/>
  <c r="AL929" i="1"/>
  <c r="AM929" i="1"/>
  <c r="AN929" i="1"/>
  <c r="AJ930" i="1"/>
  <c r="AK930" i="1"/>
  <c r="AL930" i="1"/>
  <c r="AM930" i="1"/>
  <c r="AN930" i="1"/>
  <c r="AJ931" i="1"/>
  <c r="AK931" i="1"/>
  <c r="AL931" i="1"/>
  <c r="AM931" i="1"/>
  <c r="AN931" i="1"/>
  <c r="AJ932" i="1"/>
  <c r="AK932" i="1"/>
  <c r="AL932" i="1"/>
  <c r="AM932" i="1"/>
  <c r="AN932" i="1"/>
  <c r="AJ933" i="1"/>
  <c r="AK933" i="1"/>
  <c r="AL933" i="1"/>
  <c r="AM933" i="1"/>
  <c r="AN933" i="1"/>
  <c r="AJ934" i="1"/>
  <c r="AK934" i="1"/>
  <c r="AL934" i="1"/>
  <c r="AM934" i="1"/>
  <c r="AN934" i="1"/>
  <c r="AJ935" i="1"/>
  <c r="AK935" i="1"/>
  <c r="AL935" i="1"/>
  <c r="AM935" i="1"/>
  <c r="AN935" i="1"/>
  <c r="AJ936" i="1"/>
  <c r="AK936" i="1"/>
  <c r="AL936" i="1"/>
  <c r="AM936" i="1"/>
  <c r="AN936" i="1"/>
  <c r="AJ937" i="1"/>
  <c r="AK937" i="1"/>
  <c r="AL937" i="1"/>
  <c r="AM937" i="1"/>
  <c r="AN937" i="1"/>
  <c r="AJ938" i="1"/>
  <c r="AK938" i="1"/>
  <c r="AL938" i="1"/>
  <c r="AM938" i="1"/>
  <c r="AN938" i="1"/>
  <c r="AJ939" i="1"/>
  <c r="AK939" i="1"/>
  <c r="AL939" i="1"/>
  <c r="AM939" i="1"/>
  <c r="AN939" i="1"/>
  <c r="AJ940" i="1"/>
  <c r="AK940" i="1"/>
  <c r="AL940" i="1"/>
  <c r="AM940" i="1"/>
  <c r="AN940" i="1"/>
  <c r="AJ941" i="1"/>
  <c r="AK941" i="1"/>
  <c r="AL941" i="1"/>
  <c r="AM941" i="1"/>
  <c r="AN941" i="1"/>
  <c r="AJ942" i="1"/>
  <c r="AK942" i="1"/>
  <c r="AL942" i="1"/>
  <c r="AM942" i="1"/>
  <c r="AN942" i="1"/>
  <c r="AJ943" i="1"/>
  <c r="AK943" i="1"/>
  <c r="AL943" i="1"/>
  <c r="AM943" i="1"/>
  <c r="AN943" i="1"/>
  <c r="AJ944" i="1"/>
  <c r="AK944" i="1"/>
  <c r="AL944" i="1"/>
  <c r="AM944" i="1"/>
  <c r="AN944" i="1"/>
  <c r="AJ945" i="1"/>
  <c r="AK945" i="1"/>
  <c r="AL945" i="1"/>
  <c r="AM945" i="1"/>
  <c r="AN945" i="1"/>
  <c r="AJ946" i="1"/>
  <c r="AK946" i="1"/>
  <c r="AL946" i="1"/>
  <c r="AM946" i="1"/>
  <c r="AN946" i="1"/>
  <c r="AJ947" i="1"/>
  <c r="AK947" i="1"/>
  <c r="AL947" i="1"/>
  <c r="AM947" i="1"/>
  <c r="AN947" i="1"/>
  <c r="AJ948" i="1"/>
  <c r="AK948" i="1"/>
  <c r="AL948" i="1"/>
  <c r="AM948" i="1"/>
  <c r="AN948" i="1"/>
  <c r="AJ949" i="1"/>
  <c r="AK949" i="1"/>
  <c r="AL949" i="1"/>
  <c r="AM949" i="1"/>
  <c r="AN949" i="1"/>
  <c r="AJ950" i="1"/>
  <c r="AK950" i="1"/>
  <c r="AL950" i="1"/>
  <c r="AM950" i="1"/>
  <c r="AN950" i="1"/>
  <c r="AJ951" i="1"/>
  <c r="AK951" i="1"/>
  <c r="AL951" i="1"/>
  <c r="AM951" i="1"/>
  <c r="AN951" i="1"/>
  <c r="AJ952" i="1"/>
  <c r="AK952" i="1"/>
  <c r="AL952" i="1"/>
  <c r="AM952" i="1"/>
  <c r="AN952" i="1"/>
  <c r="AJ953" i="1"/>
  <c r="AK953" i="1"/>
  <c r="AL953" i="1"/>
  <c r="AM953" i="1"/>
  <c r="AN953" i="1"/>
  <c r="AJ954" i="1"/>
  <c r="AK954" i="1"/>
  <c r="AL954" i="1"/>
  <c r="AM954" i="1"/>
  <c r="AN954" i="1"/>
  <c r="AJ955" i="1"/>
  <c r="AK955" i="1"/>
  <c r="AL955" i="1"/>
  <c r="AM955" i="1"/>
  <c r="AN955" i="1"/>
  <c r="AJ956" i="1"/>
  <c r="AK956" i="1"/>
  <c r="AL956" i="1"/>
  <c r="AM956" i="1"/>
  <c r="AN956" i="1"/>
  <c r="AJ957" i="1"/>
  <c r="AK957" i="1"/>
  <c r="AL957" i="1"/>
  <c r="AM957" i="1"/>
  <c r="AN957" i="1"/>
  <c r="AJ958" i="1"/>
  <c r="AK958" i="1"/>
  <c r="AL958" i="1"/>
  <c r="AM958" i="1"/>
  <c r="AN958" i="1"/>
  <c r="AJ959" i="1"/>
  <c r="AK959" i="1"/>
  <c r="AL959" i="1"/>
  <c r="AM959" i="1"/>
  <c r="AN959" i="1"/>
  <c r="AJ960" i="1"/>
  <c r="AK960" i="1"/>
  <c r="AL960" i="1"/>
  <c r="AM960" i="1"/>
  <c r="AN960" i="1"/>
  <c r="AJ961" i="1"/>
  <c r="AK961" i="1"/>
  <c r="AL961" i="1"/>
  <c r="AM961" i="1"/>
  <c r="AN961" i="1"/>
  <c r="AJ962" i="1"/>
  <c r="AK962" i="1"/>
  <c r="AL962" i="1"/>
  <c r="AM962" i="1"/>
  <c r="AN962" i="1"/>
  <c r="AJ963" i="1"/>
  <c r="AK963" i="1"/>
  <c r="AL963" i="1"/>
  <c r="AM963" i="1"/>
  <c r="AN963" i="1"/>
  <c r="AJ964" i="1"/>
  <c r="AK964" i="1"/>
  <c r="AL964" i="1"/>
  <c r="AM964" i="1"/>
  <c r="AN964" i="1"/>
  <c r="AJ965" i="1"/>
  <c r="AK965" i="1"/>
  <c r="AL965" i="1"/>
  <c r="AM965" i="1"/>
  <c r="AN965" i="1"/>
  <c r="AJ966" i="1"/>
  <c r="AK966" i="1"/>
  <c r="AL966" i="1"/>
  <c r="AM966" i="1"/>
  <c r="AN966" i="1"/>
  <c r="AJ967" i="1"/>
  <c r="AK967" i="1"/>
  <c r="AL967" i="1"/>
  <c r="AM967" i="1"/>
  <c r="AN967" i="1"/>
  <c r="AJ968" i="1"/>
  <c r="AK968" i="1"/>
  <c r="AL968" i="1"/>
  <c r="AM968" i="1"/>
  <c r="AN968" i="1"/>
  <c r="AJ969" i="1"/>
  <c r="AK969" i="1"/>
  <c r="AL969" i="1"/>
  <c r="AM969" i="1"/>
  <c r="AN969" i="1"/>
  <c r="AJ970" i="1"/>
  <c r="AK970" i="1"/>
  <c r="AL970" i="1"/>
  <c r="AM970" i="1"/>
  <c r="AN970" i="1"/>
  <c r="AJ971" i="1"/>
  <c r="AK971" i="1"/>
  <c r="AL971" i="1"/>
  <c r="AM971" i="1"/>
  <c r="AN971" i="1"/>
  <c r="AJ972" i="1"/>
  <c r="AK972" i="1"/>
  <c r="AL972" i="1"/>
  <c r="AM972" i="1"/>
  <c r="AN972" i="1"/>
  <c r="AJ973" i="1"/>
  <c r="AK973" i="1"/>
  <c r="AL973" i="1"/>
  <c r="AM973" i="1"/>
  <c r="AN973" i="1"/>
  <c r="AJ974" i="1"/>
  <c r="AK974" i="1"/>
  <c r="AL974" i="1"/>
  <c r="AM974" i="1"/>
  <c r="AN974" i="1"/>
  <c r="AJ975" i="1"/>
  <c r="AK975" i="1"/>
  <c r="AL975" i="1"/>
  <c r="AM975" i="1"/>
  <c r="AN975" i="1"/>
  <c r="AJ976" i="1"/>
  <c r="AK976" i="1"/>
  <c r="AL976" i="1"/>
  <c r="AM976" i="1"/>
  <c r="AN976" i="1"/>
  <c r="AJ977" i="1"/>
  <c r="AK977" i="1"/>
  <c r="AL977" i="1"/>
  <c r="AM977" i="1"/>
  <c r="AN977" i="1"/>
  <c r="AJ978" i="1"/>
  <c r="AK978" i="1"/>
  <c r="AL978" i="1"/>
  <c r="AM978" i="1"/>
  <c r="AN978" i="1"/>
  <c r="AJ979" i="1"/>
  <c r="AK979" i="1"/>
  <c r="AL979" i="1"/>
  <c r="AM979" i="1"/>
  <c r="AN979" i="1"/>
  <c r="AJ980" i="1"/>
  <c r="AK980" i="1"/>
  <c r="AL980" i="1"/>
  <c r="AM980" i="1"/>
  <c r="AN980" i="1"/>
  <c r="AJ981" i="1"/>
  <c r="AK981" i="1"/>
  <c r="AL981" i="1"/>
  <c r="AM981" i="1"/>
  <c r="AN981" i="1"/>
  <c r="AJ982" i="1"/>
  <c r="AK982" i="1"/>
  <c r="AL982" i="1"/>
  <c r="AM982" i="1"/>
  <c r="AN982" i="1"/>
  <c r="AJ983" i="1"/>
  <c r="AK983" i="1"/>
  <c r="AL983" i="1"/>
  <c r="AM983" i="1"/>
  <c r="AN983" i="1"/>
  <c r="AJ984" i="1"/>
  <c r="AK984" i="1"/>
  <c r="AL984" i="1"/>
  <c r="AM984" i="1"/>
  <c r="AN984" i="1"/>
  <c r="AJ985" i="1"/>
  <c r="AK985" i="1"/>
  <c r="AL985" i="1"/>
  <c r="AM985" i="1"/>
  <c r="AN985" i="1"/>
  <c r="AJ986" i="1"/>
  <c r="AK986" i="1"/>
  <c r="AL986" i="1"/>
  <c r="AM986" i="1"/>
  <c r="AN986" i="1"/>
  <c r="AJ987" i="1"/>
  <c r="AK987" i="1"/>
  <c r="AL987" i="1"/>
  <c r="AM987" i="1"/>
  <c r="AN987" i="1"/>
  <c r="AJ988" i="1"/>
  <c r="AK988" i="1"/>
  <c r="AL988" i="1"/>
  <c r="AM988" i="1"/>
  <c r="AN988" i="1"/>
  <c r="AJ989" i="1"/>
  <c r="AK989" i="1"/>
  <c r="AL989" i="1"/>
  <c r="AM989" i="1"/>
  <c r="AN989" i="1"/>
  <c r="AJ990" i="1"/>
  <c r="AK990" i="1"/>
  <c r="AL990" i="1"/>
  <c r="AM990" i="1"/>
  <c r="AN990" i="1"/>
  <c r="AJ991" i="1"/>
  <c r="AK991" i="1"/>
  <c r="AL991" i="1"/>
  <c r="AM991" i="1"/>
  <c r="AN991" i="1"/>
  <c r="AJ992" i="1"/>
  <c r="AK992" i="1"/>
  <c r="AL992" i="1"/>
  <c r="AM992" i="1"/>
  <c r="AN992" i="1"/>
  <c r="AJ993" i="1"/>
  <c r="AK993" i="1"/>
  <c r="AL993" i="1"/>
  <c r="AM993" i="1"/>
  <c r="AN993" i="1"/>
  <c r="AJ994" i="1"/>
  <c r="AK994" i="1"/>
  <c r="AL994" i="1"/>
  <c r="AM994" i="1"/>
  <c r="AN994" i="1"/>
  <c r="AJ995" i="1"/>
  <c r="AK995" i="1"/>
  <c r="AL995" i="1"/>
  <c r="AM995" i="1"/>
  <c r="AN995" i="1"/>
  <c r="AJ996" i="1"/>
  <c r="AK996" i="1"/>
  <c r="AL996" i="1"/>
  <c r="AM996" i="1"/>
  <c r="AN996" i="1"/>
  <c r="AJ997" i="1"/>
  <c r="AK997" i="1"/>
  <c r="AL997" i="1"/>
  <c r="AM997" i="1"/>
  <c r="AN997" i="1"/>
  <c r="AJ998" i="1"/>
  <c r="AK998" i="1"/>
  <c r="AL998" i="1"/>
  <c r="AM998" i="1"/>
  <c r="AN998" i="1"/>
  <c r="AJ999" i="1"/>
  <c r="AK999" i="1"/>
  <c r="AL999" i="1"/>
  <c r="AM999" i="1"/>
  <c r="AN999" i="1"/>
  <c r="AJ1000" i="1"/>
  <c r="AK1000" i="1"/>
  <c r="AL1000" i="1"/>
  <c r="AM1000" i="1"/>
  <c r="AN1000" i="1"/>
  <c r="AJ1001" i="1"/>
  <c r="AK1001" i="1"/>
  <c r="AL1001" i="1"/>
  <c r="AM1001" i="1"/>
  <c r="AN1001" i="1"/>
  <c r="AJ1002" i="1"/>
  <c r="AK1002" i="1"/>
  <c r="AL1002" i="1"/>
  <c r="AM1002" i="1"/>
  <c r="AN1002" i="1"/>
  <c r="AJ1003" i="1"/>
  <c r="AK1003" i="1"/>
  <c r="AL1003" i="1"/>
  <c r="AM1003" i="1"/>
  <c r="AN1003" i="1"/>
  <c r="AJ1004" i="1"/>
  <c r="AK1004" i="1"/>
  <c r="AL1004" i="1"/>
  <c r="AM1004" i="1"/>
  <c r="AN1004" i="1"/>
  <c r="AJ1005" i="1"/>
  <c r="AK1005" i="1"/>
  <c r="AL1005" i="1"/>
  <c r="AM1005" i="1"/>
  <c r="AN1005" i="1"/>
  <c r="AJ1006" i="1"/>
  <c r="AK1006" i="1"/>
  <c r="AL1006" i="1"/>
  <c r="AM1006" i="1"/>
  <c r="AN1006" i="1"/>
  <c r="AJ1007" i="1"/>
  <c r="AK1007" i="1"/>
  <c r="AL1007" i="1"/>
  <c r="AM1007" i="1"/>
  <c r="AN1007" i="1"/>
  <c r="AJ1008" i="1"/>
  <c r="AK1008" i="1"/>
  <c r="AL1008" i="1"/>
  <c r="AM1008" i="1"/>
  <c r="AN1008" i="1"/>
  <c r="AJ1009" i="1"/>
  <c r="AK1009" i="1"/>
  <c r="AL1009" i="1"/>
  <c r="AM1009" i="1"/>
  <c r="AN1009" i="1"/>
  <c r="AJ1010" i="1"/>
  <c r="AK1010" i="1"/>
  <c r="AL1010" i="1"/>
  <c r="AM1010" i="1"/>
  <c r="AN1010" i="1"/>
  <c r="AJ1011" i="1"/>
  <c r="AK1011" i="1"/>
  <c r="AL1011" i="1"/>
  <c r="AM1011" i="1"/>
  <c r="AN1011" i="1"/>
  <c r="AJ1012" i="1"/>
  <c r="AK1012" i="1"/>
  <c r="AL1012" i="1"/>
  <c r="AM1012" i="1"/>
  <c r="AN1012" i="1"/>
  <c r="AJ1013" i="1"/>
  <c r="AK1013" i="1"/>
  <c r="AL1013" i="1"/>
  <c r="AM1013" i="1"/>
  <c r="AN1013" i="1"/>
  <c r="AJ1014" i="1"/>
  <c r="AK1014" i="1"/>
  <c r="AL1014" i="1"/>
  <c r="AM1014" i="1"/>
  <c r="AN1014" i="1"/>
  <c r="AJ1015" i="1"/>
  <c r="AK1015" i="1"/>
  <c r="AL1015" i="1"/>
  <c r="AM1015" i="1"/>
  <c r="AN1015" i="1"/>
  <c r="AJ1016" i="1"/>
  <c r="AK1016" i="1"/>
  <c r="AL1016" i="1"/>
  <c r="AM1016" i="1"/>
  <c r="AN1016" i="1"/>
  <c r="AJ1017" i="1"/>
  <c r="AK1017" i="1"/>
  <c r="AL1017" i="1"/>
  <c r="AM1017" i="1"/>
  <c r="AN1017" i="1"/>
  <c r="AJ1018" i="1"/>
  <c r="AK1018" i="1"/>
  <c r="AL1018" i="1"/>
  <c r="AM1018" i="1"/>
  <c r="AN1018" i="1"/>
  <c r="AJ1019" i="1"/>
  <c r="AK1019" i="1"/>
  <c r="AL1019" i="1"/>
  <c r="AM1019" i="1"/>
  <c r="AN1019" i="1"/>
  <c r="AJ1020" i="1"/>
  <c r="AK1020" i="1"/>
  <c r="AL1020" i="1"/>
  <c r="AM1020" i="1"/>
  <c r="AN1020" i="1"/>
  <c r="AJ1021" i="1"/>
  <c r="AK1021" i="1"/>
  <c r="AL1021" i="1"/>
  <c r="AM1021" i="1"/>
  <c r="AN1021" i="1"/>
  <c r="AJ1022" i="1"/>
  <c r="AK1022" i="1"/>
  <c r="AL1022" i="1"/>
  <c r="AM1022" i="1"/>
  <c r="AN1022" i="1"/>
  <c r="AJ1023" i="1"/>
  <c r="AK1023" i="1"/>
  <c r="AL1023" i="1"/>
  <c r="AM1023" i="1"/>
  <c r="AN1023" i="1"/>
  <c r="AJ1024" i="1"/>
  <c r="AK1024" i="1"/>
  <c r="AL1024" i="1"/>
  <c r="AM1024" i="1"/>
  <c r="AN1024" i="1"/>
  <c r="AJ1025" i="1"/>
  <c r="AK1025" i="1"/>
  <c r="AL1025" i="1"/>
  <c r="AM1025" i="1"/>
  <c r="AN1025" i="1"/>
  <c r="AJ1026" i="1"/>
  <c r="AK1026" i="1"/>
  <c r="AL1026" i="1"/>
  <c r="AM1026" i="1"/>
  <c r="AN1026" i="1"/>
  <c r="AJ1027" i="1"/>
  <c r="AK1027" i="1"/>
  <c r="AL1027" i="1"/>
  <c r="AM1027" i="1"/>
  <c r="AN1027" i="1"/>
  <c r="AJ1028" i="1"/>
  <c r="AK1028" i="1"/>
  <c r="AL1028" i="1"/>
  <c r="AM1028" i="1"/>
  <c r="AN1028" i="1"/>
  <c r="AJ1029" i="1"/>
  <c r="AK1029" i="1"/>
  <c r="AL1029" i="1"/>
  <c r="AM1029" i="1"/>
  <c r="AN1029" i="1"/>
  <c r="AJ1030" i="1"/>
  <c r="AK1030" i="1"/>
  <c r="AL1030" i="1"/>
  <c r="AM1030" i="1"/>
  <c r="AN1030" i="1"/>
  <c r="AJ1031" i="1"/>
  <c r="AK1031" i="1"/>
  <c r="AL1031" i="1"/>
  <c r="AM1031" i="1"/>
  <c r="AN1031" i="1"/>
  <c r="AJ1032" i="1"/>
  <c r="AK1032" i="1"/>
  <c r="AL1032" i="1"/>
  <c r="AM1032" i="1"/>
  <c r="AN1032" i="1"/>
  <c r="AJ1033" i="1"/>
  <c r="AK1033" i="1"/>
  <c r="AL1033" i="1"/>
  <c r="AM1033" i="1"/>
  <c r="AN1033" i="1"/>
  <c r="AJ1034" i="1"/>
  <c r="AK1034" i="1"/>
  <c r="AL1034" i="1"/>
  <c r="AM1034" i="1"/>
  <c r="AN1034" i="1"/>
  <c r="AJ1035" i="1"/>
  <c r="AK1035" i="1"/>
  <c r="AL1035" i="1"/>
  <c r="AM1035" i="1"/>
  <c r="AN1035" i="1"/>
  <c r="AJ1036" i="1"/>
  <c r="AK1036" i="1"/>
  <c r="AL1036" i="1"/>
  <c r="AM1036" i="1"/>
  <c r="AN1036" i="1"/>
  <c r="AJ1037" i="1"/>
  <c r="AK1037" i="1"/>
  <c r="AL1037" i="1"/>
  <c r="AM1037" i="1"/>
  <c r="AN1037" i="1"/>
  <c r="AJ1038" i="1"/>
  <c r="AK1038" i="1"/>
  <c r="AL1038" i="1"/>
  <c r="AM1038" i="1"/>
  <c r="AN1038" i="1"/>
  <c r="AJ1039" i="1"/>
  <c r="AK1039" i="1"/>
  <c r="AL1039" i="1"/>
  <c r="AM1039" i="1"/>
  <c r="AN1039" i="1"/>
  <c r="AJ1040" i="1"/>
  <c r="AK1040" i="1"/>
  <c r="AL1040" i="1"/>
  <c r="AM1040" i="1"/>
  <c r="AN1040" i="1"/>
  <c r="AJ1041" i="1"/>
  <c r="AK1041" i="1"/>
  <c r="AL1041" i="1"/>
  <c r="AM1041" i="1"/>
  <c r="AN1041" i="1"/>
  <c r="AJ1042" i="1"/>
  <c r="AK1042" i="1"/>
  <c r="AL1042" i="1"/>
  <c r="AM1042" i="1"/>
  <c r="AN1042" i="1"/>
  <c r="AJ1043" i="1"/>
  <c r="AK1043" i="1"/>
  <c r="AL1043" i="1"/>
  <c r="AM1043" i="1"/>
  <c r="AN1043" i="1"/>
  <c r="AJ1044" i="1"/>
  <c r="AK1044" i="1"/>
  <c r="AL1044" i="1"/>
  <c r="AM1044" i="1"/>
  <c r="AN1044" i="1"/>
  <c r="AJ1045" i="1"/>
  <c r="AK1045" i="1"/>
  <c r="AL1045" i="1"/>
  <c r="AM1045" i="1"/>
  <c r="AN1045" i="1"/>
  <c r="AJ1046" i="1"/>
  <c r="AK1046" i="1"/>
  <c r="AL1046" i="1"/>
  <c r="AM1046" i="1"/>
  <c r="AN1046" i="1"/>
  <c r="AJ1047" i="1"/>
  <c r="AK1047" i="1"/>
  <c r="AL1047" i="1"/>
  <c r="AM1047" i="1"/>
  <c r="AN1047" i="1"/>
  <c r="AJ1048" i="1"/>
  <c r="AK1048" i="1"/>
  <c r="AL1048" i="1"/>
  <c r="AM1048" i="1"/>
  <c r="AN1048" i="1"/>
  <c r="AJ1049" i="1"/>
  <c r="AK1049" i="1"/>
  <c r="AL1049" i="1"/>
  <c r="AM1049" i="1"/>
  <c r="AN1049" i="1"/>
  <c r="AJ1050" i="1"/>
  <c r="AK1050" i="1"/>
  <c r="AL1050" i="1"/>
  <c r="AM1050" i="1"/>
  <c r="AN1050" i="1"/>
  <c r="AJ1051" i="1"/>
  <c r="AK1051" i="1"/>
  <c r="AL1051" i="1"/>
  <c r="AM1051" i="1"/>
  <c r="AN1051" i="1"/>
  <c r="AJ1052" i="1"/>
  <c r="AK1052" i="1"/>
  <c r="AL1052" i="1"/>
  <c r="AM1052" i="1"/>
  <c r="AN1052" i="1"/>
  <c r="AJ1053" i="1"/>
  <c r="AK1053" i="1"/>
  <c r="AL1053" i="1"/>
  <c r="AM1053" i="1"/>
  <c r="AN1053" i="1"/>
  <c r="AJ1054" i="1"/>
  <c r="AK1054" i="1"/>
  <c r="AL1054" i="1"/>
  <c r="AM1054" i="1"/>
  <c r="AN1054" i="1"/>
  <c r="AJ1055" i="1"/>
  <c r="AK1055" i="1"/>
  <c r="AL1055" i="1"/>
  <c r="AM1055" i="1"/>
  <c r="AN1055" i="1"/>
  <c r="AJ1056" i="1"/>
  <c r="AK1056" i="1"/>
  <c r="AL1056" i="1"/>
  <c r="AM1056" i="1"/>
  <c r="AN1056" i="1"/>
  <c r="AJ1057" i="1"/>
  <c r="AK1057" i="1"/>
  <c r="AL1057" i="1"/>
  <c r="AM1057" i="1"/>
  <c r="AN1057" i="1"/>
  <c r="AJ1058" i="1"/>
  <c r="AK1058" i="1"/>
  <c r="AL1058" i="1"/>
  <c r="AM1058" i="1"/>
  <c r="AN1058" i="1"/>
  <c r="AJ1059" i="1"/>
  <c r="AK1059" i="1"/>
  <c r="AL1059" i="1"/>
  <c r="AM1059" i="1"/>
  <c r="AN1059" i="1"/>
  <c r="AJ1060" i="1"/>
  <c r="AK1060" i="1"/>
  <c r="AL1060" i="1"/>
  <c r="AM1060" i="1"/>
  <c r="AN1060" i="1"/>
  <c r="AJ1061" i="1"/>
  <c r="AK1061" i="1"/>
  <c r="AL1061" i="1"/>
  <c r="AM1061" i="1"/>
  <c r="AN1061" i="1"/>
  <c r="AJ1062" i="1"/>
  <c r="AK1062" i="1"/>
  <c r="AL1062" i="1"/>
  <c r="AM1062" i="1"/>
  <c r="AN1062" i="1"/>
  <c r="AJ1063" i="1"/>
  <c r="AK1063" i="1"/>
  <c r="AL1063" i="1"/>
  <c r="AM1063" i="1"/>
  <c r="AN1063" i="1"/>
  <c r="AJ1064" i="1"/>
  <c r="AK1064" i="1"/>
  <c r="AL1064" i="1"/>
  <c r="AM1064" i="1"/>
  <c r="AN1064" i="1"/>
  <c r="AJ1065" i="1"/>
  <c r="AK1065" i="1"/>
  <c r="AL1065" i="1"/>
  <c r="AM1065" i="1"/>
  <c r="AN1065" i="1"/>
  <c r="AJ1066" i="1"/>
  <c r="AK1066" i="1"/>
  <c r="AL1066" i="1"/>
  <c r="AM1066" i="1"/>
  <c r="AN1066" i="1"/>
  <c r="AJ1067" i="1"/>
  <c r="AK1067" i="1"/>
  <c r="AL1067" i="1"/>
  <c r="AM1067" i="1"/>
  <c r="AN1067" i="1"/>
  <c r="AJ1068" i="1"/>
  <c r="AK1068" i="1"/>
  <c r="AL1068" i="1"/>
  <c r="AM1068" i="1"/>
  <c r="AN1068" i="1"/>
  <c r="AJ1069" i="1"/>
  <c r="AK1069" i="1"/>
  <c r="AL1069" i="1"/>
  <c r="AM1069" i="1"/>
  <c r="AN1069" i="1"/>
  <c r="AJ1070" i="1"/>
  <c r="AK1070" i="1"/>
  <c r="AL1070" i="1"/>
  <c r="AM1070" i="1"/>
  <c r="AN1070" i="1"/>
  <c r="AJ1071" i="1"/>
  <c r="AK1071" i="1"/>
  <c r="AL1071" i="1"/>
  <c r="AM1071" i="1"/>
  <c r="AN1071" i="1"/>
  <c r="AJ1072" i="1"/>
  <c r="AK1072" i="1"/>
  <c r="AL1072" i="1"/>
  <c r="AM1072" i="1"/>
  <c r="AN1072" i="1"/>
  <c r="AJ1073" i="1"/>
  <c r="AK1073" i="1"/>
  <c r="AL1073" i="1"/>
  <c r="AM1073" i="1"/>
  <c r="AN1073" i="1"/>
  <c r="AJ1074" i="1"/>
  <c r="AK1074" i="1"/>
  <c r="AL1074" i="1"/>
  <c r="AM1074" i="1"/>
  <c r="AN1074" i="1"/>
  <c r="AJ1075" i="1"/>
  <c r="AK1075" i="1"/>
  <c r="AL1075" i="1"/>
  <c r="AM1075" i="1"/>
  <c r="AN1075" i="1"/>
  <c r="AJ1076" i="1"/>
  <c r="AK1076" i="1"/>
  <c r="AL1076" i="1"/>
  <c r="AM1076" i="1"/>
  <c r="AN1076" i="1"/>
  <c r="AJ1077" i="1"/>
  <c r="AK1077" i="1"/>
  <c r="AL1077" i="1"/>
  <c r="AM1077" i="1"/>
  <c r="AN1077" i="1"/>
  <c r="AJ1078" i="1"/>
  <c r="AK1078" i="1"/>
  <c r="AL1078" i="1"/>
  <c r="AM1078" i="1"/>
  <c r="AN1078" i="1"/>
  <c r="AJ1079" i="1"/>
  <c r="AK1079" i="1"/>
  <c r="AL1079" i="1"/>
  <c r="AM1079" i="1"/>
  <c r="AN1079" i="1"/>
  <c r="AJ1080" i="1"/>
  <c r="AK1080" i="1"/>
  <c r="AL1080" i="1"/>
  <c r="AM1080" i="1"/>
  <c r="AN1080" i="1"/>
  <c r="AJ1081" i="1"/>
  <c r="AK1081" i="1"/>
  <c r="AL1081" i="1"/>
  <c r="AM1081" i="1"/>
  <c r="AN1081" i="1"/>
  <c r="AJ1082" i="1"/>
  <c r="AK1082" i="1"/>
  <c r="AL1082" i="1"/>
  <c r="AM1082" i="1"/>
  <c r="AN1082" i="1"/>
  <c r="AJ1083" i="1"/>
  <c r="AK1083" i="1"/>
  <c r="AL1083" i="1"/>
  <c r="AM1083" i="1"/>
  <c r="AN1083" i="1"/>
  <c r="AJ1084" i="1"/>
  <c r="AK1084" i="1"/>
  <c r="AL1084" i="1"/>
  <c r="AM1084" i="1"/>
  <c r="AN1084" i="1"/>
  <c r="AJ1085" i="1"/>
  <c r="AK1085" i="1"/>
  <c r="AL1085" i="1"/>
  <c r="AM1085" i="1"/>
  <c r="AN1085" i="1"/>
  <c r="AJ1086" i="1"/>
  <c r="AK1086" i="1"/>
  <c r="AL1086" i="1"/>
  <c r="AM1086" i="1"/>
  <c r="AN1086" i="1"/>
  <c r="AJ1087" i="1"/>
  <c r="AK1087" i="1"/>
  <c r="AL1087" i="1"/>
  <c r="AM1087" i="1"/>
  <c r="AN1087" i="1"/>
  <c r="AJ1088" i="1"/>
  <c r="AK1088" i="1"/>
  <c r="AL1088" i="1"/>
  <c r="AM1088" i="1"/>
  <c r="AN1088" i="1"/>
  <c r="AJ1089" i="1"/>
  <c r="AK1089" i="1"/>
  <c r="AL1089" i="1"/>
  <c r="AM1089" i="1"/>
  <c r="AN1089" i="1"/>
  <c r="AJ1090" i="1"/>
  <c r="AK1090" i="1"/>
  <c r="AL1090" i="1"/>
  <c r="AM1090" i="1"/>
  <c r="AN1090" i="1"/>
  <c r="AJ1091" i="1"/>
  <c r="AK1091" i="1"/>
  <c r="AL1091" i="1"/>
  <c r="AM1091" i="1"/>
  <c r="AN1091" i="1"/>
  <c r="AJ1092" i="1"/>
  <c r="AK1092" i="1"/>
  <c r="AL1092" i="1"/>
  <c r="AM1092" i="1"/>
  <c r="AN1092" i="1"/>
  <c r="AJ1093" i="1"/>
  <c r="AK1093" i="1"/>
  <c r="AL1093" i="1"/>
  <c r="AM1093" i="1"/>
  <c r="AN1093" i="1"/>
  <c r="AJ1094" i="1"/>
  <c r="AK1094" i="1"/>
  <c r="AL1094" i="1"/>
  <c r="AM1094" i="1"/>
  <c r="AN1094" i="1"/>
  <c r="AJ1095" i="1"/>
  <c r="AK1095" i="1"/>
  <c r="AL1095" i="1"/>
  <c r="AM1095" i="1"/>
  <c r="AN1095" i="1"/>
  <c r="AJ1096" i="1"/>
  <c r="AK1096" i="1"/>
  <c r="AL1096" i="1"/>
  <c r="AM1096" i="1"/>
  <c r="AN1096" i="1"/>
  <c r="AJ1097" i="1"/>
  <c r="AK1097" i="1"/>
  <c r="AL1097" i="1"/>
  <c r="AM1097" i="1"/>
  <c r="AN1097" i="1"/>
  <c r="AJ1098" i="1"/>
  <c r="AK1098" i="1"/>
  <c r="AL1098" i="1"/>
  <c r="AM1098" i="1"/>
  <c r="AN1098" i="1"/>
  <c r="AJ1099" i="1"/>
  <c r="AK1099" i="1"/>
  <c r="AL1099" i="1"/>
  <c r="AM1099" i="1"/>
  <c r="AN1099" i="1"/>
  <c r="AJ1100" i="1"/>
  <c r="AK1100" i="1"/>
  <c r="AL1100" i="1"/>
  <c r="AM1100" i="1"/>
  <c r="AN1100" i="1"/>
  <c r="AJ1101" i="1"/>
  <c r="AK1101" i="1"/>
  <c r="AL1101" i="1"/>
  <c r="AM1101" i="1"/>
  <c r="AN1101" i="1"/>
  <c r="AJ1102" i="1"/>
  <c r="AK1102" i="1"/>
  <c r="AL1102" i="1"/>
  <c r="AM1102" i="1"/>
  <c r="AN1102" i="1"/>
  <c r="AJ1103" i="1"/>
  <c r="AK1103" i="1"/>
  <c r="AL1103" i="1"/>
  <c r="AM1103" i="1"/>
  <c r="AN1103" i="1"/>
  <c r="AJ1104" i="1"/>
  <c r="AK1104" i="1"/>
  <c r="AL1104" i="1"/>
  <c r="AM1104" i="1"/>
  <c r="AN1104" i="1"/>
  <c r="AJ1105" i="1"/>
  <c r="AK1105" i="1"/>
  <c r="AL1105" i="1"/>
  <c r="AM1105" i="1"/>
  <c r="AN1105" i="1"/>
  <c r="AJ1106" i="1"/>
  <c r="AK1106" i="1"/>
  <c r="AL1106" i="1"/>
  <c r="AM1106" i="1"/>
  <c r="AN1106" i="1"/>
  <c r="AJ1107" i="1"/>
  <c r="AK1107" i="1"/>
  <c r="AL1107" i="1"/>
  <c r="AM1107" i="1"/>
  <c r="AN1107" i="1"/>
  <c r="AJ1108" i="1"/>
  <c r="AK1108" i="1"/>
  <c r="AL1108" i="1"/>
  <c r="AM1108" i="1"/>
  <c r="AN1108" i="1"/>
  <c r="AJ1109" i="1"/>
  <c r="AK1109" i="1"/>
  <c r="AL1109" i="1"/>
  <c r="AM1109" i="1"/>
  <c r="AN1109" i="1"/>
  <c r="AJ1110" i="1"/>
  <c r="AK1110" i="1"/>
  <c r="AL1110" i="1"/>
  <c r="AM1110" i="1"/>
  <c r="AN1110" i="1"/>
  <c r="AJ1111" i="1"/>
  <c r="AK1111" i="1"/>
  <c r="AL1111" i="1"/>
  <c r="AM1111" i="1"/>
  <c r="AN1111" i="1"/>
  <c r="AJ1112" i="1"/>
  <c r="AK1112" i="1"/>
  <c r="AL1112" i="1"/>
  <c r="AM1112" i="1"/>
  <c r="AN1112" i="1"/>
  <c r="AJ1113" i="1"/>
  <c r="AK1113" i="1"/>
  <c r="AL1113" i="1"/>
  <c r="AM1113" i="1"/>
  <c r="AN1113" i="1"/>
  <c r="AJ1114" i="1"/>
  <c r="AK1114" i="1"/>
  <c r="AL1114" i="1"/>
  <c r="AM1114" i="1"/>
  <c r="AN1114" i="1"/>
  <c r="AJ1115" i="1"/>
  <c r="AK1115" i="1"/>
  <c r="AL1115" i="1"/>
  <c r="AM1115" i="1"/>
  <c r="AN1115" i="1"/>
  <c r="AJ1116" i="1"/>
  <c r="AK1116" i="1"/>
  <c r="AL1116" i="1"/>
  <c r="AM1116" i="1"/>
  <c r="AN1116" i="1"/>
  <c r="AJ1117" i="1"/>
  <c r="AK1117" i="1"/>
  <c r="AL1117" i="1"/>
  <c r="AM1117" i="1"/>
  <c r="AN1117" i="1"/>
  <c r="AJ1118" i="1"/>
  <c r="AK1118" i="1"/>
  <c r="AL1118" i="1"/>
  <c r="AM1118" i="1"/>
  <c r="AN1118" i="1"/>
  <c r="AJ1119" i="1"/>
  <c r="AK1119" i="1"/>
  <c r="AL1119" i="1"/>
  <c r="AM1119" i="1"/>
  <c r="AN1119" i="1"/>
  <c r="AJ1120" i="1"/>
  <c r="AK1120" i="1"/>
  <c r="AL1120" i="1"/>
  <c r="AM1120" i="1"/>
  <c r="AN1120" i="1"/>
  <c r="AJ1121" i="1"/>
  <c r="AK1121" i="1"/>
  <c r="AL1121" i="1"/>
  <c r="AM1121" i="1"/>
  <c r="AN1121" i="1"/>
  <c r="AJ1122" i="1"/>
  <c r="AK1122" i="1"/>
  <c r="AL1122" i="1"/>
  <c r="AM1122" i="1"/>
  <c r="AN1122" i="1"/>
  <c r="AJ1123" i="1"/>
  <c r="AK1123" i="1"/>
  <c r="AL1123" i="1"/>
  <c r="AM1123" i="1"/>
  <c r="AN1123" i="1"/>
  <c r="AJ1124" i="1"/>
  <c r="AK1124" i="1"/>
  <c r="AL1124" i="1"/>
  <c r="AM1124" i="1"/>
  <c r="AN1124" i="1"/>
  <c r="AJ1125" i="1"/>
  <c r="AK1125" i="1"/>
  <c r="AL1125" i="1"/>
  <c r="AM1125" i="1"/>
  <c r="AN1125" i="1"/>
  <c r="AJ1126" i="1"/>
  <c r="AK1126" i="1"/>
  <c r="AL1126" i="1"/>
  <c r="AM1126" i="1"/>
  <c r="AN1126" i="1"/>
  <c r="AJ1127" i="1"/>
  <c r="AK1127" i="1"/>
  <c r="AL1127" i="1"/>
  <c r="AM1127" i="1"/>
  <c r="AN1127" i="1"/>
  <c r="AJ1128" i="1"/>
  <c r="AK1128" i="1"/>
  <c r="AL1128" i="1"/>
  <c r="AM1128" i="1"/>
  <c r="AN1128" i="1"/>
  <c r="AJ1129" i="1"/>
  <c r="AK1129" i="1"/>
  <c r="AL1129" i="1"/>
  <c r="AM1129" i="1"/>
  <c r="AN1129" i="1"/>
  <c r="AJ1130" i="1"/>
  <c r="AK1130" i="1"/>
  <c r="AL1130" i="1"/>
  <c r="AM1130" i="1"/>
  <c r="AN1130" i="1"/>
  <c r="AJ1131" i="1"/>
  <c r="AK1131" i="1"/>
  <c r="AL1131" i="1"/>
  <c r="AM1131" i="1"/>
  <c r="AN1131" i="1"/>
  <c r="AJ1132" i="1"/>
  <c r="AK1132" i="1"/>
  <c r="AL1132" i="1"/>
  <c r="AM1132" i="1"/>
  <c r="AN1132" i="1"/>
  <c r="AJ1133" i="1"/>
  <c r="AK1133" i="1"/>
  <c r="AL1133" i="1"/>
  <c r="AM1133" i="1"/>
  <c r="AN1133" i="1"/>
  <c r="AJ1134" i="1"/>
  <c r="AK1134" i="1"/>
  <c r="AL1134" i="1"/>
  <c r="AM1134" i="1"/>
  <c r="AN1134" i="1"/>
  <c r="AJ1135" i="1"/>
  <c r="AK1135" i="1"/>
  <c r="AL1135" i="1"/>
  <c r="AM1135" i="1"/>
  <c r="AN1135" i="1"/>
  <c r="AJ1136" i="1"/>
  <c r="AK1136" i="1"/>
  <c r="AL1136" i="1"/>
  <c r="AM1136" i="1"/>
  <c r="AN1136" i="1"/>
  <c r="AJ1137" i="1"/>
  <c r="AK1137" i="1"/>
  <c r="AL1137" i="1"/>
  <c r="AM1137" i="1"/>
  <c r="AN1137" i="1"/>
  <c r="AJ1138" i="1"/>
  <c r="AK1138" i="1"/>
  <c r="AL1138" i="1"/>
  <c r="AM1138" i="1"/>
  <c r="AN1138" i="1"/>
  <c r="AJ1139" i="1"/>
  <c r="AK1139" i="1"/>
  <c r="AL1139" i="1"/>
  <c r="AM1139" i="1"/>
  <c r="AN1139" i="1"/>
  <c r="AJ1140" i="1"/>
  <c r="AK1140" i="1"/>
  <c r="AL1140" i="1"/>
  <c r="AM1140" i="1"/>
  <c r="AN1140" i="1"/>
  <c r="AJ1141" i="1"/>
  <c r="AK1141" i="1"/>
  <c r="AL1141" i="1"/>
  <c r="AM1141" i="1"/>
  <c r="AN1141" i="1"/>
  <c r="AJ1142" i="1"/>
  <c r="AK1142" i="1"/>
  <c r="AL1142" i="1"/>
  <c r="AM1142" i="1"/>
  <c r="AN1142" i="1"/>
  <c r="AJ1143" i="1"/>
  <c r="AK1143" i="1"/>
  <c r="AL1143" i="1"/>
  <c r="AM1143" i="1"/>
  <c r="AN1143" i="1"/>
  <c r="AJ1144" i="1"/>
  <c r="AK1144" i="1"/>
  <c r="AL1144" i="1"/>
  <c r="AM1144" i="1"/>
  <c r="AN1144" i="1"/>
  <c r="AJ1145" i="1"/>
  <c r="AK1145" i="1"/>
  <c r="AL1145" i="1"/>
  <c r="AM1145" i="1"/>
  <c r="AN1145" i="1"/>
  <c r="AJ1146" i="1"/>
  <c r="AK1146" i="1"/>
  <c r="AL1146" i="1"/>
  <c r="AM1146" i="1"/>
  <c r="AN1146" i="1"/>
  <c r="AJ1147" i="1"/>
  <c r="AK1147" i="1"/>
  <c r="AL1147" i="1"/>
  <c r="AM1147" i="1"/>
  <c r="AN1147" i="1"/>
  <c r="AJ1148" i="1"/>
  <c r="AK1148" i="1"/>
  <c r="AL1148" i="1"/>
  <c r="AM1148" i="1"/>
  <c r="AN1148" i="1"/>
  <c r="AJ1149" i="1"/>
  <c r="AK1149" i="1"/>
  <c r="AL1149" i="1"/>
  <c r="AM1149" i="1"/>
  <c r="AN1149" i="1"/>
  <c r="AJ1150" i="1"/>
  <c r="AK1150" i="1"/>
  <c r="AL1150" i="1"/>
  <c r="AM1150" i="1"/>
  <c r="AN1150" i="1"/>
  <c r="AJ1151" i="1"/>
  <c r="AK1151" i="1"/>
  <c r="AL1151" i="1"/>
  <c r="AM1151" i="1"/>
  <c r="AN1151" i="1"/>
  <c r="AJ1152" i="1"/>
  <c r="AK1152" i="1"/>
  <c r="AL1152" i="1"/>
  <c r="AM1152" i="1"/>
  <c r="AN1152" i="1"/>
  <c r="AJ1153" i="1"/>
  <c r="AK1153" i="1"/>
  <c r="AL1153" i="1"/>
  <c r="AM1153" i="1"/>
  <c r="AN1153" i="1"/>
  <c r="AJ1154" i="1"/>
  <c r="AK1154" i="1"/>
  <c r="AL1154" i="1"/>
  <c r="AM1154" i="1"/>
  <c r="AN1154" i="1"/>
  <c r="AJ1155" i="1"/>
  <c r="AK1155" i="1"/>
  <c r="AL1155" i="1"/>
  <c r="AM1155" i="1"/>
  <c r="AN1155" i="1"/>
  <c r="AJ1156" i="1"/>
  <c r="AK1156" i="1"/>
  <c r="AL1156" i="1"/>
  <c r="AM1156" i="1"/>
  <c r="AN1156" i="1"/>
  <c r="AJ1157" i="1"/>
  <c r="AK1157" i="1"/>
  <c r="AL1157" i="1"/>
  <c r="AM1157" i="1"/>
  <c r="AN1157" i="1"/>
  <c r="AJ1158" i="1"/>
  <c r="AK1158" i="1"/>
  <c r="AL1158" i="1"/>
  <c r="AM1158" i="1"/>
  <c r="AN1158" i="1"/>
  <c r="AJ1159" i="1"/>
  <c r="AK1159" i="1"/>
  <c r="AL1159" i="1"/>
  <c r="AM1159" i="1"/>
  <c r="AN1159" i="1"/>
  <c r="AJ1160" i="1"/>
  <c r="AK1160" i="1"/>
  <c r="AL1160" i="1"/>
  <c r="AM1160" i="1"/>
  <c r="AN1160" i="1"/>
  <c r="AJ1161" i="1"/>
  <c r="AK1161" i="1"/>
  <c r="AL1161" i="1"/>
  <c r="AM1161" i="1"/>
  <c r="AN1161" i="1"/>
  <c r="AJ1162" i="1"/>
  <c r="AK1162" i="1"/>
  <c r="AL1162" i="1"/>
  <c r="AM1162" i="1"/>
  <c r="AN1162" i="1"/>
  <c r="AJ1163" i="1"/>
  <c r="AK1163" i="1"/>
  <c r="AL1163" i="1"/>
  <c r="AM1163" i="1"/>
  <c r="AN1163" i="1"/>
  <c r="AJ1164" i="1"/>
  <c r="AK1164" i="1"/>
  <c r="AL1164" i="1"/>
  <c r="AM1164" i="1"/>
  <c r="AN1164" i="1"/>
  <c r="AJ1165" i="1"/>
  <c r="AK1165" i="1"/>
  <c r="AL1165" i="1"/>
  <c r="AM1165" i="1"/>
  <c r="AN1165" i="1"/>
  <c r="AJ1166" i="1"/>
  <c r="AK1166" i="1"/>
  <c r="AL1166" i="1"/>
  <c r="AM1166" i="1"/>
  <c r="AN1166" i="1"/>
  <c r="AJ1167" i="1"/>
  <c r="AK1167" i="1"/>
  <c r="AL1167" i="1"/>
  <c r="AM1167" i="1"/>
  <c r="AN1167" i="1"/>
  <c r="AJ1168" i="1"/>
  <c r="AK1168" i="1"/>
  <c r="AL1168" i="1"/>
  <c r="AM1168" i="1"/>
  <c r="AN1168" i="1"/>
  <c r="AJ1169" i="1"/>
  <c r="AK1169" i="1"/>
  <c r="AL1169" i="1"/>
  <c r="AM1169" i="1"/>
  <c r="AN1169" i="1"/>
  <c r="AJ1170" i="1"/>
  <c r="AK1170" i="1"/>
  <c r="AL1170" i="1"/>
  <c r="AM1170" i="1"/>
  <c r="AN1170" i="1"/>
  <c r="AJ1171" i="1"/>
  <c r="AK1171" i="1"/>
  <c r="AL1171" i="1"/>
  <c r="AM1171" i="1"/>
  <c r="AN1171" i="1"/>
  <c r="AJ1172" i="1"/>
  <c r="AK1172" i="1"/>
  <c r="AL1172" i="1"/>
  <c r="AM1172" i="1"/>
  <c r="AN1172" i="1"/>
  <c r="AJ1173" i="1"/>
  <c r="AK1173" i="1"/>
  <c r="AL1173" i="1"/>
  <c r="AM1173" i="1"/>
  <c r="AN1173" i="1"/>
  <c r="AJ1174" i="1"/>
  <c r="AK1174" i="1"/>
  <c r="AL1174" i="1"/>
  <c r="AM1174" i="1"/>
  <c r="AN1174" i="1"/>
  <c r="AJ1175" i="1"/>
  <c r="AK1175" i="1"/>
  <c r="AL1175" i="1"/>
  <c r="AM1175" i="1"/>
  <c r="AN1175" i="1"/>
  <c r="AJ1176" i="1"/>
  <c r="AK1176" i="1"/>
  <c r="AL1176" i="1"/>
  <c r="AM1176" i="1"/>
  <c r="AN1176" i="1"/>
  <c r="AJ1177" i="1"/>
  <c r="AK1177" i="1"/>
  <c r="AL1177" i="1"/>
  <c r="AM1177" i="1"/>
  <c r="AN1177" i="1"/>
  <c r="AJ1178" i="1"/>
  <c r="AK1178" i="1"/>
  <c r="AL1178" i="1"/>
  <c r="AM1178" i="1"/>
  <c r="AN1178" i="1"/>
  <c r="AJ1179" i="1"/>
  <c r="AK1179" i="1"/>
  <c r="AL1179" i="1"/>
  <c r="AM1179" i="1"/>
  <c r="AN1179" i="1"/>
  <c r="AJ1180" i="1"/>
  <c r="AK1180" i="1"/>
  <c r="AL1180" i="1"/>
  <c r="AM1180" i="1"/>
  <c r="AN1180" i="1"/>
  <c r="AJ1181" i="1"/>
  <c r="AK1181" i="1"/>
  <c r="AL1181" i="1"/>
  <c r="AM1181" i="1"/>
  <c r="AN1181" i="1"/>
  <c r="AJ1182" i="1"/>
  <c r="AK1182" i="1"/>
  <c r="AL1182" i="1"/>
  <c r="AM1182" i="1"/>
  <c r="AN1182" i="1"/>
  <c r="AJ1183" i="1"/>
  <c r="AK1183" i="1"/>
  <c r="AL1183" i="1"/>
  <c r="AM1183" i="1"/>
  <c r="AN1183" i="1"/>
  <c r="AJ1184" i="1"/>
  <c r="AK1184" i="1"/>
  <c r="AL1184" i="1"/>
  <c r="AM1184" i="1"/>
  <c r="AN1184" i="1"/>
  <c r="AJ1185" i="1"/>
  <c r="AK1185" i="1"/>
  <c r="AL1185" i="1"/>
  <c r="AM1185" i="1"/>
  <c r="AN1185" i="1"/>
  <c r="AJ1186" i="1"/>
  <c r="AK1186" i="1"/>
  <c r="AL1186" i="1"/>
  <c r="AM1186" i="1"/>
  <c r="AN1186" i="1"/>
  <c r="AJ1187" i="1"/>
  <c r="AK1187" i="1"/>
  <c r="AL1187" i="1"/>
  <c r="AM1187" i="1"/>
  <c r="AN1187" i="1"/>
  <c r="AJ1188" i="1"/>
  <c r="AK1188" i="1"/>
  <c r="AL1188" i="1"/>
  <c r="AM1188" i="1"/>
  <c r="AN1188" i="1"/>
  <c r="AJ1189" i="1"/>
  <c r="AK1189" i="1"/>
  <c r="AL1189" i="1"/>
  <c r="AM1189" i="1"/>
  <c r="AN1189" i="1"/>
  <c r="AJ1190" i="1"/>
  <c r="AK1190" i="1"/>
  <c r="AL1190" i="1"/>
  <c r="AM1190" i="1"/>
  <c r="AN1190" i="1"/>
  <c r="AJ1191" i="1"/>
  <c r="AK1191" i="1"/>
  <c r="AL1191" i="1"/>
  <c r="AM1191" i="1"/>
  <c r="AN1191" i="1"/>
  <c r="AJ1192" i="1"/>
  <c r="AK1192" i="1"/>
  <c r="AL1192" i="1"/>
  <c r="AM1192" i="1"/>
  <c r="AN1192" i="1"/>
  <c r="AJ1193" i="1"/>
  <c r="AK1193" i="1"/>
  <c r="AL1193" i="1"/>
  <c r="AM1193" i="1"/>
  <c r="AN1193" i="1"/>
  <c r="AJ1194" i="1"/>
  <c r="AK1194" i="1"/>
  <c r="AL1194" i="1"/>
  <c r="AM1194" i="1"/>
  <c r="AN1194" i="1"/>
  <c r="AJ1195" i="1"/>
  <c r="AK1195" i="1"/>
  <c r="AL1195" i="1"/>
  <c r="AM1195" i="1"/>
  <c r="AN1195" i="1"/>
  <c r="AJ1196" i="1"/>
  <c r="AK1196" i="1"/>
  <c r="AL1196" i="1"/>
  <c r="AM1196" i="1"/>
  <c r="AN1196" i="1"/>
  <c r="AJ1197" i="1"/>
  <c r="AK1197" i="1"/>
  <c r="AL1197" i="1"/>
  <c r="AM1197" i="1"/>
  <c r="AN1197" i="1"/>
  <c r="AJ1198" i="1"/>
  <c r="AK1198" i="1"/>
  <c r="AL1198" i="1"/>
  <c r="AM1198" i="1"/>
  <c r="AN1198" i="1"/>
  <c r="AJ1199" i="1"/>
  <c r="AK1199" i="1"/>
  <c r="AL1199" i="1"/>
  <c r="AM1199" i="1"/>
  <c r="AN1199" i="1"/>
  <c r="AJ1200" i="1"/>
  <c r="AK1200" i="1"/>
  <c r="AL1200" i="1"/>
  <c r="AM1200" i="1"/>
  <c r="AN1200" i="1"/>
  <c r="AJ1201" i="1"/>
  <c r="AK1201" i="1"/>
  <c r="AL1201" i="1"/>
  <c r="AM1201" i="1"/>
  <c r="AN1201" i="1"/>
  <c r="AJ1202" i="1"/>
  <c r="AK1202" i="1"/>
  <c r="AL1202" i="1"/>
  <c r="AM1202" i="1"/>
  <c r="AN1202" i="1"/>
  <c r="AJ1203" i="1"/>
  <c r="AK1203" i="1"/>
  <c r="AL1203" i="1"/>
  <c r="AM1203" i="1"/>
  <c r="AN1203" i="1"/>
  <c r="AJ1204" i="1"/>
  <c r="AK1204" i="1"/>
  <c r="AL1204" i="1"/>
  <c r="AM1204" i="1"/>
  <c r="AN1204" i="1"/>
  <c r="AJ1205" i="1"/>
  <c r="AK1205" i="1"/>
  <c r="AL1205" i="1"/>
  <c r="AM1205" i="1"/>
  <c r="AN1205" i="1"/>
  <c r="AJ1206" i="1"/>
  <c r="AK1206" i="1"/>
  <c r="AL1206" i="1"/>
  <c r="AM1206" i="1"/>
  <c r="AN1206" i="1"/>
  <c r="AJ1207" i="1"/>
  <c r="AK1207" i="1"/>
  <c r="AL1207" i="1"/>
  <c r="AM1207" i="1"/>
  <c r="AN1207" i="1"/>
  <c r="AJ1208" i="1"/>
  <c r="AK1208" i="1"/>
  <c r="AL1208" i="1"/>
  <c r="AM1208" i="1"/>
  <c r="AN1208" i="1"/>
  <c r="AJ1209" i="1"/>
  <c r="AK1209" i="1"/>
  <c r="AL1209" i="1"/>
  <c r="AM1209" i="1"/>
  <c r="AN1209" i="1"/>
  <c r="AJ1210" i="1"/>
  <c r="AK1210" i="1"/>
  <c r="AL1210" i="1"/>
  <c r="AM1210" i="1"/>
  <c r="AN1210" i="1"/>
  <c r="AJ1211" i="1"/>
  <c r="AK1211" i="1"/>
  <c r="AL1211" i="1"/>
  <c r="AM1211" i="1"/>
  <c r="AN1211" i="1"/>
  <c r="AJ1212" i="1"/>
  <c r="AK1212" i="1"/>
  <c r="AL1212" i="1"/>
  <c r="AM1212" i="1"/>
  <c r="AN1212" i="1"/>
  <c r="AJ1213" i="1"/>
  <c r="AK1213" i="1"/>
  <c r="AL1213" i="1"/>
  <c r="AM1213" i="1"/>
  <c r="AN1213" i="1"/>
  <c r="AJ1214" i="1"/>
  <c r="AK1214" i="1"/>
  <c r="AL1214" i="1"/>
  <c r="AM1214" i="1"/>
  <c r="AN1214" i="1"/>
  <c r="AJ1215" i="1"/>
  <c r="AK1215" i="1"/>
  <c r="AL1215" i="1"/>
  <c r="AM1215" i="1"/>
  <c r="AN1215" i="1"/>
  <c r="AJ1216" i="1"/>
  <c r="AK1216" i="1"/>
  <c r="AL1216" i="1"/>
  <c r="AM1216" i="1"/>
  <c r="AN1216" i="1"/>
  <c r="AJ1217" i="1"/>
  <c r="AK1217" i="1"/>
  <c r="AL1217" i="1"/>
  <c r="AM1217" i="1"/>
  <c r="AN1217" i="1"/>
  <c r="AJ1218" i="1"/>
  <c r="AK1218" i="1"/>
  <c r="AL1218" i="1"/>
  <c r="AM1218" i="1"/>
  <c r="AN1218" i="1"/>
  <c r="AJ1219" i="1"/>
  <c r="AK1219" i="1"/>
  <c r="AL1219" i="1"/>
  <c r="AM1219" i="1"/>
  <c r="AN1219" i="1"/>
  <c r="AJ1220" i="1"/>
  <c r="AK1220" i="1"/>
  <c r="AL1220" i="1"/>
  <c r="AM1220" i="1"/>
  <c r="AN1220" i="1"/>
  <c r="AJ1221" i="1"/>
  <c r="AK1221" i="1"/>
  <c r="AL1221" i="1"/>
  <c r="AM1221" i="1"/>
  <c r="AN1221" i="1"/>
  <c r="AJ1222" i="1"/>
  <c r="AK1222" i="1"/>
  <c r="AL1222" i="1"/>
  <c r="AM1222" i="1"/>
  <c r="AN1222" i="1"/>
  <c r="AJ1223" i="1"/>
  <c r="AK1223" i="1"/>
  <c r="AL1223" i="1"/>
  <c r="AM1223" i="1"/>
  <c r="AN1223" i="1"/>
  <c r="AJ1224" i="1"/>
  <c r="AK1224" i="1"/>
  <c r="AL1224" i="1"/>
  <c r="AM1224" i="1"/>
  <c r="AN1224" i="1"/>
  <c r="AJ1225" i="1"/>
  <c r="AK1225" i="1"/>
  <c r="AL1225" i="1"/>
  <c r="AM1225" i="1"/>
  <c r="AN1225" i="1"/>
  <c r="AJ1226" i="1"/>
  <c r="AK1226" i="1"/>
  <c r="AL1226" i="1"/>
  <c r="AM1226" i="1"/>
  <c r="AN1226" i="1"/>
  <c r="AJ1227" i="1"/>
  <c r="AK1227" i="1"/>
  <c r="AL1227" i="1"/>
  <c r="AM1227" i="1"/>
  <c r="AN1227" i="1"/>
  <c r="AJ1228" i="1"/>
  <c r="AK1228" i="1"/>
  <c r="AL1228" i="1"/>
  <c r="AM1228" i="1"/>
  <c r="AN1228" i="1"/>
  <c r="AJ1229" i="1"/>
  <c r="AK1229" i="1"/>
  <c r="AL1229" i="1"/>
  <c r="AM1229" i="1"/>
  <c r="AN1229" i="1"/>
  <c r="AJ1230" i="1"/>
  <c r="AK1230" i="1"/>
  <c r="AL1230" i="1"/>
  <c r="AM1230" i="1"/>
  <c r="AN1230" i="1"/>
  <c r="AJ1231" i="1"/>
  <c r="AK1231" i="1"/>
  <c r="AL1231" i="1"/>
  <c r="AM1231" i="1"/>
  <c r="AN1231" i="1"/>
  <c r="AJ1232" i="1"/>
  <c r="AK1232" i="1"/>
  <c r="AL1232" i="1"/>
  <c r="AM1232" i="1"/>
  <c r="AN1232" i="1"/>
  <c r="AJ1233" i="1"/>
  <c r="AK1233" i="1"/>
  <c r="AL1233" i="1"/>
  <c r="AM1233" i="1"/>
  <c r="AN1233" i="1"/>
  <c r="AJ1234" i="1"/>
  <c r="AK1234" i="1"/>
  <c r="AL1234" i="1"/>
  <c r="AM1234" i="1"/>
  <c r="AN1234" i="1"/>
  <c r="AJ1235" i="1"/>
  <c r="AK1235" i="1"/>
  <c r="AL1235" i="1"/>
  <c r="AM1235" i="1"/>
  <c r="AN1235" i="1"/>
  <c r="AJ1236" i="1"/>
  <c r="AK1236" i="1"/>
  <c r="AL1236" i="1"/>
  <c r="AM1236" i="1"/>
  <c r="AN1236" i="1"/>
  <c r="AJ1237" i="1"/>
  <c r="AK1237" i="1"/>
  <c r="AL1237" i="1"/>
  <c r="AM1237" i="1"/>
  <c r="AN1237" i="1"/>
  <c r="AJ1238" i="1"/>
  <c r="AK1238" i="1"/>
  <c r="AL1238" i="1"/>
  <c r="AM1238" i="1"/>
  <c r="AN1238" i="1"/>
  <c r="AJ1239" i="1"/>
  <c r="AK1239" i="1"/>
  <c r="AL1239" i="1"/>
  <c r="AM1239" i="1"/>
  <c r="AN1239" i="1"/>
  <c r="AJ1240" i="1"/>
  <c r="AK1240" i="1"/>
  <c r="AL1240" i="1"/>
  <c r="AM1240" i="1"/>
  <c r="AN1240" i="1"/>
  <c r="AJ1241" i="1"/>
  <c r="AK1241" i="1"/>
  <c r="AL1241" i="1"/>
  <c r="AM1241" i="1"/>
  <c r="AN1241" i="1"/>
  <c r="AJ1242" i="1"/>
  <c r="AK1242" i="1"/>
  <c r="AL1242" i="1"/>
  <c r="AM1242" i="1"/>
  <c r="AN1242" i="1"/>
  <c r="AJ1243" i="1"/>
  <c r="AK1243" i="1"/>
  <c r="AL1243" i="1"/>
  <c r="AM1243" i="1"/>
  <c r="AN1243" i="1"/>
  <c r="AJ1244" i="1"/>
  <c r="AK1244" i="1"/>
  <c r="AL1244" i="1"/>
  <c r="AM1244" i="1"/>
  <c r="AN1244" i="1"/>
  <c r="AJ1245" i="1"/>
  <c r="AK1245" i="1"/>
  <c r="AL1245" i="1"/>
  <c r="AM1245" i="1"/>
  <c r="AN1245" i="1"/>
  <c r="AJ1246" i="1"/>
  <c r="AK1246" i="1"/>
  <c r="AL1246" i="1"/>
  <c r="AM1246" i="1"/>
  <c r="AN1246" i="1"/>
  <c r="AJ1247" i="1"/>
  <c r="AK1247" i="1"/>
  <c r="AL1247" i="1"/>
  <c r="AM1247" i="1"/>
  <c r="AN1247" i="1"/>
  <c r="AJ1248" i="1"/>
  <c r="AK1248" i="1"/>
  <c r="AL1248" i="1"/>
  <c r="AM1248" i="1"/>
  <c r="AN1248" i="1"/>
  <c r="AJ1249" i="1"/>
  <c r="AK1249" i="1"/>
  <c r="AL1249" i="1"/>
  <c r="AM1249" i="1"/>
  <c r="AN1249" i="1"/>
  <c r="AJ1250" i="1"/>
  <c r="AK1250" i="1"/>
  <c r="AL1250" i="1"/>
  <c r="AM1250" i="1"/>
  <c r="AN1250" i="1"/>
  <c r="AJ1251" i="1"/>
  <c r="AK1251" i="1"/>
  <c r="AL1251" i="1"/>
  <c r="AM1251" i="1"/>
  <c r="AN1251" i="1"/>
  <c r="AJ1252" i="1"/>
  <c r="AK1252" i="1"/>
  <c r="AL1252" i="1"/>
  <c r="AM1252" i="1"/>
  <c r="AN1252" i="1"/>
  <c r="AJ1253" i="1"/>
  <c r="AK1253" i="1"/>
  <c r="AL1253" i="1"/>
  <c r="AM1253" i="1"/>
  <c r="AN1253" i="1"/>
  <c r="AJ1254" i="1"/>
  <c r="AK1254" i="1"/>
  <c r="AL1254" i="1"/>
  <c r="AM1254" i="1"/>
  <c r="AN1254" i="1"/>
  <c r="AJ1255" i="1"/>
  <c r="AK1255" i="1"/>
  <c r="AL1255" i="1"/>
  <c r="AM1255" i="1"/>
  <c r="AN1255" i="1"/>
  <c r="AJ1256" i="1"/>
  <c r="AK1256" i="1"/>
  <c r="AL1256" i="1"/>
  <c r="AM1256" i="1"/>
  <c r="AN1256" i="1"/>
  <c r="AJ1257" i="1"/>
  <c r="AK1257" i="1"/>
  <c r="AL1257" i="1"/>
  <c r="AM1257" i="1"/>
  <c r="AN1257" i="1"/>
  <c r="AJ1258" i="1"/>
  <c r="AK1258" i="1"/>
  <c r="AL1258" i="1"/>
  <c r="AM1258" i="1"/>
  <c r="AN1258" i="1"/>
  <c r="AJ1259" i="1"/>
  <c r="AK1259" i="1"/>
  <c r="AL1259" i="1"/>
  <c r="AM1259" i="1"/>
  <c r="AN1259" i="1"/>
  <c r="AJ1260" i="1"/>
  <c r="AK1260" i="1"/>
  <c r="AL1260" i="1"/>
  <c r="AM1260" i="1"/>
  <c r="AN1260" i="1"/>
  <c r="AJ1261" i="1"/>
  <c r="AK1261" i="1"/>
  <c r="AL1261" i="1"/>
  <c r="AM1261" i="1"/>
  <c r="AN1261" i="1"/>
  <c r="AJ1262" i="1"/>
  <c r="AK1262" i="1"/>
  <c r="AL1262" i="1"/>
  <c r="AM1262" i="1"/>
  <c r="AN1262" i="1"/>
  <c r="AJ1263" i="1"/>
  <c r="AK1263" i="1"/>
  <c r="AL1263" i="1"/>
  <c r="AM1263" i="1"/>
  <c r="AN1263" i="1"/>
  <c r="AJ1264" i="1"/>
  <c r="AK1264" i="1"/>
  <c r="AL1264" i="1"/>
  <c r="AM1264" i="1"/>
  <c r="AN1264" i="1"/>
  <c r="AJ1265" i="1"/>
  <c r="AK1265" i="1"/>
  <c r="AL1265" i="1"/>
  <c r="AM1265" i="1"/>
  <c r="AN1265" i="1"/>
  <c r="AJ1266" i="1"/>
  <c r="AK1266" i="1"/>
  <c r="AL1266" i="1"/>
  <c r="AM1266" i="1"/>
  <c r="AN1266" i="1"/>
  <c r="AJ1267" i="1"/>
  <c r="AK1267" i="1"/>
  <c r="AL1267" i="1"/>
  <c r="AM1267" i="1"/>
  <c r="AN1267" i="1"/>
  <c r="AJ1268" i="1"/>
  <c r="AK1268" i="1"/>
  <c r="AL1268" i="1"/>
  <c r="AM1268" i="1"/>
  <c r="AN1268" i="1"/>
  <c r="AJ1269" i="1"/>
  <c r="AK1269" i="1"/>
  <c r="AL1269" i="1"/>
  <c r="AM1269" i="1"/>
  <c r="AN1269" i="1"/>
  <c r="AJ1270" i="1"/>
  <c r="AK1270" i="1"/>
  <c r="AL1270" i="1"/>
  <c r="AM1270" i="1"/>
  <c r="AN1270" i="1"/>
  <c r="AJ1271" i="1"/>
  <c r="AK1271" i="1"/>
  <c r="AL1271" i="1"/>
  <c r="AM1271" i="1"/>
  <c r="AN1271" i="1"/>
  <c r="AJ1272" i="1"/>
  <c r="AK1272" i="1"/>
  <c r="AL1272" i="1"/>
  <c r="AM1272" i="1"/>
  <c r="AN1272" i="1"/>
  <c r="AJ1273" i="1"/>
  <c r="AK1273" i="1"/>
  <c r="AL1273" i="1"/>
  <c r="AM1273" i="1"/>
  <c r="AN1273" i="1"/>
  <c r="AJ1274" i="1"/>
  <c r="AK1274" i="1"/>
  <c r="AL1274" i="1"/>
  <c r="AM1274" i="1"/>
  <c r="AN1274" i="1"/>
  <c r="AJ1275" i="1"/>
  <c r="AK1275" i="1"/>
  <c r="AL1275" i="1"/>
  <c r="AM1275" i="1"/>
  <c r="AN1275" i="1"/>
  <c r="AJ1276" i="1"/>
  <c r="AK1276" i="1"/>
  <c r="AL1276" i="1"/>
  <c r="AM1276" i="1"/>
  <c r="AN1276" i="1"/>
  <c r="AJ1277" i="1"/>
  <c r="AK1277" i="1"/>
  <c r="AL1277" i="1"/>
  <c r="AM1277" i="1"/>
  <c r="AN1277" i="1"/>
  <c r="AJ1278" i="1"/>
  <c r="AK1278" i="1"/>
  <c r="AL1278" i="1"/>
  <c r="AM1278" i="1"/>
  <c r="AN1278" i="1"/>
  <c r="AJ1279" i="1"/>
  <c r="AK1279" i="1"/>
  <c r="AL1279" i="1"/>
  <c r="AM1279" i="1"/>
  <c r="AN1279" i="1"/>
  <c r="AJ1280" i="1"/>
  <c r="AK1280" i="1"/>
  <c r="AL1280" i="1"/>
  <c r="AM1280" i="1"/>
  <c r="AN1280" i="1"/>
  <c r="AJ1281" i="1"/>
  <c r="AK1281" i="1"/>
  <c r="AL1281" i="1"/>
  <c r="AM1281" i="1"/>
  <c r="AN1281" i="1"/>
  <c r="AJ1282" i="1"/>
  <c r="AK1282" i="1"/>
  <c r="AL1282" i="1"/>
  <c r="AM1282" i="1"/>
  <c r="AN1282" i="1"/>
  <c r="AJ1283" i="1"/>
  <c r="AK1283" i="1"/>
  <c r="AL1283" i="1"/>
  <c r="AM1283" i="1"/>
  <c r="AN1283" i="1"/>
  <c r="AJ1284" i="1"/>
  <c r="AK1284" i="1"/>
  <c r="AL1284" i="1"/>
  <c r="AM1284" i="1"/>
  <c r="AN1284" i="1"/>
  <c r="AJ1285" i="1"/>
  <c r="AK1285" i="1"/>
  <c r="AL1285" i="1"/>
  <c r="AM1285" i="1"/>
  <c r="AN1285" i="1"/>
  <c r="AJ1286" i="1"/>
  <c r="AK1286" i="1"/>
  <c r="AL1286" i="1"/>
  <c r="AM1286" i="1"/>
  <c r="AN1286" i="1"/>
  <c r="AJ1287" i="1"/>
  <c r="AK1287" i="1"/>
  <c r="AL1287" i="1"/>
  <c r="AM1287" i="1"/>
  <c r="AN1287" i="1"/>
  <c r="AJ1288" i="1"/>
  <c r="AK1288" i="1"/>
  <c r="AL1288" i="1"/>
  <c r="AM1288" i="1"/>
  <c r="AN1288" i="1"/>
  <c r="AJ1289" i="1"/>
  <c r="AK1289" i="1"/>
  <c r="AL1289" i="1"/>
  <c r="AM1289" i="1"/>
  <c r="AN1289" i="1"/>
  <c r="AJ1290" i="1"/>
  <c r="AK1290" i="1"/>
  <c r="AL1290" i="1"/>
  <c r="AM1290" i="1"/>
  <c r="AN1290" i="1"/>
  <c r="AJ1291" i="1"/>
  <c r="AK1291" i="1"/>
  <c r="AL1291" i="1"/>
  <c r="AM1291" i="1"/>
  <c r="AN1291" i="1"/>
  <c r="AJ1292" i="1"/>
  <c r="AK1292" i="1"/>
  <c r="AL1292" i="1"/>
  <c r="AM1292" i="1"/>
  <c r="AN1292" i="1"/>
  <c r="AJ1293" i="1"/>
  <c r="AK1293" i="1"/>
  <c r="AL1293" i="1"/>
  <c r="AM1293" i="1"/>
  <c r="AN1293" i="1"/>
  <c r="AJ1294" i="1"/>
  <c r="AK1294" i="1"/>
  <c r="AL1294" i="1"/>
  <c r="AM1294" i="1"/>
  <c r="AN1294" i="1"/>
  <c r="AJ1295" i="1"/>
  <c r="AK1295" i="1"/>
  <c r="AL1295" i="1"/>
  <c r="AM1295" i="1"/>
  <c r="AN1295" i="1"/>
  <c r="AJ1296" i="1"/>
  <c r="AK1296" i="1"/>
  <c r="AL1296" i="1"/>
  <c r="AM1296" i="1"/>
  <c r="AN1296" i="1"/>
  <c r="AJ1297" i="1"/>
  <c r="AK1297" i="1"/>
  <c r="AL1297" i="1"/>
  <c r="AM1297" i="1"/>
  <c r="AN1297" i="1"/>
  <c r="AJ1298" i="1"/>
  <c r="AK1298" i="1"/>
  <c r="AL1298" i="1"/>
  <c r="AM1298" i="1"/>
  <c r="AN1298" i="1"/>
  <c r="AJ1299" i="1"/>
  <c r="AK1299" i="1"/>
  <c r="AL1299" i="1"/>
  <c r="AM1299" i="1"/>
  <c r="AN1299" i="1"/>
  <c r="AJ1300" i="1"/>
  <c r="AK1300" i="1"/>
  <c r="AL1300" i="1"/>
  <c r="AM1300" i="1"/>
  <c r="AN1300" i="1"/>
  <c r="AJ1301" i="1"/>
  <c r="AK1301" i="1"/>
  <c r="AL1301" i="1"/>
  <c r="AM1301" i="1"/>
  <c r="AN1301" i="1"/>
  <c r="AJ1302" i="1"/>
  <c r="AK1302" i="1"/>
  <c r="AL1302" i="1"/>
  <c r="AM1302" i="1"/>
  <c r="AN1302" i="1"/>
  <c r="AJ1303" i="1"/>
  <c r="AK1303" i="1"/>
  <c r="AL1303" i="1"/>
  <c r="AM1303" i="1"/>
  <c r="AN1303" i="1"/>
  <c r="AJ1304" i="1"/>
  <c r="AK1304" i="1"/>
  <c r="AL1304" i="1"/>
  <c r="AM1304" i="1"/>
  <c r="AN1304" i="1"/>
  <c r="AK2" i="1"/>
  <c r="AL2" i="1"/>
  <c r="AM2" i="1"/>
  <c r="AN2" i="1"/>
  <c r="AJ2" i="1"/>
  <c r="AK53" i="15" l="1"/>
  <c r="AQ53" i="15" s="1"/>
  <c r="BC53" i="15" s="1"/>
  <c r="AL53" i="15"/>
  <c r="AR53" i="15" s="1"/>
  <c r="BD53" i="15" s="1"/>
  <c r="AJ53" i="15"/>
  <c r="AP53" i="15" s="1"/>
  <c r="BB53" i="15" s="1"/>
  <c r="AI58" i="17"/>
  <c r="AO58" i="17" s="1"/>
  <c r="BA58" i="17" s="1"/>
  <c r="AJ52" i="17"/>
  <c r="AP52" i="17" s="1"/>
  <c r="BB52" i="17" s="1"/>
  <c r="AL58" i="17"/>
  <c r="AR58" i="17" s="1"/>
  <c r="BD58" i="17" s="1"/>
  <c r="AI55" i="17"/>
  <c r="AO55" i="17" s="1"/>
  <c r="BA55" i="17" s="1"/>
  <c r="AH55" i="17"/>
  <c r="AN55" i="17" s="1"/>
  <c r="AZ55" i="17" s="1"/>
  <c r="AK55" i="17"/>
  <c r="AQ55" i="17" s="1"/>
  <c r="AL55" i="17"/>
  <c r="AR55" i="17" s="1"/>
  <c r="BD55" i="17" s="1"/>
  <c r="AH58" i="17"/>
  <c r="AN58" i="17" s="1"/>
  <c r="AZ58" i="17" s="1"/>
  <c r="AJ68" i="17"/>
  <c r="AP68" i="17" s="1"/>
  <c r="BB68" i="17" s="1"/>
  <c r="AI52" i="17"/>
  <c r="AO52" i="17" s="1"/>
  <c r="BA52" i="17" s="1"/>
  <c r="AH52" i="17"/>
  <c r="AN52" i="17" s="1"/>
  <c r="AZ52" i="17" s="1"/>
  <c r="AK68" i="17"/>
  <c r="AQ68" i="17" s="1"/>
  <c r="BC68" i="17" s="1"/>
  <c r="AI36" i="17"/>
  <c r="AO36" i="17" s="1"/>
  <c r="AU36" i="17" s="1"/>
  <c r="AK52" i="17"/>
  <c r="AQ52" i="17" s="1"/>
  <c r="BC52" i="17" s="1"/>
  <c r="AH36" i="17"/>
  <c r="AN36" i="17" s="1"/>
  <c r="AT36" i="17" s="1"/>
  <c r="AK36" i="17"/>
  <c r="AQ36" i="17" s="1"/>
  <c r="AW36" i="17" s="1"/>
  <c r="AH20" i="17"/>
  <c r="AN20" i="17" s="1"/>
  <c r="AT20" i="17" s="1"/>
  <c r="AJ58" i="17"/>
  <c r="AP58" i="17" s="1"/>
  <c r="BB58" i="17" s="1"/>
  <c r="AJ36" i="17"/>
  <c r="AP36" i="17" s="1"/>
  <c r="AV36" i="17" s="1"/>
  <c r="AI60" i="17"/>
  <c r="AO60" i="17" s="1"/>
  <c r="BA60" i="17" s="1"/>
  <c r="AI39" i="17"/>
  <c r="AO39" i="17" s="1"/>
  <c r="AU39" i="17" s="1"/>
  <c r="AJ20" i="17"/>
  <c r="AP20" i="17" s="1"/>
  <c r="AV20" i="17" s="1"/>
  <c r="AJ39" i="17"/>
  <c r="AP39" i="17" s="1"/>
  <c r="AV39" i="17" s="1"/>
  <c r="AI68" i="17"/>
  <c r="AO68" i="17" s="1"/>
  <c r="BA68" i="17" s="1"/>
  <c r="AK39" i="17"/>
  <c r="AQ39" i="17" s="1"/>
  <c r="AW39" i="17" s="1"/>
  <c r="AI23" i="17"/>
  <c r="AO23" i="17" s="1"/>
  <c r="AU23" i="17" s="1"/>
  <c r="AK23" i="17"/>
  <c r="AQ23" i="17" s="1"/>
  <c r="AW23" i="17" s="1"/>
  <c r="AL23" i="17"/>
  <c r="AR23" i="17" s="1"/>
  <c r="AX23" i="17" s="1"/>
  <c r="AH68" i="17"/>
  <c r="AN68" i="17" s="1"/>
  <c r="AZ68" i="17" s="1"/>
  <c r="AL39" i="17"/>
  <c r="AR39" i="17" s="1"/>
  <c r="AX39" i="17" s="1"/>
  <c r="AJ23" i="17"/>
  <c r="AP23" i="17" s="1"/>
  <c r="AV23" i="17" s="1"/>
  <c r="AI20" i="17"/>
  <c r="AO20" i="17" s="1"/>
  <c r="AU20" i="17" s="1"/>
  <c r="AK20" i="17"/>
  <c r="AQ20" i="17" s="1"/>
  <c r="AW20" i="17" s="1"/>
  <c r="AK40" i="17"/>
  <c r="AQ40" i="17" s="1"/>
  <c r="AW40" i="17" s="1"/>
  <c r="AK24" i="17"/>
  <c r="AQ24" i="17" s="1"/>
  <c r="AW24" i="17" s="1"/>
  <c r="AL44" i="17"/>
  <c r="AR44" i="17" s="1"/>
  <c r="AX44" i="17" s="1"/>
  <c r="AK44" i="17"/>
  <c r="AQ44" i="17" s="1"/>
  <c r="AW44" i="17" s="1"/>
  <c r="AL28" i="17"/>
  <c r="AR28" i="17" s="1"/>
  <c r="AX28" i="17" s="1"/>
  <c r="AK60" i="17"/>
  <c r="AQ60" i="17" s="1"/>
  <c r="AK28" i="17"/>
  <c r="AQ28" i="17" s="1"/>
  <c r="AW28" i="17" s="1"/>
  <c r="AI25" i="17"/>
  <c r="AO25" i="17" s="1"/>
  <c r="AU25" i="17" s="1"/>
  <c r="AH48" i="17"/>
  <c r="AN48" i="17" s="1"/>
  <c r="AZ48" i="17" s="1"/>
  <c r="AL34" i="17"/>
  <c r="AR34" i="17" s="1"/>
  <c r="AX34" i="17" s="1"/>
  <c r="AH31" i="17"/>
  <c r="AN31" i="17" s="1"/>
  <c r="AT31" i="17" s="1"/>
  <c r="AJ35" i="17"/>
  <c r="AP35" i="17" s="1"/>
  <c r="AV35" i="17" s="1"/>
  <c r="AK66" i="17"/>
  <c r="AQ66" i="17" s="1"/>
  <c r="BC66" i="17" s="1"/>
  <c r="AH66" i="17"/>
  <c r="AN66" i="17" s="1"/>
  <c r="AZ66" i="17" s="1"/>
  <c r="AI32" i="17"/>
  <c r="AO32" i="17" s="1"/>
  <c r="AU32" i="17" s="1"/>
  <c r="AH50" i="17"/>
  <c r="AN50" i="17" s="1"/>
  <c r="AZ50" i="17" s="1"/>
  <c r="AK59" i="17"/>
  <c r="AQ59" i="17" s="1"/>
  <c r="BC59" i="17" s="1"/>
  <c r="AI47" i="17"/>
  <c r="AO47" i="17" s="1"/>
  <c r="AU47" i="17" s="1"/>
  <c r="AH51" i="17"/>
  <c r="AN51" i="17" s="1"/>
  <c r="AZ51" i="17" s="1"/>
  <c r="AI35" i="17"/>
  <c r="AO35" i="17" s="1"/>
  <c r="AU35" i="17" s="1"/>
  <c r="AK34" i="17"/>
  <c r="AQ34" i="17" s="1"/>
  <c r="AW34" i="17" s="1"/>
  <c r="AH32" i="17"/>
  <c r="AN32" i="17" s="1"/>
  <c r="AT32" i="17" s="1"/>
  <c r="AJ31" i="17"/>
  <c r="AP31" i="17" s="1"/>
  <c r="AV31" i="17" s="1"/>
  <c r="AI63" i="17"/>
  <c r="AO63" i="17" s="1"/>
  <c r="BA63" i="17" s="1"/>
  <c r="AL63" i="17"/>
  <c r="AR63" i="17" s="1"/>
  <c r="BD63" i="17" s="1"/>
  <c r="AH67" i="17"/>
  <c r="AN67" i="17" s="1"/>
  <c r="AZ67" i="17" s="1"/>
  <c r="AJ50" i="17"/>
  <c r="AP50" i="17" s="1"/>
  <c r="BB50" i="17" s="1"/>
  <c r="AH47" i="17"/>
  <c r="AN47" i="17" s="1"/>
  <c r="AT47" i="17" s="1"/>
  <c r="AH35" i="17"/>
  <c r="AN35" i="17" s="1"/>
  <c r="AT35" i="17" s="1"/>
  <c r="AL43" i="17"/>
  <c r="AR43" i="17" s="1"/>
  <c r="AX43" i="17" s="1"/>
  <c r="AL31" i="17"/>
  <c r="AR31" i="17" s="1"/>
  <c r="AX31" i="17" s="1"/>
  <c r="AH60" i="17"/>
  <c r="AN60" i="17" s="1"/>
  <c r="AZ60" i="17" s="1"/>
  <c r="AI48" i="17"/>
  <c r="AO48" i="17" s="1"/>
  <c r="BA48" i="17" s="1"/>
  <c r="AJ34" i="17"/>
  <c r="AP34" i="17" s="1"/>
  <c r="AV34" i="17" s="1"/>
  <c r="AK51" i="17"/>
  <c r="AQ51" i="17" s="1"/>
  <c r="AK35" i="17"/>
  <c r="AQ35" i="17" s="1"/>
  <c r="AW35" i="17" s="1"/>
  <c r="AJ25" i="17"/>
  <c r="AP25" i="17" s="1"/>
  <c r="AV25" i="17" s="1"/>
  <c r="AI31" i="17"/>
  <c r="AO31" i="17" s="1"/>
  <c r="AU31" i="17" s="1"/>
  <c r="AJ51" i="17"/>
  <c r="AP51" i="17" s="1"/>
  <c r="BB51" i="17" s="1"/>
  <c r="AL66" i="17"/>
  <c r="AR66" i="17" s="1"/>
  <c r="BD66" i="17" s="1"/>
  <c r="AJ40" i="17"/>
  <c r="AP40" i="17" s="1"/>
  <c r="AV40" i="17" s="1"/>
  <c r="AL50" i="17"/>
  <c r="AR50" i="17" s="1"/>
  <c r="AI50" i="17"/>
  <c r="AO50" i="17" s="1"/>
  <c r="BA50" i="17" s="1"/>
  <c r="AI34" i="17"/>
  <c r="AO34" i="17" s="1"/>
  <c r="AU34" i="17" s="1"/>
  <c r="AI27" i="17"/>
  <c r="AO27" i="17" s="1"/>
  <c r="AU27" i="17" s="1"/>
  <c r="AH27" i="17"/>
  <c r="AN27" i="17" s="1"/>
  <c r="AT27" i="17" s="1"/>
  <c r="AK17" i="17"/>
  <c r="AQ17" i="17" s="1"/>
  <c r="AW17" i="17" s="1"/>
  <c r="AJ17" i="17"/>
  <c r="AP17" i="17" s="1"/>
  <c r="AV17" i="17" s="1"/>
  <c r="AI17" i="17"/>
  <c r="AO17" i="17" s="1"/>
  <c r="AU17" i="17" s="1"/>
  <c r="AH17" i="17"/>
  <c r="AN17" i="17" s="1"/>
  <c r="AT17" i="17" s="1"/>
  <c r="AI53" i="17"/>
  <c r="AO53" i="17" s="1"/>
  <c r="BA53" i="17" s="1"/>
  <c r="AJ57" i="17"/>
  <c r="AP57" i="17" s="1"/>
  <c r="BB57" i="17" s="1"/>
  <c r="AJ41" i="17"/>
  <c r="AP41" i="17" s="1"/>
  <c r="AV41" i="17" s="1"/>
  <c r="AH22" i="17"/>
  <c r="AN22" i="17" s="1"/>
  <c r="AT22" i="17" s="1"/>
  <c r="AI37" i="17"/>
  <c r="AO37" i="17" s="1"/>
  <c r="AU37" i="17" s="1"/>
  <c r="AJ54" i="17"/>
  <c r="AP54" i="17" s="1"/>
  <c r="BB54" i="17" s="1"/>
  <c r="AI38" i="17"/>
  <c r="AO38" i="17" s="1"/>
  <c r="AU38" i="17" s="1"/>
  <c r="AH19" i="17"/>
  <c r="AN19" i="17" s="1"/>
  <c r="AT19" i="17" s="1"/>
  <c r="AJ62" i="17"/>
  <c r="AP62" i="17" s="1"/>
  <c r="BB62" i="17" s="1"/>
  <c r="AI62" i="17"/>
  <c r="AO62" i="17" s="1"/>
  <c r="BA62" i="17" s="1"/>
  <c r="AH62" i="17"/>
  <c r="AN62" i="17" s="1"/>
  <c r="AZ62" i="17" s="1"/>
  <c r="AL57" i="17"/>
  <c r="AR57" i="17" s="1"/>
  <c r="BD57" i="17" s="1"/>
  <c r="AL62" i="17"/>
  <c r="AR62" i="17" s="1"/>
  <c r="BD62" i="17" s="1"/>
  <c r="AJ56" i="17"/>
  <c r="AP56" i="17" s="1"/>
  <c r="BB56" i="17" s="1"/>
  <c r="AJ53" i="17"/>
  <c r="AP53" i="17" s="1"/>
  <c r="BB53" i="17" s="1"/>
  <c r="AK41" i="17"/>
  <c r="AQ41" i="17" s="1"/>
  <c r="AW41" i="17" s="1"/>
  <c r="AI22" i="17"/>
  <c r="AO22" i="17" s="1"/>
  <c r="AU22" i="17" s="1"/>
  <c r="AL27" i="17"/>
  <c r="AR27" i="17" s="1"/>
  <c r="AX27" i="17" s="1"/>
  <c r="AI42" i="17"/>
  <c r="AO42" i="17" s="1"/>
  <c r="AU42" i="17" s="1"/>
  <c r="AL42" i="17"/>
  <c r="AR42" i="17" s="1"/>
  <c r="AX42" i="17" s="1"/>
  <c r="AK42" i="17"/>
  <c r="AQ42" i="17" s="1"/>
  <c r="AW42" i="17" s="1"/>
  <c r="AJ42" i="17"/>
  <c r="AP42" i="17" s="1"/>
  <c r="AV42" i="17" s="1"/>
  <c r="AJ46" i="17"/>
  <c r="AP46" i="17" s="1"/>
  <c r="AV46" i="17" s="1"/>
  <c r="AI46" i="17"/>
  <c r="AO46" i="17" s="1"/>
  <c r="AU46" i="17" s="1"/>
  <c r="AH46" i="17"/>
  <c r="AN46" i="17" s="1"/>
  <c r="AT46" i="17" s="1"/>
  <c r="AI57" i="17"/>
  <c r="AO57" i="17" s="1"/>
  <c r="BA57" i="17" s="1"/>
  <c r="AJ38" i="17"/>
  <c r="AP38" i="17" s="1"/>
  <c r="AV38" i="17" s="1"/>
  <c r="AI19" i="17"/>
  <c r="AO19" i="17" s="1"/>
  <c r="AU19" i="17" s="1"/>
  <c r="AJ37" i="17"/>
  <c r="AP37" i="17" s="1"/>
  <c r="AV37" i="17" s="1"/>
  <c r="AI26" i="17"/>
  <c r="AO26" i="17" s="1"/>
  <c r="AU26" i="17" s="1"/>
  <c r="AL26" i="17"/>
  <c r="AR26" i="17" s="1"/>
  <c r="AX26" i="17" s="1"/>
  <c r="AK26" i="17"/>
  <c r="AQ26" i="17" s="1"/>
  <c r="AW26" i="17" s="1"/>
  <c r="AJ26" i="17"/>
  <c r="AP26" i="17" s="1"/>
  <c r="AV26" i="17" s="1"/>
  <c r="AJ27" i="17"/>
  <c r="AP27" i="17" s="1"/>
  <c r="AV27" i="17" s="1"/>
  <c r="AI54" i="17"/>
  <c r="AO54" i="17" s="1"/>
  <c r="BA54" i="17" s="1"/>
  <c r="AK56" i="17"/>
  <c r="AQ56" i="17" s="1"/>
  <c r="BC56" i="17" s="1"/>
  <c r="AK25" i="17"/>
  <c r="AQ25" i="17" s="1"/>
  <c r="AW25" i="17" s="1"/>
  <c r="AH44" i="17"/>
  <c r="AN44" i="17" s="1"/>
  <c r="AT44" i="17" s="1"/>
  <c r="AJ21" i="17"/>
  <c r="AP21" i="17" s="1"/>
  <c r="AV21" i="17" s="1"/>
  <c r="AK46" i="17"/>
  <c r="AQ46" i="17" s="1"/>
  <c r="AW46" i="17" s="1"/>
  <c r="AI61" i="17"/>
  <c r="AO61" i="17" s="1"/>
  <c r="BA61" i="17" s="1"/>
  <c r="AL61" i="17"/>
  <c r="AR61" i="17" s="1"/>
  <c r="BD61" i="17" s="1"/>
  <c r="AJ61" i="17"/>
  <c r="AP61" i="17" s="1"/>
  <c r="BB61" i="17" s="1"/>
  <c r="AK61" i="17"/>
  <c r="AQ61" i="17" s="1"/>
  <c r="AJ30" i="17"/>
  <c r="AP30" i="17" s="1"/>
  <c r="AV30" i="17" s="1"/>
  <c r="AI30" i="17"/>
  <c r="AO30" i="17" s="1"/>
  <c r="AU30" i="17" s="1"/>
  <c r="AH30" i="17"/>
  <c r="AN30" i="17" s="1"/>
  <c r="AT30" i="17" s="1"/>
  <c r="AI24" i="17"/>
  <c r="AO24" i="17" s="1"/>
  <c r="AU24" i="17" s="1"/>
  <c r="AK53" i="17"/>
  <c r="AQ53" i="17" s="1"/>
  <c r="BC53" i="17" s="1"/>
  <c r="AL41" i="17"/>
  <c r="AR41" i="17" s="1"/>
  <c r="AX41" i="17" s="1"/>
  <c r="AJ22" i="17"/>
  <c r="AP22" i="17" s="1"/>
  <c r="AV22" i="17" s="1"/>
  <c r="AL40" i="17"/>
  <c r="AR40" i="17" s="1"/>
  <c r="AX40" i="17" s="1"/>
  <c r="AJ18" i="17"/>
  <c r="AP18" i="17" s="1"/>
  <c r="AV18" i="17" s="1"/>
  <c r="AJ45" i="17"/>
  <c r="AP45" i="17" s="1"/>
  <c r="AV45" i="17" s="1"/>
  <c r="AL45" i="17"/>
  <c r="AR45" i="17" s="1"/>
  <c r="AX45" i="17" s="1"/>
  <c r="AK45" i="17"/>
  <c r="AQ45" i="17" s="1"/>
  <c r="AW45" i="17" s="1"/>
  <c r="AH21" i="17"/>
  <c r="AN21" i="17" s="1"/>
  <c r="AT21" i="17" s="1"/>
  <c r="AK62" i="17"/>
  <c r="AQ62" i="17" s="1"/>
  <c r="AK38" i="17"/>
  <c r="AQ38" i="17" s="1"/>
  <c r="AW38" i="17" s="1"/>
  <c r="AJ19" i="17"/>
  <c r="AP19" i="17" s="1"/>
  <c r="AV19" i="17" s="1"/>
  <c r="AK37" i="17"/>
  <c r="AQ37" i="17" s="1"/>
  <c r="AW37" i="17" s="1"/>
  <c r="AH28" i="17"/>
  <c r="AN28" i="17" s="1"/>
  <c r="AT28" i="17" s="1"/>
  <c r="AI40" i="17"/>
  <c r="AO40" i="17" s="1"/>
  <c r="AU40" i="17" s="1"/>
  <c r="AL29" i="17"/>
  <c r="AR29" i="17" s="1"/>
  <c r="AX29" i="17" s="1"/>
  <c r="AJ29" i="17"/>
  <c r="AP29" i="17" s="1"/>
  <c r="AV29" i="17" s="1"/>
  <c r="AK29" i="17"/>
  <c r="AQ29" i="17" s="1"/>
  <c r="AW29" i="17" s="1"/>
  <c r="AH18" i="17"/>
  <c r="AN18" i="17" s="1"/>
  <c r="AT18" i="17" s="1"/>
  <c r="AH57" i="17"/>
  <c r="AN57" i="17" s="1"/>
  <c r="AZ57" i="17" s="1"/>
  <c r="AL25" i="17"/>
  <c r="AR25" i="17" s="1"/>
  <c r="AX25" i="17" s="1"/>
  <c r="AJ47" i="17"/>
  <c r="AP47" i="17" s="1"/>
  <c r="AV47" i="17" s="1"/>
  <c r="AL24" i="17"/>
  <c r="AR24" i="17" s="1"/>
  <c r="AX24" i="17" s="1"/>
  <c r="AJ63" i="17"/>
  <c r="AP63" i="17" s="1"/>
  <c r="BB63" i="17" s="1"/>
  <c r="AH37" i="17"/>
  <c r="AN37" i="17" s="1"/>
  <c r="AT37" i="17" s="1"/>
  <c r="AJ64" i="17"/>
  <c r="AP64" i="17" s="1"/>
  <c r="BB64" i="17" s="1"/>
  <c r="AK64" i="17"/>
  <c r="AQ64" i="17" s="1"/>
  <c r="AL64" i="17"/>
  <c r="AR64" i="17" s="1"/>
  <c r="BD64" i="17" s="1"/>
  <c r="AK65" i="17"/>
  <c r="AQ65" i="17" s="1"/>
  <c r="AJ65" i="17"/>
  <c r="AP65" i="17" s="1"/>
  <c r="BB65" i="17" s="1"/>
  <c r="AI65" i="17"/>
  <c r="AO65" i="17" s="1"/>
  <c r="BA65" i="17" s="1"/>
  <c r="AH65" i="17"/>
  <c r="AN65" i="17" s="1"/>
  <c r="AZ65" i="17" s="1"/>
  <c r="AL65" i="17"/>
  <c r="AR65" i="17" s="1"/>
  <c r="BD65" i="17" s="1"/>
  <c r="AH54" i="17"/>
  <c r="AN54" i="17" s="1"/>
  <c r="AZ54" i="17" s="1"/>
  <c r="AI45" i="17"/>
  <c r="AO45" i="17" s="1"/>
  <c r="AU45" i="17" s="1"/>
  <c r="AK22" i="17"/>
  <c r="AQ22" i="17" s="1"/>
  <c r="AW22" i="17" s="1"/>
  <c r="AI64" i="17"/>
  <c r="AO64" i="17" s="1"/>
  <c r="BA64" i="17" s="1"/>
  <c r="AI44" i="17"/>
  <c r="AO44" i="17" s="1"/>
  <c r="AU44" i="17" s="1"/>
  <c r="AK21" i="17"/>
  <c r="AQ21" i="17" s="1"/>
  <c r="AW21" i="17" s="1"/>
  <c r="AL60" i="17"/>
  <c r="AR60" i="17" s="1"/>
  <c r="BD60" i="17" s="1"/>
  <c r="AK48" i="17"/>
  <c r="AQ48" i="17" s="1"/>
  <c r="BC48" i="17" s="1"/>
  <c r="AL48" i="17"/>
  <c r="AR48" i="17" s="1"/>
  <c r="BD48" i="17" s="1"/>
  <c r="AH63" i="17"/>
  <c r="AN63" i="17" s="1"/>
  <c r="AZ63" i="17" s="1"/>
  <c r="AH42" i="17"/>
  <c r="AN42" i="17" s="1"/>
  <c r="AT42" i="17" s="1"/>
  <c r="AI29" i="17"/>
  <c r="AO29" i="17" s="1"/>
  <c r="AU29" i="17" s="1"/>
  <c r="AK19" i="17"/>
  <c r="AQ19" i="17" s="1"/>
  <c r="AW19" i="17" s="1"/>
  <c r="AH41" i="17"/>
  <c r="AN41" i="17" s="1"/>
  <c r="AT41" i="17" s="1"/>
  <c r="AI28" i="17"/>
  <c r="AO28" i="17" s="1"/>
  <c r="AU28" i="17" s="1"/>
  <c r="AK18" i="17"/>
  <c r="AQ18" i="17" s="1"/>
  <c r="AW18" i="17" s="1"/>
  <c r="AL30" i="17"/>
  <c r="AR30" i="17" s="1"/>
  <c r="AX30" i="17" s="1"/>
  <c r="AK32" i="17"/>
  <c r="AQ32" i="17" s="1"/>
  <c r="AW32" i="17" s="1"/>
  <c r="AL32" i="17"/>
  <c r="AR32" i="17" s="1"/>
  <c r="AX32" i="17" s="1"/>
  <c r="AI59" i="17"/>
  <c r="AO59" i="17" s="1"/>
  <c r="BA59" i="17" s="1"/>
  <c r="AH59" i="17"/>
  <c r="AN59" i="17" s="1"/>
  <c r="AZ59" i="17" s="1"/>
  <c r="AK49" i="17"/>
  <c r="AQ49" i="17" s="1"/>
  <c r="AJ49" i="17"/>
  <c r="AP49" i="17" s="1"/>
  <c r="BB49" i="17" s="1"/>
  <c r="AI49" i="17"/>
  <c r="AO49" i="17" s="1"/>
  <c r="BA49" i="17" s="1"/>
  <c r="AH49" i="17"/>
  <c r="AN49" i="17" s="1"/>
  <c r="AZ49" i="17" s="1"/>
  <c r="AL59" i="17"/>
  <c r="AR59" i="17" s="1"/>
  <c r="AL38" i="17"/>
  <c r="AR38" i="17" s="1"/>
  <c r="AX38" i="17" s="1"/>
  <c r="AH26" i="17"/>
  <c r="AN26" i="17" s="1"/>
  <c r="AT26" i="17" s="1"/>
  <c r="AK47" i="17"/>
  <c r="AQ47" i="17" s="1"/>
  <c r="AW47" i="17" s="1"/>
  <c r="AI66" i="17"/>
  <c r="AO66" i="17" s="1"/>
  <c r="BA66" i="17" s="1"/>
  <c r="AK27" i="17"/>
  <c r="AQ27" i="17" s="1"/>
  <c r="AW27" i="17" s="1"/>
  <c r="AK67" i="17"/>
  <c r="AQ67" i="17" s="1"/>
  <c r="BC67" i="17" s="1"/>
  <c r="AL67" i="17"/>
  <c r="AR67" i="17" s="1"/>
  <c r="BD67" i="17" s="1"/>
  <c r="AL56" i="17"/>
  <c r="AR56" i="17" s="1"/>
  <c r="BD56" i="17" s="1"/>
  <c r="AH53" i="17"/>
  <c r="AN53" i="17" s="1"/>
  <c r="AZ53" i="17" s="1"/>
  <c r="AL21" i="17"/>
  <c r="AR21" i="17" s="1"/>
  <c r="AX21" i="17" s="1"/>
  <c r="AJ24" i="17"/>
  <c r="AP24" i="17" s="1"/>
  <c r="AV24" i="17" s="1"/>
  <c r="AI43" i="17"/>
  <c r="AO43" i="17" s="1"/>
  <c r="AU43" i="17" s="1"/>
  <c r="AH43" i="17"/>
  <c r="AN43" i="17" s="1"/>
  <c r="AT43" i="17" s="1"/>
  <c r="AK33" i="17"/>
  <c r="AQ33" i="17" s="1"/>
  <c r="AW33" i="17" s="1"/>
  <c r="AJ33" i="17"/>
  <c r="AP33" i="17" s="1"/>
  <c r="AV33" i="17" s="1"/>
  <c r="AI33" i="17"/>
  <c r="AO33" i="17" s="1"/>
  <c r="AU33" i="17" s="1"/>
  <c r="AH33" i="17"/>
  <c r="AN33" i="17" s="1"/>
  <c r="AT33" i="17" s="1"/>
  <c r="AK54" i="17"/>
  <c r="AQ54" i="17" s="1"/>
  <c r="BC54" i="17" s="1"/>
  <c r="AJ67" i="17"/>
  <c r="AP67" i="17" s="1"/>
  <c r="BB67" i="17" s="1"/>
  <c r="AL18" i="17"/>
  <c r="AR18" i="17" s="1"/>
  <c r="AX18" i="17" s="1"/>
  <c r="AL46" i="17"/>
  <c r="AR46" i="17" s="1"/>
  <c r="AX46" i="17" s="1"/>
  <c r="AL17" i="17"/>
  <c r="AR17" i="17" s="1"/>
  <c r="AX17" i="17" s="1"/>
  <c r="AI51" i="17"/>
  <c r="AO51" i="17" s="1"/>
  <c r="BA51" i="17" s="1"/>
  <c r="AI56" i="17"/>
  <c r="AO56" i="17" s="1"/>
  <c r="BA56" i="17" s="1"/>
  <c r="AK43" i="17"/>
  <c r="AQ43" i="17" s="1"/>
  <c r="AW43" i="17" s="1"/>
  <c r="AJ37" i="15"/>
  <c r="AP37" i="15" s="1"/>
  <c r="AV37" i="15" s="1"/>
  <c r="AJ56" i="15"/>
  <c r="AP56" i="15" s="1"/>
  <c r="BB56" i="15" s="1"/>
  <c r="AK21" i="15"/>
  <c r="AQ21" i="15" s="1"/>
  <c r="AW21" i="15" s="1"/>
  <c r="AL24" i="15"/>
  <c r="AR24" i="15" s="1"/>
  <c r="AX24" i="15" s="1"/>
  <c r="AK24" i="15"/>
  <c r="AQ24" i="15" s="1"/>
  <c r="AW24" i="15" s="1"/>
  <c r="AI24" i="15"/>
  <c r="AO24" i="15" s="1"/>
  <c r="AU24" i="15" s="1"/>
  <c r="AJ42" i="15"/>
  <c r="AP42" i="15" s="1"/>
  <c r="AV42" i="15" s="1"/>
  <c r="AL56" i="15"/>
  <c r="AR56" i="15" s="1"/>
  <c r="BD56" i="15" s="1"/>
  <c r="AI56" i="15"/>
  <c r="AO56" i="15" s="1"/>
  <c r="BA56" i="15" s="1"/>
  <c r="AJ24" i="15"/>
  <c r="AP24" i="15" s="1"/>
  <c r="AV24" i="15" s="1"/>
  <c r="AJ69" i="15"/>
  <c r="AP69" i="15" s="1"/>
  <c r="BB69" i="15" s="1"/>
  <c r="AI69" i="15"/>
  <c r="AO69" i="15" s="1"/>
  <c r="BA69" i="15" s="1"/>
  <c r="AI42" i="15"/>
  <c r="AO42" i="15" s="1"/>
  <c r="AU42" i="15" s="1"/>
  <c r="AJ21" i="15"/>
  <c r="AP21" i="15" s="1"/>
  <c r="AV21" i="15" s="1"/>
  <c r="AH69" i="15"/>
  <c r="AN69" i="15" s="1"/>
  <c r="AZ69" i="15" s="1"/>
  <c r="AL59" i="15"/>
  <c r="AR59" i="15" s="1"/>
  <c r="BD59" i="15" s="1"/>
  <c r="AH53" i="15"/>
  <c r="AN53" i="15" s="1"/>
  <c r="AZ53" i="15" s="1"/>
  <c r="AK69" i="15"/>
  <c r="AQ69" i="15" s="1"/>
  <c r="BC69" i="15" s="1"/>
  <c r="AK56" i="15"/>
  <c r="AQ56" i="15" s="1"/>
  <c r="AH21" i="15"/>
  <c r="AN21" i="15" s="1"/>
  <c r="AT21" i="15" s="1"/>
  <c r="AH59" i="15"/>
  <c r="AN59" i="15" s="1"/>
  <c r="AZ59" i="15" s="1"/>
  <c r="AK40" i="15"/>
  <c r="AQ40" i="15" s="1"/>
  <c r="AW40" i="15" s="1"/>
  <c r="AL21" i="15"/>
  <c r="AR21" i="15" s="1"/>
  <c r="AX21" i="15" s="1"/>
  <c r="AJ59" i="15"/>
  <c r="AP59" i="15" s="1"/>
  <c r="BB59" i="15" s="1"/>
  <c r="AK59" i="15"/>
  <c r="AQ59" i="15" s="1"/>
  <c r="AL42" i="15"/>
  <c r="AR42" i="15" s="1"/>
  <c r="AX42" i="15" s="1"/>
  <c r="AK42" i="15"/>
  <c r="AQ42" i="15" s="1"/>
  <c r="AW42" i="15" s="1"/>
  <c r="AH55" i="15"/>
  <c r="AN55" i="15" s="1"/>
  <c r="AZ55" i="15" s="1"/>
  <c r="AK29" i="15"/>
  <c r="AQ29" i="15" s="1"/>
  <c r="AW29" i="15" s="1"/>
  <c r="AI20" i="15"/>
  <c r="AO20" i="15" s="1"/>
  <c r="AU20" i="15" s="1"/>
  <c r="AJ34" i="15"/>
  <c r="AP34" i="15" s="1"/>
  <c r="AV34" i="15" s="1"/>
  <c r="AL57" i="15"/>
  <c r="AR57" i="15" s="1"/>
  <c r="BD57" i="15" s="1"/>
  <c r="AK57" i="15"/>
  <c r="AQ57" i="15" s="1"/>
  <c r="BC57" i="15" s="1"/>
  <c r="AL37" i="15"/>
  <c r="AR37" i="15" s="1"/>
  <c r="AX37" i="15" s="1"/>
  <c r="AH37" i="15"/>
  <c r="AN37" i="15" s="1"/>
  <c r="AT37" i="15" s="1"/>
  <c r="AK37" i="15"/>
  <c r="AQ37" i="15" s="1"/>
  <c r="AW37" i="15" s="1"/>
  <c r="AI23" i="15"/>
  <c r="AO23" i="15" s="1"/>
  <c r="AU23" i="15" s="1"/>
  <c r="AH20" i="15"/>
  <c r="AN20" i="15" s="1"/>
  <c r="AT20" i="15" s="1"/>
  <c r="AH43" i="15"/>
  <c r="AN43" i="15" s="1"/>
  <c r="AT43" i="15" s="1"/>
  <c r="AI57" i="15"/>
  <c r="AO57" i="15" s="1"/>
  <c r="BA57" i="15" s="1"/>
  <c r="AK41" i="15"/>
  <c r="AQ41" i="15" s="1"/>
  <c r="AW41" i="15" s="1"/>
  <c r="AL58" i="15"/>
  <c r="AR58" i="15" s="1"/>
  <c r="BD58" i="15" s="1"/>
  <c r="AL50" i="15"/>
  <c r="AR50" i="15" s="1"/>
  <c r="AI41" i="15"/>
  <c r="AO41" i="15" s="1"/>
  <c r="AU41" i="15" s="1"/>
  <c r="AK58" i="15"/>
  <c r="AQ58" i="15" s="1"/>
  <c r="BC58" i="15" s="1"/>
  <c r="AL23" i="15"/>
  <c r="AR23" i="15" s="1"/>
  <c r="AX23" i="15" s="1"/>
  <c r="AH41" i="15"/>
  <c r="AN41" i="15" s="1"/>
  <c r="AT41" i="15" s="1"/>
  <c r="AJ41" i="15"/>
  <c r="AP41" i="15" s="1"/>
  <c r="AV41" i="15" s="1"/>
  <c r="AJ58" i="15"/>
  <c r="AP58" i="15" s="1"/>
  <c r="BB58" i="15" s="1"/>
  <c r="AL18" i="15"/>
  <c r="AR18" i="15" s="1"/>
  <c r="AX18" i="15" s="1"/>
  <c r="AJ26" i="15"/>
  <c r="AP26" i="15" s="1"/>
  <c r="AV26" i="15" s="1"/>
  <c r="AJ44" i="15"/>
  <c r="AP44" i="15" s="1"/>
  <c r="AV44" i="15" s="1"/>
  <c r="AK44" i="15"/>
  <c r="AQ44" i="15" s="1"/>
  <c r="AW44" i="15" s="1"/>
  <c r="AK18" i="15"/>
  <c r="AQ18" i="15" s="1"/>
  <c r="AW18" i="15" s="1"/>
  <c r="AH45" i="15"/>
  <c r="AN45" i="15" s="1"/>
  <c r="AT45" i="15" s="1"/>
  <c r="AK25" i="15"/>
  <c r="AQ25" i="15" s="1"/>
  <c r="AW25" i="15" s="1"/>
  <c r="AL60" i="15"/>
  <c r="AR60" i="15" s="1"/>
  <c r="AJ29" i="15"/>
  <c r="AP29" i="15" s="1"/>
  <c r="AV29" i="15" s="1"/>
  <c r="AH29" i="15"/>
  <c r="AN29" i="15" s="1"/>
  <c r="AT29" i="15" s="1"/>
  <c r="AH60" i="15"/>
  <c r="AN60" i="15" s="1"/>
  <c r="AZ60" i="15" s="1"/>
  <c r="AL39" i="15"/>
  <c r="AR39" i="15" s="1"/>
  <c r="AX39" i="15" s="1"/>
  <c r="AL55" i="15"/>
  <c r="AR55" i="15" s="1"/>
  <c r="BD55" i="15" s="1"/>
  <c r="AK39" i="15"/>
  <c r="AQ39" i="15" s="1"/>
  <c r="AW39" i="15" s="1"/>
  <c r="AJ25" i="15"/>
  <c r="AP25" i="15" s="1"/>
  <c r="AV25" i="15" s="1"/>
  <c r="AK60" i="15"/>
  <c r="AQ60" i="15" s="1"/>
  <c r="BC60" i="15" s="1"/>
  <c r="AJ39" i="15"/>
  <c r="AP39" i="15" s="1"/>
  <c r="AV39" i="15" s="1"/>
  <c r="AK45" i="15"/>
  <c r="AQ45" i="15" s="1"/>
  <c r="AW45" i="15" s="1"/>
  <c r="AK55" i="15"/>
  <c r="AQ55" i="15" s="1"/>
  <c r="BC55" i="15" s="1"/>
  <c r="AH44" i="15"/>
  <c r="AN44" i="15" s="1"/>
  <c r="AT44" i="15" s="1"/>
  <c r="AI40" i="15"/>
  <c r="AO40" i="15" s="1"/>
  <c r="AU40" i="15" s="1"/>
  <c r="AJ55" i="15"/>
  <c r="AP55" i="15" s="1"/>
  <c r="BB55" i="15" s="1"/>
  <c r="AI39" i="15"/>
  <c r="AO39" i="15" s="1"/>
  <c r="AU39" i="15" s="1"/>
  <c r="AL40" i="15"/>
  <c r="AR40" i="15" s="1"/>
  <c r="AX40" i="15" s="1"/>
  <c r="AJ40" i="15"/>
  <c r="AP40" i="15" s="1"/>
  <c r="AV40" i="15" s="1"/>
  <c r="AL44" i="15"/>
  <c r="AR44" i="15" s="1"/>
  <c r="AX44" i="15" s="1"/>
  <c r="AI25" i="15"/>
  <c r="AO25" i="15" s="1"/>
  <c r="AU25" i="15" s="1"/>
  <c r="AJ45" i="15"/>
  <c r="AP45" i="15" s="1"/>
  <c r="AV45" i="15" s="1"/>
  <c r="AH61" i="15"/>
  <c r="AN61" i="15" s="1"/>
  <c r="AZ61" i="15" s="1"/>
  <c r="AI18" i="15"/>
  <c r="AO18" i="15" s="1"/>
  <c r="AU18" i="15" s="1"/>
  <c r="AI29" i="15"/>
  <c r="AO29" i="15" s="1"/>
  <c r="AU29" i="15" s="1"/>
  <c r="AI58" i="15"/>
  <c r="AO58" i="15" s="1"/>
  <c r="BA58" i="15" s="1"/>
  <c r="AJ60" i="15"/>
  <c r="AP60" i="15" s="1"/>
  <c r="BB60" i="15" s="1"/>
  <c r="AL61" i="15"/>
  <c r="AR61" i="15" s="1"/>
  <c r="BD61" i="15" s="1"/>
  <c r="AJ57" i="15"/>
  <c r="AP57" i="15" s="1"/>
  <c r="BB57" i="15" s="1"/>
  <c r="AK26" i="15"/>
  <c r="AQ26" i="15" s="1"/>
  <c r="AW26" i="15" s="1"/>
  <c r="S56" i="14"/>
  <c r="Y56" i="14" s="1"/>
  <c r="AK56" i="14" s="1"/>
  <c r="AI27" i="15"/>
  <c r="AO27" i="15" s="1"/>
  <c r="AU27" i="15" s="1"/>
  <c r="AK27" i="15"/>
  <c r="AQ27" i="15" s="1"/>
  <c r="AW27" i="15" s="1"/>
  <c r="AJ27" i="15"/>
  <c r="AP27" i="15" s="1"/>
  <c r="AV27" i="15" s="1"/>
  <c r="AJ47" i="15"/>
  <c r="AP47" i="15" s="1"/>
  <c r="AV47" i="15" s="1"/>
  <c r="AJ28" i="15"/>
  <c r="AP28" i="15" s="1"/>
  <c r="AV28" i="15" s="1"/>
  <c r="AI63" i="15"/>
  <c r="AO63" i="15" s="1"/>
  <c r="BA63" i="15" s="1"/>
  <c r="AL67" i="15"/>
  <c r="AR67" i="15" s="1"/>
  <c r="BD67" i="15" s="1"/>
  <c r="AH67" i="15"/>
  <c r="AN67" i="15" s="1"/>
  <c r="AZ67" i="15" s="1"/>
  <c r="AI62" i="15"/>
  <c r="AO62" i="15" s="1"/>
  <c r="BA62" i="15" s="1"/>
  <c r="AJ62" i="15"/>
  <c r="AP62" i="15" s="1"/>
  <c r="BB62" i="15" s="1"/>
  <c r="AL62" i="15"/>
  <c r="AR62" i="15" s="1"/>
  <c r="BD62" i="15" s="1"/>
  <c r="AK62" i="15"/>
  <c r="AQ62" i="15" s="1"/>
  <c r="AK47" i="15"/>
  <c r="AQ47" i="15" s="1"/>
  <c r="AW47" i="15" s="1"/>
  <c r="AJ54" i="15"/>
  <c r="AP54" i="15" s="1"/>
  <c r="BB54" i="15" s="1"/>
  <c r="AI67" i="15"/>
  <c r="AO67" i="15" s="1"/>
  <c r="BA67" i="15" s="1"/>
  <c r="AJ46" i="15"/>
  <c r="AP46" i="15" s="1"/>
  <c r="AV46" i="15" s="1"/>
  <c r="AL46" i="15"/>
  <c r="AR46" i="15" s="1"/>
  <c r="AX46" i="15" s="1"/>
  <c r="AK46" i="15"/>
  <c r="AQ46" i="15" s="1"/>
  <c r="AW46" i="15" s="1"/>
  <c r="AJ63" i="15"/>
  <c r="AP63" i="15" s="1"/>
  <c r="BB63" i="15" s="1"/>
  <c r="AH63" i="15"/>
  <c r="AN63" i="15" s="1"/>
  <c r="AZ63" i="15" s="1"/>
  <c r="AH38" i="15"/>
  <c r="AN38" i="15" s="1"/>
  <c r="AT38" i="15" s="1"/>
  <c r="AH22" i="15"/>
  <c r="AN22" i="15" s="1"/>
  <c r="AT22" i="15" s="1"/>
  <c r="AK52" i="15"/>
  <c r="AQ52" i="15" s="1"/>
  <c r="AH27" i="15"/>
  <c r="AN27" i="15" s="1"/>
  <c r="AT27" i="15" s="1"/>
  <c r="AK64" i="15"/>
  <c r="AQ64" i="15" s="1"/>
  <c r="AJ30" i="15"/>
  <c r="AP30" i="15" s="1"/>
  <c r="AV30" i="15" s="1"/>
  <c r="AL30" i="15"/>
  <c r="AR30" i="15" s="1"/>
  <c r="AX30" i="15" s="1"/>
  <c r="AK30" i="15"/>
  <c r="AQ30" i="15" s="1"/>
  <c r="AW30" i="15" s="1"/>
  <c r="AH35" i="15"/>
  <c r="AN35" i="15" s="1"/>
  <c r="AT35" i="15" s="1"/>
  <c r="AH19" i="15"/>
  <c r="AN19" i="15" s="1"/>
  <c r="AT19" i="15" s="1"/>
  <c r="AI52" i="15"/>
  <c r="AO52" i="15" s="1"/>
  <c r="BA52" i="15" s="1"/>
  <c r="AH46" i="15"/>
  <c r="AN46" i="15" s="1"/>
  <c r="AT46" i="15" s="1"/>
  <c r="AK48" i="15"/>
  <c r="AQ48" i="15" s="1"/>
  <c r="AW48" i="15" s="1"/>
  <c r="AJ65" i="15"/>
  <c r="AP65" i="15" s="1"/>
  <c r="BB65" i="15" s="1"/>
  <c r="AK65" i="15"/>
  <c r="AQ65" i="15" s="1"/>
  <c r="AL65" i="15"/>
  <c r="AR65" i="15" s="1"/>
  <c r="BD65" i="15" s="1"/>
  <c r="AK51" i="15"/>
  <c r="AQ51" i="15" s="1"/>
  <c r="BC51" i="15" s="1"/>
  <c r="AJ51" i="15"/>
  <c r="AP51" i="15" s="1"/>
  <c r="BB51" i="15" s="1"/>
  <c r="AI38" i="15"/>
  <c r="AO38" i="15" s="1"/>
  <c r="AU38" i="15" s="1"/>
  <c r="AL31" i="15"/>
  <c r="AR31" i="15" s="1"/>
  <c r="AX31" i="15" s="1"/>
  <c r="AI31" i="15"/>
  <c r="AO31" i="15" s="1"/>
  <c r="AU31" i="15" s="1"/>
  <c r="AJ67" i="15"/>
  <c r="AP67" i="15" s="1"/>
  <c r="BB67" i="15" s="1"/>
  <c r="AL49" i="15"/>
  <c r="AR49" i="15" s="1"/>
  <c r="BD49" i="15" s="1"/>
  <c r="AK49" i="15"/>
  <c r="AQ49" i="15" s="1"/>
  <c r="BC49" i="15" s="1"/>
  <c r="AI35" i="15"/>
  <c r="AO35" i="15" s="1"/>
  <c r="AU35" i="15" s="1"/>
  <c r="AK28" i="15"/>
  <c r="AQ28" i="15" s="1"/>
  <c r="AW28" i="15" s="1"/>
  <c r="AL63" i="15"/>
  <c r="AR63" i="15" s="1"/>
  <c r="BD63" i="15" s="1"/>
  <c r="AH28" i="15"/>
  <c r="AN28" i="15" s="1"/>
  <c r="AT28" i="15" s="1"/>
  <c r="AI65" i="15"/>
  <c r="AO65" i="15" s="1"/>
  <c r="BA65" i="15" s="1"/>
  <c r="AL64" i="15"/>
  <c r="AR64" i="15" s="1"/>
  <c r="BD64" i="15" s="1"/>
  <c r="AK33" i="15"/>
  <c r="AQ33" i="15" s="1"/>
  <c r="AW33" i="15" s="1"/>
  <c r="AL33" i="15"/>
  <c r="AR33" i="15" s="1"/>
  <c r="AX33" i="15" s="1"/>
  <c r="AK66" i="15"/>
  <c r="AQ66" i="15" s="1"/>
  <c r="AI66" i="15"/>
  <c r="AO66" i="15" s="1"/>
  <c r="BA66" i="15" s="1"/>
  <c r="AH66" i="15"/>
  <c r="AN66" i="15" s="1"/>
  <c r="AZ66" i="15" s="1"/>
  <c r="AH32" i="15"/>
  <c r="AN32" i="15" s="1"/>
  <c r="AT32" i="15" s="1"/>
  <c r="AH54" i="15"/>
  <c r="AN54" i="15" s="1"/>
  <c r="AZ54" i="15" s="1"/>
  <c r="AI36" i="15"/>
  <c r="AO36" i="15" s="1"/>
  <c r="AU36" i="15" s="1"/>
  <c r="AH62" i="15"/>
  <c r="AN62" i="15" s="1"/>
  <c r="AZ62" i="15" s="1"/>
  <c r="AL47" i="15"/>
  <c r="AR47" i="15" s="1"/>
  <c r="AX47" i="15" s="1"/>
  <c r="AK68" i="15"/>
  <c r="AQ68" i="15" s="1"/>
  <c r="BC68" i="15" s="1"/>
  <c r="AL68" i="15"/>
  <c r="AR68" i="15" s="1"/>
  <c r="BD68" i="15" s="1"/>
  <c r="AL28" i="15"/>
  <c r="AR28" i="15" s="1"/>
  <c r="AX28" i="15" s="1"/>
  <c r="AI22" i="15"/>
  <c r="AO22" i="15" s="1"/>
  <c r="AU22" i="15" s="1"/>
  <c r="AL48" i="15"/>
  <c r="AR48" i="15" s="1"/>
  <c r="AX48" i="15" s="1"/>
  <c r="AH33" i="15"/>
  <c r="AN33" i="15" s="1"/>
  <c r="AT33" i="15" s="1"/>
  <c r="AH51" i="15"/>
  <c r="AN51" i="15" s="1"/>
  <c r="AZ51" i="15" s="1"/>
  <c r="AH48" i="15"/>
  <c r="AN48" i="15" s="1"/>
  <c r="AT48" i="15" s="1"/>
  <c r="AI19" i="15"/>
  <c r="AO19" i="15" s="1"/>
  <c r="AU19" i="15" s="1"/>
  <c r="AI50" i="15"/>
  <c r="AO50" i="15" s="1"/>
  <c r="BA50" i="15" s="1"/>
  <c r="AI68" i="15"/>
  <c r="AO68" i="15" s="1"/>
  <c r="BA68" i="15" s="1"/>
  <c r="AI48" i="15"/>
  <c r="AO48" i="15" s="1"/>
  <c r="AU48" i="15" s="1"/>
  <c r="AJ22" i="15"/>
  <c r="AP22" i="15" s="1"/>
  <c r="AV22" i="15" s="1"/>
  <c r="AH47" i="15"/>
  <c r="AN47" i="15" s="1"/>
  <c r="AT47" i="15" s="1"/>
  <c r="AJ38" i="15"/>
  <c r="AP38" i="15" s="1"/>
  <c r="AV38" i="15" s="1"/>
  <c r="AJ19" i="15"/>
  <c r="AP19" i="15" s="1"/>
  <c r="AV19" i="15" s="1"/>
  <c r="AJ50" i="15"/>
  <c r="AP50" i="15" s="1"/>
  <c r="BB50" i="15" s="1"/>
  <c r="AJ52" i="15"/>
  <c r="AP52" i="15" s="1"/>
  <c r="BB52" i="15" s="1"/>
  <c r="AK54" i="15"/>
  <c r="AQ54" i="15" s="1"/>
  <c r="BC54" i="15" s="1"/>
  <c r="AI54" i="15"/>
  <c r="AO54" i="15" s="1"/>
  <c r="BA54" i="15" s="1"/>
  <c r="AJ36" i="15"/>
  <c r="AP36" i="15" s="1"/>
  <c r="AV36" i="15" s="1"/>
  <c r="AJ23" i="15"/>
  <c r="AP23" i="15" s="1"/>
  <c r="AV23" i="15" s="1"/>
  <c r="AK38" i="15"/>
  <c r="AQ38" i="15" s="1"/>
  <c r="AW38" i="15" s="1"/>
  <c r="AJ35" i="15"/>
  <c r="AP35" i="15" s="1"/>
  <c r="AV35" i="15" s="1"/>
  <c r="AL66" i="15"/>
  <c r="AR66" i="15" s="1"/>
  <c r="BD66" i="15" s="1"/>
  <c r="AI34" i="15"/>
  <c r="AO34" i="15" s="1"/>
  <c r="AU34" i="15" s="1"/>
  <c r="AH52" i="15"/>
  <c r="AN52" i="15" s="1"/>
  <c r="AZ52" i="15" s="1"/>
  <c r="AL51" i="15"/>
  <c r="AR51" i="15" s="1"/>
  <c r="AI33" i="15"/>
  <c r="AO33" i="15" s="1"/>
  <c r="AU33" i="15" s="1"/>
  <c r="AJ20" i="15"/>
  <c r="AP20" i="15" s="1"/>
  <c r="AV20" i="15" s="1"/>
  <c r="AL35" i="15"/>
  <c r="AR35" i="15" s="1"/>
  <c r="AX35" i="15" s="1"/>
  <c r="AJ32" i="15"/>
  <c r="AP32" i="15" s="1"/>
  <c r="AV32" i="15" s="1"/>
  <c r="AI32" i="15"/>
  <c r="AO32" i="15" s="1"/>
  <c r="AU32" i="15" s="1"/>
  <c r="AH64" i="15"/>
  <c r="AN64" i="15" s="1"/>
  <c r="AZ64" i="15" s="1"/>
  <c r="AK34" i="15"/>
  <c r="AQ34" i="15" s="1"/>
  <c r="AW34" i="15" s="1"/>
  <c r="AH31" i="15"/>
  <c r="AN31" i="15" s="1"/>
  <c r="AT31" i="15" s="1"/>
  <c r="AJ49" i="15"/>
  <c r="AP49" i="15" s="1"/>
  <c r="BB49" i="15" s="1"/>
  <c r="AH49" i="15"/>
  <c r="AN49" i="15" s="1"/>
  <c r="AZ49" i="15" s="1"/>
  <c r="AH30" i="15"/>
  <c r="AN30" i="15" s="1"/>
  <c r="AT30" i="15" s="1"/>
  <c r="AK32" i="15"/>
  <c r="AQ32" i="15" s="1"/>
  <c r="AW32" i="15" s="1"/>
  <c r="AI64" i="15"/>
  <c r="AO64" i="15" s="1"/>
  <c r="BA64" i="15" s="1"/>
  <c r="AJ61" i="15"/>
  <c r="AP61" i="15" s="1"/>
  <c r="BB61" i="15" s="1"/>
  <c r="AJ31" i="15"/>
  <c r="AP31" i="15" s="1"/>
  <c r="AV31" i="15" s="1"/>
  <c r="AL27" i="15"/>
  <c r="AR27" i="15" s="1"/>
  <c r="AX27" i="15" s="1"/>
  <c r="AI46" i="15"/>
  <c r="AO46" i="15" s="1"/>
  <c r="AU46" i="15" s="1"/>
  <c r="AL45" i="15"/>
  <c r="AR45" i="15" s="1"/>
  <c r="AX45" i="15" s="1"/>
  <c r="AL26" i="15"/>
  <c r="AR26" i="15" s="1"/>
  <c r="AX26" i="15" s="1"/>
  <c r="AI51" i="15"/>
  <c r="AO51" i="15" s="1"/>
  <c r="BA51" i="15" s="1"/>
  <c r="AH26" i="15"/>
  <c r="AN26" i="15" s="1"/>
  <c r="AT26" i="15" s="1"/>
  <c r="AL25" i="15"/>
  <c r="AR25" i="15" s="1"/>
  <c r="AX25" i="15" s="1"/>
  <c r="AK61" i="15"/>
  <c r="AQ61" i="15" s="1"/>
  <c r="AL34" i="15"/>
  <c r="AR34" i="15" s="1"/>
  <c r="AX34" i="15" s="1"/>
  <c r="AK23" i="15"/>
  <c r="AQ23" i="15" s="1"/>
  <c r="AW23" i="15" s="1"/>
  <c r="AH36" i="15"/>
  <c r="AN36" i="15" s="1"/>
  <c r="AT36" i="15" s="1"/>
  <c r="AL22" i="15"/>
  <c r="AR22" i="15" s="1"/>
  <c r="AX22" i="15" s="1"/>
  <c r="AK43" i="15"/>
  <c r="AQ43" i="15" s="1"/>
  <c r="AW43" i="15" s="1"/>
  <c r="AI43" i="15"/>
  <c r="AO43" i="15" s="1"/>
  <c r="AU43" i="15" s="1"/>
  <c r="AJ43" i="15"/>
  <c r="AP43" i="15" s="1"/>
  <c r="AV43" i="15" s="1"/>
  <c r="AK50" i="15"/>
  <c r="AQ50" i="15" s="1"/>
  <c r="AJ18" i="15"/>
  <c r="AP18" i="15" s="1"/>
  <c r="AV18" i="15" s="1"/>
  <c r="AJ68" i="15"/>
  <c r="AP68" i="15" s="1"/>
  <c r="BB68" i="15" s="1"/>
  <c r="AK36" i="15"/>
  <c r="AQ36" i="15" s="1"/>
  <c r="AW36" i="15" s="1"/>
  <c r="AK20" i="15"/>
  <c r="AQ20" i="15" s="1"/>
  <c r="AW20" i="15" s="1"/>
  <c r="AL19" i="15"/>
  <c r="AR19" i="15" s="1"/>
  <c r="AX19" i="15" s="1"/>
  <c r="T32" i="14"/>
  <c r="Z32" i="14" s="1"/>
  <c r="AF32" i="14" s="1"/>
  <c r="Q60" i="14"/>
  <c r="W60" i="14" s="1"/>
  <c r="AI60" i="14" s="1"/>
  <c r="T38" i="14"/>
  <c r="Z38" i="14" s="1"/>
  <c r="AF38" i="14" s="1"/>
  <c r="Q64" i="14"/>
  <c r="W64" i="14" s="1"/>
  <c r="AI64" i="14" s="1"/>
  <c r="Q32" i="14"/>
  <c r="W32" i="14" s="1"/>
  <c r="AC32" i="14" s="1"/>
  <c r="Q56" i="14"/>
  <c r="W56" i="14" s="1"/>
  <c r="AI56" i="14" s="1"/>
  <c r="R56" i="14"/>
  <c r="X56" i="14" s="1"/>
  <c r="AJ56" i="14" s="1"/>
  <c r="P56" i="14"/>
  <c r="V56" i="14" s="1"/>
  <c r="AH56" i="14" s="1"/>
  <c r="T48" i="14"/>
  <c r="Z48" i="14" s="1"/>
  <c r="AL48" i="14" s="1"/>
  <c r="T54" i="14"/>
  <c r="Z54" i="14" s="1"/>
  <c r="AL54" i="14" s="1"/>
  <c r="Q48" i="14"/>
  <c r="W48" i="14" s="1"/>
  <c r="AI48" i="14" s="1"/>
  <c r="L11" i="14" s="1"/>
  <c r="R48" i="14"/>
  <c r="X48" i="14" s="1"/>
  <c r="AJ48" i="14" s="1"/>
  <c r="S22" i="14"/>
  <c r="Y22" i="14" s="1"/>
  <c r="AE22" i="14" s="1"/>
  <c r="Q22" i="14"/>
  <c r="W22" i="14" s="1"/>
  <c r="AC22" i="14" s="1"/>
  <c r="Q67" i="14"/>
  <c r="W67" i="14" s="1"/>
  <c r="AI67" i="14" s="1"/>
  <c r="Q29" i="14"/>
  <c r="W29" i="14" s="1"/>
  <c r="AC29" i="14" s="1"/>
  <c r="S53" i="14"/>
  <c r="Y53" i="14" s="1"/>
  <c r="AK53" i="14" s="1"/>
  <c r="P53" i="14"/>
  <c r="V53" i="14" s="1"/>
  <c r="AH53" i="14" s="1"/>
  <c r="R67" i="14"/>
  <c r="X67" i="14" s="1"/>
  <c r="AJ67" i="14" s="1"/>
  <c r="Q53" i="14"/>
  <c r="W53" i="14" s="1"/>
  <c r="AI53" i="14" s="1"/>
  <c r="R53" i="14"/>
  <c r="X53" i="14" s="1"/>
  <c r="AJ53" i="14" s="1"/>
  <c r="Q38" i="14"/>
  <c r="W38" i="14" s="1"/>
  <c r="AC38" i="14" s="1"/>
  <c r="P34" i="14"/>
  <c r="V34" i="14" s="1"/>
  <c r="AB34" i="14" s="1"/>
  <c r="S30" i="14"/>
  <c r="Y30" i="14" s="1"/>
  <c r="AE30" i="14" s="1"/>
  <c r="P30" i="14"/>
  <c r="V30" i="14" s="1"/>
  <c r="AB30" i="14" s="1"/>
  <c r="T64" i="14"/>
  <c r="Z64" i="14" s="1"/>
  <c r="AL64" i="14" s="1"/>
  <c r="T60" i="14"/>
  <c r="Z60" i="14" s="1"/>
  <c r="AL60" i="14" s="1"/>
  <c r="S60" i="14"/>
  <c r="Y60" i="14" s="1"/>
  <c r="P24" i="14"/>
  <c r="V24" i="14" s="1"/>
  <c r="AB24" i="14" s="1"/>
  <c r="S62" i="14"/>
  <c r="Y62" i="14" s="1"/>
  <c r="S64" i="14"/>
  <c r="Y64" i="14" s="1"/>
  <c r="S32" i="14"/>
  <c r="Y32" i="14" s="1"/>
  <c r="AE32" i="14" s="1"/>
  <c r="S48" i="14"/>
  <c r="Y48" i="14" s="1"/>
  <c r="AK48" i="14" s="1"/>
  <c r="R60" i="14"/>
  <c r="X60" i="14" s="1"/>
  <c r="AJ60" i="14" s="1"/>
  <c r="S44" i="14"/>
  <c r="Y44" i="14" s="1"/>
  <c r="AE44" i="14" s="1"/>
  <c r="P50" i="14"/>
  <c r="V50" i="14" s="1"/>
  <c r="AH50" i="14" s="1"/>
  <c r="Q50" i="14"/>
  <c r="W50" i="14" s="1"/>
  <c r="AI50" i="14" s="1"/>
  <c r="R50" i="14"/>
  <c r="X50" i="14" s="1"/>
  <c r="AJ50" i="14" s="1"/>
  <c r="R32" i="14"/>
  <c r="X32" i="14" s="1"/>
  <c r="AD32" i="14" s="1"/>
  <c r="Q46" i="14"/>
  <c r="W46" i="14" s="1"/>
  <c r="AC46" i="14" s="1"/>
  <c r="S50" i="14"/>
  <c r="Y50" i="14" s="1"/>
  <c r="AK50" i="14" s="1"/>
  <c r="R35" i="14"/>
  <c r="X35" i="14" s="1"/>
  <c r="AD35" i="14" s="1"/>
  <c r="Q45" i="14"/>
  <c r="W45" i="14" s="1"/>
  <c r="AC45" i="14" s="1"/>
  <c r="Q34" i="14"/>
  <c r="W34" i="14" s="1"/>
  <c r="AC34" i="14" s="1"/>
  <c r="S51" i="14"/>
  <c r="Y51" i="14" s="1"/>
  <c r="T27" i="14"/>
  <c r="Z27" i="14" s="1"/>
  <c r="AF27" i="14" s="1"/>
  <c r="R63" i="14"/>
  <c r="X63" i="14" s="1"/>
  <c r="AJ63" i="14" s="1"/>
  <c r="R62" i="14"/>
  <c r="X62" i="14" s="1"/>
  <c r="AJ62" i="14" s="1"/>
  <c r="Q19" i="14"/>
  <c r="W19" i="14" s="1"/>
  <c r="AC19" i="14" s="1"/>
  <c r="R47" i="14"/>
  <c r="X47" i="14" s="1"/>
  <c r="AD47" i="14" s="1"/>
  <c r="R46" i="14"/>
  <c r="X46" i="14" s="1"/>
  <c r="AD46" i="14" s="1"/>
  <c r="S35" i="14"/>
  <c r="Y35" i="14" s="1"/>
  <c r="AE35" i="14" s="1"/>
  <c r="T63" i="14"/>
  <c r="Z63" i="14" s="1"/>
  <c r="AL63" i="14" s="1"/>
  <c r="P47" i="14"/>
  <c r="V47" i="14" s="1"/>
  <c r="AB47" i="14" s="1"/>
  <c r="R30" i="14"/>
  <c r="X30" i="14" s="1"/>
  <c r="AD30" i="14" s="1"/>
  <c r="Q62" i="14"/>
  <c r="W62" i="14" s="1"/>
  <c r="AI62" i="14" s="1"/>
  <c r="Q54" i="14"/>
  <c r="W54" i="14" s="1"/>
  <c r="AI54" i="14" s="1"/>
  <c r="Q47" i="14"/>
  <c r="W47" i="14" s="1"/>
  <c r="AC47" i="14" s="1"/>
  <c r="T62" i="14"/>
  <c r="Z62" i="14" s="1"/>
  <c r="AL62" i="14" s="1"/>
  <c r="T22" i="14"/>
  <c r="Z22" i="14" s="1"/>
  <c r="AF22" i="14" s="1"/>
  <c r="R58" i="14"/>
  <c r="X58" i="14" s="1"/>
  <c r="AJ58" i="14" s="1"/>
  <c r="Q30" i="14"/>
  <c r="W30" i="14" s="1"/>
  <c r="AC30" i="14" s="1"/>
  <c r="P31" i="14"/>
  <c r="V31" i="14" s="1"/>
  <c r="AB31" i="14" s="1"/>
  <c r="R34" i="14"/>
  <c r="X34" i="14" s="1"/>
  <c r="AD34" i="14" s="1"/>
  <c r="R19" i="14"/>
  <c r="X19" i="14" s="1"/>
  <c r="AD19" i="14" s="1"/>
  <c r="Q31" i="14"/>
  <c r="W31" i="14" s="1"/>
  <c r="AC31" i="14" s="1"/>
  <c r="S34" i="14"/>
  <c r="Y34" i="14" s="1"/>
  <c r="AE34" i="14" s="1"/>
  <c r="P63" i="14"/>
  <c r="V63" i="14" s="1"/>
  <c r="AH63" i="14" s="1"/>
  <c r="R31" i="14"/>
  <c r="X31" i="14" s="1"/>
  <c r="AD31" i="14" s="1"/>
  <c r="P18" i="14"/>
  <c r="V18" i="14" s="1"/>
  <c r="AB18" i="14" s="1"/>
  <c r="T67" i="14"/>
  <c r="Z67" i="14" s="1"/>
  <c r="AL67" i="14" s="1"/>
  <c r="Q63" i="14"/>
  <c r="W63" i="14" s="1"/>
  <c r="AI63" i="14" s="1"/>
  <c r="T29" i="14"/>
  <c r="Z29" i="14" s="1"/>
  <c r="AF29" i="14" s="1"/>
  <c r="P66" i="14"/>
  <c r="V66" i="14" s="1"/>
  <c r="AH66" i="14" s="1"/>
  <c r="P37" i="14"/>
  <c r="V37" i="14" s="1"/>
  <c r="AB37" i="14" s="1"/>
  <c r="S29" i="14"/>
  <c r="Y29" i="14" s="1"/>
  <c r="AE29" i="14" s="1"/>
  <c r="Q66" i="14"/>
  <c r="W66" i="14" s="1"/>
  <c r="AI66" i="14" s="1"/>
  <c r="T24" i="14"/>
  <c r="Z24" i="14" s="1"/>
  <c r="AF24" i="14" s="1"/>
  <c r="R29" i="14"/>
  <c r="X29" i="14" s="1"/>
  <c r="AD29" i="14" s="1"/>
  <c r="Q24" i="14"/>
  <c r="W24" i="14" s="1"/>
  <c r="AC24" i="14" s="1"/>
  <c r="T35" i="14"/>
  <c r="Z35" i="14" s="1"/>
  <c r="AF35" i="14" s="1"/>
  <c r="Q44" i="14"/>
  <c r="W44" i="14" s="1"/>
  <c r="AC44" i="14" s="1"/>
  <c r="Q61" i="14"/>
  <c r="W61" i="14" s="1"/>
  <c r="AI61" i="14" s="1"/>
  <c r="R55" i="14"/>
  <c r="X55" i="14" s="1"/>
  <c r="AJ55" i="14" s="1"/>
  <c r="T31" i="14"/>
  <c r="Z31" i="14" s="1"/>
  <c r="AF31" i="14" s="1"/>
  <c r="Q52" i="14"/>
  <c r="W52" i="14" s="1"/>
  <c r="AI52" i="14" s="1"/>
  <c r="T68" i="14"/>
  <c r="Z68" i="14" s="1"/>
  <c r="AL68" i="14" s="1"/>
  <c r="T66" i="14"/>
  <c r="Z66" i="14" s="1"/>
  <c r="AL66" i="14" s="1"/>
  <c r="R28" i="14"/>
  <c r="X28" i="14" s="1"/>
  <c r="AD28" i="14" s="1"/>
  <c r="T18" i="14"/>
  <c r="Z18" i="14" s="1"/>
  <c r="AF18" i="14" s="1"/>
  <c r="R66" i="14"/>
  <c r="X66" i="14" s="1"/>
  <c r="AJ66" i="14" s="1"/>
  <c r="Q18" i="14"/>
  <c r="W18" i="14" s="1"/>
  <c r="AC18" i="14" s="1"/>
  <c r="S41" i="14"/>
  <c r="Y41" i="14" s="1"/>
  <c r="AE41" i="14" s="1"/>
  <c r="R43" i="14"/>
  <c r="X43" i="14" s="1"/>
  <c r="AD43" i="14" s="1"/>
  <c r="R18" i="14"/>
  <c r="X18" i="14" s="1"/>
  <c r="AD18" i="14" s="1"/>
  <c r="T46" i="14"/>
  <c r="Z46" i="14" s="1"/>
  <c r="AF46" i="14" s="1"/>
  <c r="S25" i="14"/>
  <c r="Y25" i="14" s="1"/>
  <c r="AE25" i="14" s="1"/>
  <c r="S43" i="14"/>
  <c r="Y43" i="14" s="1"/>
  <c r="AE43" i="14" s="1"/>
  <c r="S46" i="14"/>
  <c r="Y46" i="14" s="1"/>
  <c r="AE46" i="14" s="1"/>
  <c r="P43" i="14"/>
  <c r="V43" i="14" s="1"/>
  <c r="AB43" i="14" s="1"/>
  <c r="R37" i="14"/>
  <c r="X37" i="14" s="1"/>
  <c r="AD37" i="14" s="1"/>
  <c r="T19" i="14"/>
  <c r="Z19" i="14" s="1"/>
  <c r="AF19" i="14" s="1"/>
  <c r="Q59" i="14"/>
  <c r="W59" i="14" s="1"/>
  <c r="AI59" i="14" s="1"/>
  <c r="R27" i="14"/>
  <c r="X27" i="14" s="1"/>
  <c r="AD27" i="14" s="1"/>
  <c r="T59" i="14"/>
  <c r="Z59" i="14" s="1"/>
  <c r="S37" i="14"/>
  <c r="Y37" i="14" s="1"/>
  <c r="AE37" i="14" s="1"/>
  <c r="S36" i="14"/>
  <c r="Y36" i="14" s="1"/>
  <c r="AE36" i="14" s="1"/>
  <c r="S67" i="14"/>
  <c r="Y67" i="14" s="1"/>
  <c r="AK67" i="14" s="1"/>
  <c r="Q43" i="14"/>
  <c r="W43" i="14" s="1"/>
  <c r="AC43" i="14" s="1"/>
  <c r="S27" i="14"/>
  <c r="Y27" i="14" s="1"/>
  <c r="AE27" i="14" s="1"/>
  <c r="Q35" i="14"/>
  <c r="W35" i="14" s="1"/>
  <c r="AC35" i="14" s="1"/>
  <c r="T37" i="14"/>
  <c r="Z37" i="14" s="1"/>
  <c r="AF37" i="14" s="1"/>
  <c r="R64" i="14"/>
  <c r="X64" i="14" s="1"/>
  <c r="AJ64" i="14" s="1"/>
  <c r="Q27" i="14"/>
  <c r="W27" i="14" s="1"/>
  <c r="AC27" i="14" s="1"/>
  <c r="T47" i="14"/>
  <c r="Z47" i="14" s="1"/>
  <c r="AF47" i="14" s="1"/>
  <c r="R33" i="14"/>
  <c r="X33" i="14" s="1"/>
  <c r="AD33" i="14" s="1"/>
  <c r="Q21" i="14"/>
  <c r="W21" i="14" s="1"/>
  <c r="AC21" i="14" s="1"/>
  <c r="Q55" i="14"/>
  <c r="W55" i="14" s="1"/>
  <c r="AI55" i="14" s="1"/>
  <c r="R21" i="14"/>
  <c r="X21" i="14" s="1"/>
  <c r="AD21" i="14" s="1"/>
  <c r="S21" i="14"/>
  <c r="Y21" i="14" s="1"/>
  <c r="AE21" i="14" s="1"/>
  <c r="S33" i="14"/>
  <c r="Y33" i="14" s="1"/>
  <c r="AE33" i="14" s="1"/>
  <c r="Q39" i="14"/>
  <c r="W39" i="14" s="1"/>
  <c r="AC39" i="14" s="1"/>
  <c r="S28" i="14"/>
  <c r="Y28" i="14" s="1"/>
  <c r="AE28" i="14" s="1"/>
  <c r="T21" i="14"/>
  <c r="Z21" i="14" s="1"/>
  <c r="AF21" i="14" s="1"/>
  <c r="T23" i="14"/>
  <c r="Z23" i="14" s="1"/>
  <c r="AF23" i="14" s="1"/>
  <c r="R54" i="14"/>
  <c r="X54" i="14" s="1"/>
  <c r="AJ54" i="14" s="1"/>
  <c r="T20" i="14"/>
  <c r="Z20" i="14" s="1"/>
  <c r="AF20" i="14" s="1"/>
  <c r="R68" i="14"/>
  <c r="X68" i="14" s="1"/>
  <c r="AJ68" i="14" s="1"/>
  <c r="Q23" i="14"/>
  <c r="W23" i="14" s="1"/>
  <c r="AC23" i="14" s="1"/>
  <c r="T61" i="14"/>
  <c r="Z61" i="14" s="1"/>
  <c r="AL61" i="14" s="1"/>
  <c r="Q40" i="14"/>
  <c r="W40" i="14" s="1"/>
  <c r="AC40" i="14" s="1"/>
  <c r="S68" i="14"/>
  <c r="Y68" i="14" s="1"/>
  <c r="AK68" i="14" s="1"/>
  <c r="Q65" i="14"/>
  <c r="W65" i="14" s="1"/>
  <c r="AI65" i="14" s="1"/>
  <c r="T45" i="14"/>
  <c r="Z45" i="14" s="1"/>
  <c r="AF45" i="14" s="1"/>
  <c r="T44" i="14"/>
  <c r="Z44" i="14" s="1"/>
  <c r="AF44" i="14" s="1"/>
  <c r="R40" i="14"/>
  <c r="X40" i="14" s="1"/>
  <c r="AD40" i="14" s="1"/>
  <c r="S55" i="14"/>
  <c r="Y55" i="14" s="1"/>
  <c r="S19" i="14"/>
  <c r="Y19" i="14" s="1"/>
  <c r="AE19" i="14" s="1"/>
  <c r="R38" i="14"/>
  <c r="X38" i="14" s="1"/>
  <c r="AD38" i="14" s="1"/>
  <c r="S40" i="14"/>
  <c r="Y40" i="14" s="1"/>
  <c r="AE40" i="14" s="1"/>
  <c r="R36" i="14"/>
  <c r="X36" i="14" s="1"/>
  <c r="AD36" i="14" s="1"/>
  <c r="T51" i="14"/>
  <c r="Z51" i="14" s="1"/>
  <c r="S54" i="14"/>
  <c r="Y54" i="14" s="1"/>
  <c r="AK54" i="14" s="1"/>
  <c r="S61" i="14"/>
  <c r="Y61" i="14" s="1"/>
  <c r="S59" i="14"/>
  <c r="Y59" i="14" s="1"/>
  <c r="AK59" i="14" s="1"/>
  <c r="P28" i="14"/>
  <c r="V28" i="14" s="1"/>
  <c r="AB28" i="14" s="1"/>
  <c r="T40" i="14"/>
  <c r="Z40" i="14" s="1"/>
  <c r="AF40" i="14" s="1"/>
  <c r="R51" i="14"/>
  <c r="X51" i="14" s="1"/>
  <c r="AJ51" i="14" s="1"/>
  <c r="S45" i="14"/>
  <c r="Y45" i="14" s="1"/>
  <c r="AE45" i="14" s="1"/>
  <c r="T28" i="14"/>
  <c r="Z28" i="14" s="1"/>
  <c r="AF28" i="14" s="1"/>
  <c r="R59" i="14"/>
  <c r="X59" i="14" s="1"/>
  <c r="AJ59" i="14" s="1"/>
  <c r="S23" i="14"/>
  <c r="Y23" i="14" s="1"/>
  <c r="AE23" i="14" s="1"/>
  <c r="S38" i="14"/>
  <c r="Y38" i="14" s="1"/>
  <c r="AE38" i="14" s="1"/>
  <c r="R22" i="14"/>
  <c r="X22" i="14" s="1"/>
  <c r="AD22" i="14" s="1"/>
  <c r="R24" i="14"/>
  <c r="X24" i="14" s="1"/>
  <c r="AD24" i="14" s="1"/>
  <c r="T55" i="14"/>
  <c r="Z55" i="14" s="1"/>
  <c r="AL55" i="14" s="1"/>
  <c r="R20" i="14"/>
  <c r="X20" i="14" s="1"/>
  <c r="AD20" i="14" s="1"/>
  <c r="R61" i="14"/>
  <c r="X61" i="14" s="1"/>
  <c r="AJ61" i="14" s="1"/>
  <c r="R44" i="14"/>
  <c r="X44" i="14" s="1"/>
  <c r="AD44" i="14" s="1"/>
  <c r="Q51" i="14"/>
  <c r="W51" i="14" s="1"/>
  <c r="AI51" i="14" s="1"/>
  <c r="Q68" i="14"/>
  <c r="W68" i="14" s="1"/>
  <c r="AI68" i="14" s="1"/>
  <c r="Q26" i="14"/>
  <c r="W26" i="14" s="1"/>
  <c r="AC26" i="14" s="1"/>
  <c r="T25" i="14"/>
  <c r="Z25" i="14" s="1"/>
  <c r="AF25" i="14" s="1"/>
  <c r="R45" i="14"/>
  <c r="X45" i="14" s="1"/>
  <c r="AD45" i="14" s="1"/>
  <c r="T26" i="14"/>
  <c r="Z26" i="14" s="1"/>
  <c r="AF26" i="14" s="1"/>
  <c r="P17" i="14"/>
  <c r="V17" i="14" s="1"/>
  <c r="AB17" i="14" s="1"/>
  <c r="T17" i="14"/>
  <c r="Z17" i="14" s="1"/>
  <c r="AF17" i="14" s="1"/>
  <c r="R17" i="14"/>
  <c r="X17" i="14" s="1"/>
  <c r="AD17" i="14" s="1"/>
  <c r="R42" i="14"/>
  <c r="X42" i="14" s="1"/>
  <c r="AD42" i="14" s="1"/>
  <c r="S57" i="14"/>
  <c r="Y57" i="14" s="1"/>
  <c r="AK57" i="14" s="1"/>
  <c r="S20" i="14"/>
  <c r="Y20" i="14" s="1"/>
  <c r="AE20" i="14" s="1"/>
  <c r="S58" i="14"/>
  <c r="Y58" i="14" s="1"/>
  <c r="R26" i="14"/>
  <c r="X26" i="14" s="1"/>
  <c r="AD26" i="14" s="1"/>
  <c r="S17" i="14"/>
  <c r="Y17" i="14" s="1"/>
  <c r="AE17" i="14" s="1"/>
  <c r="T33" i="14"/>
  <c r="Z33" i="14" s="1"/>
  <c r="AF33" i="14" s="1"/>
  <c r="P33" i="14"/>
  <c r="V33" i="14" s="1"/>
  <c r="AB33" i="14" s="1"/>
  <c r="Q17" i="14"/>
  <c r="W17" i="14" s="1"/>
  <c r="AC17" i="14" s="1"/>
  <c r="T49" i="14"/>
  <c r="Z49" i="14" s="1"/>
  <c r="P49" i="14"/>
  <c r="V49" i="14" s="1"/>
  <c r="AH49" i="14" s="1"/>
  <c r="S42" i="14"/>
  <c r="Y42" i="14" s="1"/>
  <c r="AE42" i="14" s="1"/>
  <c r="T65" i="14"/>
  <c r="Z65" i="14" s="1"/>
  <c r="AL65" i="14" s="1"/>
  <c r="P65" i="14"/>
  <c r="V65" i="14" s="1"/>
  <c r="AH65" i="14" s="1"/>
  <c r="S65" i="14"/>
  <c r="Y65" i="14" s="1"/>
  <c r="S52" i="14"/>
  <c r="Y52" i="14" s="1"/>
  <c r="AK52" i="14" s="1"/>
  <c r="T58" i="14"/>
  <c r="Z58" i="14" s="1"/>
  <c r="AL58" i="14" s="1"/>
  <c r="R39" i="14"/>
  <c r="X39" i="14" s="1"/>
  <c r="AD39" i="14" s="1"/>
  <c r="Q58" i="14"/>
  <c r="W58" i="14" s="1"/>
  <c r="AI58" i="14" s="1"/>
  <c r="R57" i="14"/>
  <c r="X57" i="14" s="1"/>
  <c r="AJ57" i="14" s="1"/>
  <c r="R49" i="14"/>
  <c r="X49" i="14" s="1"/>
  <c r="AJ49" i="14" s="1"/>
  <c r="Q36" i="14"/>
  <c r="W36" i="14" s="1"/>
  <c r="AC36" i="14" s="1"/>
  <c r="R41" i="14"/>
  <c r="X41" i="14" s="1"/>
  <c r="AD41" i="14" s="1"/>
  <c r="T52" i="14"/>
  <c r="Z52" i="14" s="1"/>
  <c r="AL52" i="14" s="1"/>
  <c r="R52" i="14"/>
  <c r="X52" i="14" s="1"/>
  <c r="AJ52" i="14" s="1"/>
  <c r="S26" i="14"/>
  <c r="Y26" i="14" s="1"/>
  <c r="AE26" i="14" s="1"/>
  <c r="T57" i="14"/>
  <c r="Z57" i="14" s="1"/>
  <c r="AL57" i="14" s="1"/>
  <c r="R25" i="14"/>
  <c r="X25" i="14" s="1"/>
  <c r="AD25" i="14" s="1"/>
  <c r="S49" i="14"/>
  <c r="Y49" i="14" s="1"/>
  <c r="Q49" i="14"/>
  <c r="W49" i="14" s="1"/>
  <c r="AI49" i="14" s="1"/>
  <c r="R23" i="14"/>
  <c r="X23" i="14" s="1"/>
  <c r="AD23" i="14" s="1"/>
  <c r="Q42" i="14"/>
  <c r="W42" i="14" s="1"/>
  <c r="AC42" i="14" s="1"/>
  <c r="Q57" i="14"/>
  <c r="W57" i="14" s="1"/>
  <c r="AI57" i="14" s="1"/>
  <c r="T42" i="14"/>
  <c r="Z42" i="14" s="1"/>
  <c r="AF42" i="14" s="1"/>
  <c r="Q20" i="14"/>
  <c r="W20" i="14" s="1"/>
  <c r="AC20" i="14" s="1"/>
  <c r="Q41" i="14"/>
  <c r="W41" i="14" s="1"/>
  <c r="AC41" i="14" s="1"/>
  <c r="T36" i="14"/>
  <c r="Z36" i="14" s="1"/>
  <c r="AF36" i="14" s="1"/>
  <c r="T39" i="14"/>
  <c r="Z39" i="14" s="1"/>
  <c r="AF39" i="14" s="1"/>
  <c r="S39" i="14"/>
  <c r="Y39" i="14" s="1"/>
  <c r="AE39" i="14" s="1"/>
  <c r="T41" i="14"/>
  <c r="Z41" i="14" s="1"/>
  <c r="AF41" i="14" s="1"/>
  <c r="Q25" i="14"/>
  <c r="W25" i="14" s="1"/>
  <c r="AC25" i="14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2" i="1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AA44" i="1"/>
  <c r="AB44" i="1"/>
  <c r="AC44" i="1"/>
  <c r="AD44" i="1"/>
  <c r="AA45" i="1"/>
  <c r="AB45" i="1"/>
  <c r="AC45" i="1"/>
  <c r="AD45" i="1"/>
  <c r="AA46" i="1"/>
  <c r="AB46" i="1"/>
  <c r="AC46" i="1"/>
  <c r="AD46" i="1"/>
  <c r="AA47" i="1"/>
  <c r="AB47" i="1"/>
  <c r="AC47" i="1"/>
  <c r="AD47" i="1"/>
  <c r="AA48" i="1"/>
  <c r="AB48" i="1"/>
  <c r="AC48" i="1"/>
  <c r="AD48" i="1"/>
  <c r="AA49" i="1"/>
  <c r="AB49" i="1"/>
  <c r="AC49" i="1"/>
  <c r="AD49" i="1"/>
  <c r="AA50" i="1"/>
  <c r="AB50" i="1"/>
  <c r="AC50" i="1"/>
  <c r="AD50" i="1"/>
  <c r="AA51" i="1"/>
  <c r="AB51" i="1"/>
  <c r="AC51" i="1"/>
  <c r="AD51" i="1"/>
  <c r="AA52" i="1"/>
  <c r="AB52" i="1"/>
  <c r="AC52" i="1"/>
  <c r="AD52" i="1"/>
  <c r="AA53" i="1"/>
  <c r="AB53" i="1"/>
  <c r="AC53" i="1"/>
  <c r="AD53" i="1"/>
  <c r="AA54" i="1"/>
  <c r="AB54" i="1"/>
  <c r="AC54" i="1"/>
  <c r="AD54" i="1"/>
  <c r="AA55" i="1"/>
  <c r="AB55" i="1"/>
  <c r="AC55" i="1"/>
  <c r="AD55" i="1"/>
  <c r="AA56" i="1"/>
  <c r="AB56" i="1"/>
  <c r="AC56" i="1"/>
  <c r="AD56" i="1"/>
  <c r="AA57" i="1"/>
  <c r="AB57" i="1"/>
  <c r="AC57" i="1"/>
  <c r="AD57" i="1"/>
  <c r="AA58" i="1"/>
  <c r="AB58" i="1"/>
  <c r="AC58" i="1"/>
  <c r="AD58" i="1"/>
  <c r="AA59" i="1"/>
  <c r="AB59" i="1"/>
  <c r="AC59" i="1"/>
  <c r="AD59" i="1"/>
  <c r="AA60" i="1"/>
  <c r="AB60" i="1"/>
  <c r="AC60" i="1"/>
  <c r="AD60" i="1"/>
  <c r="AA61" i="1"/>
  <c r="AB61" i="1"/>
  <c r="AC61" i="1"/>
  <c r="AD61" i="1"/>
  <c r="AA62" i="1"/>
  <c r="AB62" i="1"/>
  <c r="AC62" i="1"/>
  <c r="AD62" i="1"/>
  <c r="AA63" i="1"/>
  <c r="AB63" i="1"/>
  <c r="AC63" i="1"/>
  <c r="AD63" i="1"/>
  <c r="AA64" i="1"/>
  <c r="AB64" i="1"/>
  <c r="AC64" i="1"/>
  <c r="AD64" i="1"/>
  <c r="AA65" i="1"/>
  <c r="AB65" i="1"/>
  <c r="AC65" i="1"/>
  <c r="AD65" i="1"/>
  <c r="AA66" i="1"/>
  <c r="AB66" i="1"/>
  <c r="AC66" i="1"/>
  <c r="AD66" i="1"/>
  <c r="AA67" i="1"/>
  <c r="AB67" i="1"/>
  <c r="AC67" i="1"/>
  <c r="AD67" i="1"/>
  <c r="AA68" i="1"/>
  <c r="AB68" i="1"/>
  <c r="AC68" i="1"/>
  <c r="AD68" i="1"/>
  <c r="AA69" i="1"/>
  <c r="AB69" i="1"/>
  <c r="AC69" i="1"/>
  <c r="AD69" i="1"/>
  <c r="AA70" i="1"/>
  <c r="AB70" i="1"/>
  <c r="AC70" i="1"/>
  <c r="AD70" i="1"/>
  <c r="AA71" i="1"/>
  <c r="AB71" i="1"/>
  <c r="AC71" i="1"/>
  <c r="AD71" i="1"/>
  <c r="AA72" i="1"/>
  <c r="AB72" i="1"/>
  <c r="AC72" i="1"/>
  <c r="AD72" i="1"/>
  <c r="AA73" i="1"/>
  <c r="AB73" i="1"/>
  <c r="AC73" i="1"/>
  <c r="AD73" i="1"/>
  <c r="AA74" i="1"/>
  <c r="AB74" i="1"/>
  <c r="AC74" i="1"/>
  <c r="AD74" i="1"/>
  <c r="AA75" i="1"/>
  <c r="AB75" i="1"/>
  <c r="AC75" i="1"/>
  <c r="AD75" i="1"/>
  <c r="AA76" i="1"/>
  <c r="AB76" i="1"/>
  <c r="AC76" i="1"/>
  <c r="AD76" i="1"/>
  <c r="AA77" i="1"/>
  <c r="AB77" i="1"/>
  <c r="AC77" i="1"/>
  <c r="AD77" i="1"/>
  <c r="AA78" i="1"/>
  <c r="AB78" i="1"/>
  <c r="AC78" i="1"/>
  <c r="AD78" i="1"/>
  <c r="AA79" i="1"/>
  <c r="AB79" i="1"/>
  <c r="AC79" i="1"/>
  <c r="AD79" i="1"/>
  <c r="AA80" i="1"/>
  <c r="AB80" i="1"/>
  <c r="AC80" i="1"/>
  <c r="AD80" i="1"/>
  <c r="AA81" i="1"/>
  <c r="AB81" i="1"/>
  <c r="AC81" i="1"/>
  <c r="AD81" i="1"/>
  <c r="AA82" i="1"/>
  <c r="AB82" i="1"/>
  <c r="AC82" i="1"/>
  <c r="AD82" i="1"/>
  <c r="AA83" i="1"/>
  <c r="AB83" i="1"/>
  <c r="AC83" i="1"/>
  <c r="AD83" i="1"/>
  <c r="AA84" i="1"/>
  <c r="AB84" i="1"/>
  <c r="AC84" i="1"/>
  <c r="AD84" i="1"/>
  <c r="AA85" i="1"/>
  <c r="AB85" i="1"/>
  <c r="AC85" i="1"/>
  <c r="AD85" i="1"/>
  <c r="AA86" i="1"/>
  <c r="AB86" i="1"/>
  <c r="AC86" i="1"/>
  <c r="AD86" i="1"/>
  <c r="AA87" i="1"/>
  <c r="AB87" i="1"/>
  <c r="AC87" i="1"/>
  <c r="AD87" i="1"/>
  <c r="AA88" i="1"/>
  <c r="AB88" i="1"/>
  <c r="AC88" i="1"/>
  <c r="AD88" i="1"/>
  <c r="AA89" i="1"/>
  <c r="AB89" i="1"/>
  <c r="AC89" i="1"/>
  <c r="AD89" i="1"/>
  <c r="AA90" i="1"/>
  <c r="AB90" i="1"/>
  <c r="AC90" i="1"/>
  <c r="AD90" i="1"/>
  <c r="AA91" i="1"/>
  <c r="AB91" i="1"/>
  <c r="AC91" i="1"/>
  <c r="AD91" i="1"/>
  <c r="AA92" i="1"/>
  <c r="AB92" i="1"/>
  <c r="AC92" i="1"/>
  <c r="AD92" i="1"/>
  <c r="AA93" i="1"/>
  <c r="AB93" i="1"/>
  <c r="AC93" i="1"/>
  <c r="AD93" i="1"/>
  <c r="AA94" i="1"/>
  <c r="AB94" i="1"/>
  <c r="AC94" i="1"/>
  <c r="AD94" i="1"/>
  <c r="AA95" i="1"/>
  <c r="AB95" i="1"/>
  <c r="AC95" i="1"/>
  <c r="AD95" i="1"/>
  <c r="AA96" i="1"/>
  <c r="AB96" i="1"/>
  <c r="AC96" i="1"/>
  <c r="AD96" i="1"/>
  <c r="AA97" i="1"/>
  <c r="AB97" i="1"/>
  <c r="AC97" i="1"/>
  <c r="AD97" i="1"/>
  <c r="AA98" i="1"/>
  <c r="AB98" i="1"/>
  <c r="AC98" i="1"/>
  <c r="AD98" i="1"/>
  <c r="AA99" i="1"/>
  <c r="AB99" i="1"/>
  <c r="AC99" i="1"/>
  <c r="AD99" i="1"/>
  <c r="AA100" i="1"/>
  <c r="AB100" i="1"/>
  <c r="AC100" i="1"/>
  <c r="AD100" i="1"/>
  <c r="AA101" i="1"/>
  <c r="AB101" i="1"/>
  <c r="AC101" i="1"/>
  <c r="AD101" i="1"/>
  <c r="AA102" i="1"/>
  <c r="AB102" i="1"/>
  <c r="AC102" i="1"/>
  <c r="AD102" i="1"/>
  <c r="AA103" i="1"/>
  <c r="AB103" i="1"/>
  <c r="AC103" i="1"/>
  <c r="AD103" i="1"/>
  <c r="AA104" i="1"/>
  <c r="AB104" i="1"/>
  <c r="AC104" i="1"/>
  <c r="AD104" i="1"/>
  <c r="AA105" i="1"/>
  <c r="AB105" i="1"/>
  <c r="AC105" i="1"/>
  <c r="AD105" i="1"/>
  <c r="AA106" i="1"/>
  <c r="AB106" i="1"/>
  <c r="AC106" i="1"/>
  <c r="AD106" i="1"/>
  <c r="AA107" i="1"/>
  <c r="AB107" i="1"/>
  <c r="AC107" i="1"/>
  <c r="AD107" i="1"/>
  <c r="AA108" i="1"/>
  <c r="AB108" i="1"/>
  <c r="AC108" i="1"/>
  <c r="AD108" i="1"/>
  <c r="AA109" i="1"/>
  <c r="AB109" i="1"/>
  <c r="AC109" i="1"/>
  <c r="AD109" i="1"/>
  <c r="AA110" i="1"/>
  <c r="AB110" i="1"/>
  <c r="AC110" i="1"/>
  <c r="AD110" i="1"/>
  <c r="AA111" i="1"/>
  <c r="AB111" i="1"/>
  <c r="AC111" i="1"/>
  <c r="AD111" i="1"/>
  <c r="AA112" i="1"/>
  <c r="AB112" i="1"/>
  <c r="AC112" i="1"/>
  <c r="AD112" i="1"/>
  <c r="AA113" i="1"/>
  <c r="AB113" i="1"/>
  <c r="AC113" i="1"/>
  <c r="AD113" i="1"/>
  <c r="AA114" i="1"/>
  <c r="AB114" i="1"/>
  <c r="AC114" i="1"/>
  <c r="AD114" i="1"/>
  <c r="AA115" i="1"/>
  <c r="AB115" i="1"/>
  <c r="AC115" i="1"/>
  <c r="AD115" i="1"/>
  <c r="AA116" i="1"/>
  <c r="AB116" i="1"/>
  <c r="AC116" i="1"/>
  <c r="AD116" i="1"/>
  <c r="AA117" i="1"/>
  <c r="AB117" i="1"/>
  <c r="AC117" i="1"/>
  <c r="AD117" i="1"/>
  <c r="AA118" i="1"/>
  <c r="AB118" i="1"/>
  <c r="AC118" i="1"/>
  <c r="AD118" i="1"/>
  <c r="AA119" i="1"/>
  <c r="AB119" i="1"/>
  <c r="AC119" i="1"/>
  <c r="AD119" i="1"/>
  <c r="AA120" i="1"/>
  <c r="AB120" i="1"/>
  <c r="AC120" i="1"/>
  <c r="AD120" i="1"/>
  <c r="AA121" i="1"/>
  <c r="AB121" i="1"/>
  <c r="AC121" i="1"/>
  <c r="AD121" i="1"/>
  <c r="AA122" i="1"/>
  <c r="AB122" i="1"/>
  <c r="AC122" i="1"/>
  <c r="AD122" i="1"/>
  <c r="AA123" i="1"/>
  <c r="AB123" i="1"/>
  <c r="AC123" i="1"/>
  <c r="AD123" i="1"/>
  <c r="AA124" i="1"/>
  <c r="AB124" i="1"/>
  <c r="AC124" i="1"/>
  <c r="AD124" i="1"/>
  <c r="AA125" i="1"/>
  <c r="AB125" i="1"/>
  <c r="AC125" i="1"/>
  <c r="AD125" i="1"/>
  <c r="AA126" i="1"/>
  <c r="AB126" i="1"/>
  <c r="AC126" i="1"/>
  <c r="AD126" i="1"/>
  <c r="AA127" i="1"/>
  <c r="AB127" i="1"/>
  <c r="AC127" i="1"/>
  <c r="AD127" i="1"/>
  <c r="AA128" i="1"/>
  <c r="AB128" i="1"/>
  <c r="AC128" i="1"/>
  <c r="AD128" i="1"/>
  <c r="AA129" i="1"/>
  <c r="AB129" i="1"/>
  <c r="AC129" i="1"/>
  <c r="AD129" i="1"/>
  <c r="AA130" i="1"/>
  <c r="AB130" i="1"/>
  <c r="AC130" i="1"/>
  <c r="AD130" i="1"/>
  <c r="AA131" i="1"/>
  <c r="AB131" i="1"/>
  <c r="AC131" i="1"/>
  <c r="AD131" i="1"/>
  <c r="AA132" i="1"/>
  <c r="AB132" i="1"/>
  <c r="AC132" i="1"/>
  <c r="AD132" i="1"/>
  <c r="AA133" i="1"/>
  <c r="AB133" i="1"/>
  <c r="AC133" i="1"/>
  <c r="AD133" i="1"/>
  <c r="AA134" i="1"/>
  <c r="AB134" i="1"/>
  <c r="AC134" i="1"/>
  <c r="AD134" i="1"/>
  <c r="AA135" i="1"/>
  <c r="AB135" i="1"/>
  <c r="AC135" i="1"/>
  <c r="AD135" i="1"/>
  <c r="AA136" i="1"/>
  <c r="AB136" i="1"/>
  <c r="AC136" i="1"/>
  <c r="AD136" i="1"/>
  <c r="AA137" i="1"/>
  <c r="AB137" i="1"/>
  <c r="AC137" i="1"/>
  <c r="AD137" i="1"/>
  <c r="AA138" i="1"/>
  <c r="AB138" i="1"/>
  <c r="AC138" i="1"/>
  <c r="AD138" i="1"/>
  <c r="AA139" i="1"/>
  <c r="AB139" i="1"/>
  <c r="AC139" i="1"/>
  <c r="AD139" i="1"/>
  <c r="AA140" i="1"/>
  <c r="AB140" i="1"/>
  <c r="AC140" i="1"/>
  <c r="AD140" i="1"/>
  <c r="AA141" i="1"/>
  <c r="AB141" i="1"/>
  <c r="AC141" i="1"/>
  <c r="AD141" i="1"/>
  <c r="AA142" i="1"/>
  <c r="AB142" i="1"/>
  <c r="AC142" i="1"/>
  <c r="AD142" i="1"/>
  <c r="AA143" i="1"/>
  <c r="AB143" i="1"/>
  <c r="AC143" i="1"/>
  <c r="AD143" i="1"/>
  <c r="AA144" i="1"/>
  <c r="AB144" i="1"/>
  <c r="AC144" i="1"/>
  <c r="AD144" i="1"/>
  <c r="AA145" i="1"/>
  <c r="AB145" i="1"/>
  <c r="AC145" i="1"/>
  <c r="AD145" i="1"/>
  <c r="AA146" i="1"/>
  <c r="AB146" i="1"/>
  <c r="AC146" i="1"/>
  <c r="AD146" i="1"/>
  <c r="AA147" i="1"/>
  <c r="AB147" i="1"/>
  <c r="AC147" i="1"/>
  <c r="AD147" i="1"/>
  <c r="AA148" i="1"/>
  <c r="AB148" i="1"/>
  <c r="AC148" i="1"/>
  <c r="AD148" i="1"/>
  <c r="AA149" i="1"/>
  <c r="AB149" i="1"/>
  <c r="AC149" i="1"/>
  <c r="AD149" i="1"/>
  <c r="AA150" i="1"/>
  <c r="AB150" i="1"/>
  <c r="AC150" i="1"/>
  <c r="AD150" i="1"/>
  <c r="AA151" i="1"/>
  <c r="AB151" i="1"/>
  <c r="AC151" i="1"/>
  <c r="AD151" i="1"/>
  <c r="AA152" i="1"/>
  <c r="AB152" i="1"/>
  <c r="AC152" i="1"/>
  <c r="AD152" i="1"/>
  <c r="AA153" i="1"/>
  <c r="AB153" i="1"/>
  <c r="AC153" i="1"/>
  <c r="AD153" i="1"/>
  <c r="AA154" i="1"/>
  <c r="AB154" i="1"/>
  <c r="AC154" i="1"/>
  <c r="AD154" i="1"/>
  <c r="AA155" i="1"/>
  <c r="AB155" i="1"/>
  <c r="AC155" i="1"/>
  <c r="AD155" i="1"/>
  <c r="AA156" i="1"/>
  <c r="AB156" i="1"/>
  <c r="AC156" i="1"/>
  <c r="AD156" i="1"/>
  <c r="AA157" i="1"/>
  <c r="AB157" i="1"/>
  <c r="AC157" i="1"/>
  <c r="AD157" i="1"/>
  <c r="AA158" i="1"/>
  <c r="AB158" i="1"/>
  <c r="AC158" i="1"/>
  <c r="AD158" i="1"/>
  <c r="AA159" i="1"/>
  <c r="AB159" i="1"/>
  <c r="AC159" i="1"/>
  <c r="AD159" i="1"/>
  <c r="AA160" i="1"/>
  <c r="AB160" i="1"/>
  <c r="AC160" i="1"/>
  <c r="AD160" i="1"/>
  <c r="AA161" i="1"/>
  <c r="AB161" i="1"/>
  <c r="AC161" i="1"/>
  <c r="AD161" i="1"/>
  <c r="AA162" i="1"/>
  <c r="AB162" i="1"/>
  <c r="AC162" i="1"/>
  <c r="AD162" i="1"/>
  <c r="AA163" i="1"/>
  <c r="AB163" i="1"/>
  <c r="AC163" i="1"/>
  <c r="AD163" i="1"/>
  <c r="AA164" i="1"/>
  <c r="AB164" i="1"/>
  <c r="AC164" i="1"/>
  <c r="AD164" i="1"/>
  <c r="AA165" i="1"/>
  <c r="AB165" i="1"/>
  <c r="AC165" i="1"/>
  <c r="AD165" i="1"/>
  <c r="AA166" i="1"/>
  <c r="AB166" i="1"/>
  <c r="AC166" i="1"/>
  <c r="AD166" i="1"/>
  <c r="AA167" i="1"/>
  <c r="AB167" i="1"/>
  <c r="AC167" i="1"/>
  <c r="AD167" i="1"/>
  <c r="AA168" i="1"/>
  <c r="AB168" i="1"/>
  <c r="AC168" i="1"/>
  <c r="AD168" i="1"/>
  <c r="AA169" i="1"/>
  <c r="AB169" i="1"/>
  <c r="AC169" i="1"/>
  <c r="AD169" i="1"/>
  <c r="AA170" i="1"/>
  <c r="AB170" i="1"/>
  <c r="AC170" i="1"/>
  <c r="AD170" i="1"/>
  <c r="AA171" i="1"/>
  <c r="AB171" i="1"/>
  <c r="AC171" i="1"/>
  <c r="AD171" i="1"/>
  <c r="AA172" i="1"/>
  <c r="AB172" i="1"/>
  <c r="AC172" i="1"/>
  <c r="AD172" i="1"/>
  <c r="AA173" i="1"/>
  <c r="AB173" i="1"/>
  <c r="AC173" i="1"/>
  <c r="AD173" i="1"/>
  <c r="AA174" i="1"/>
  <c r="AB174" i="1"/>
  <c r="AC174" i="1"/>
  <c r="AD174" i="1"/>
  <c r="AA175" i="1"/>
  <c r="AB175" i="1"/>
  <c r="AC175" i="1"/>
  <c r="AD175" i="1"/>
  <c r="AA176" i="1"/>
  <c r="AB176" i="1"/>
  <c r="AC176" i="1"/>
  <c r="AD176" i="1"/>
  <c r="AA177" i="1"/>
  <c r="AB177" i="1"/>
  <c r="AC177" i="1"/>
  <c r="AD177" i="1"/>
  <c r="AA178" i="1"/>
  <c r="AB178" i="1"/>
  <c r="AC178" i="1"/>
  <c r="AD178" i="1"/>
  <c r="AA179" i="1"/>
  <c r="AB179" i="1"/>
  <c r="AC179" i="1"/>
  <c r="AD179" i="1"/>
  <c r="AA180" i="1"/>
  <c r="AB180" i="1"/>
  <c r="AC180" i="1"/>
  <c r="AD180" i="1"/>
  <c r="AA181" i="1"/>
  <c r="AB181" i="1"/>
  <c r="AC181" i="1"/>
  <c r="AD181" i="1"/>
  <c r="AA182" i="1"/>
  <c r="AB182" i="1"/>
  <c r="AC182" i="1"/>
  <c r="AD182" i="1"/>
  <c r="AA183" i="1"/>
  <c r="AB183" i="1"/>
  <c r="AC183" i="1"/>
  <c r="AD183" i="1"/>
  <c r="AA184" i="1"/>
  <c r="AB184" i="1"/>
  <c r="AC184" i="1"/>
  <c r="AD184" i="1"/>
  <c r="AA185" i="1"/>
  <c r="AB185" i="1"/>
  <c r="AC185" i="1"/>
  <c r="AD185" i="1"/>
  <c r="AA186" i="1"/>
  <c r="AB186" i="1"/>
  <c r="AC186" i="1"/>
  <c r="AD186" i="1"/>
  <c r="AA187" i="1"/>
  <c r="AB187" i="1"/>
  <c r="AC187" i="1"/>
  <c r="AD187" i="1"/>
  <c r="AA188" i="1"/>
  <c r="AB188" i="1"/>
  <c r="AC188" i="1"/>
  <c r="AD188" i="1"/>
  <c r="AA189" i="1"/>
  <c r="AB189" i="1"/>
  <c r="AC189" i="1"/>
  <c r="AD189" i="1"/>
  <c r="AA190" i="1"/>
  <c r="AB190" i="1"/>
  <c r="AC190" i="1"/>
  <c r="AD190" i="1"/>
  <c r="AA191" i="1"/>
  <c r="AB191" i="1"/>
  <c r="AC191" i="1"/>
  <c r="AD191" i="1"/>
  <c r="AA192" i="1"/>
  <c r="AB192" i="1"/>
  <c r="AC192" i="1"/>
  <c r="AD192" i="1"/>
  <c r="AA193" i="1"/>
  <c r="AB193" i="1"/>
  <c r="AC193" i="1"/>
  <c r="AD193" i="1"/>
  <c r="AA194" i="1"/>
  <c r="AB194" i="1"/>
  <c r="AC194" i="1"/>
  <c r="AD194" i="1"/>
  <c r="AA195" i="1"/>
  <c r="AB195" i="1"/>
  <c r="AC195" i="1"/>
  <c r="AD195" i="1"/>
  <c r="AA196" i="1"/>
  <c r="AB196" i="1"/>
  <c r="AC196" i="1"/>
  <c r="AD196" i="1"/>
  <c r="AA197" i="1"/>
  <c r="AB197" i="1"/>
  <c r="AC197" i="1"/>
  <c r="AD197" i="1"/>
  <c r="AA198" i="1"/>
  <c r="AB198" i="1"/>
  <c r="AC198" i="1"/>
  <c r="AD198" i="1"/>
  <c r="AA199" i="1"/>
  <c r="AB199" i="1"/>
  <c r="AC199" i="1"/>
  <c r="AD199" i="1"/>
  <c r="AA200" i="1"/>
  <c r="AB200" i="1"/>
  <c r="AC200" i="1"/>
  <c r="AD200" i="1"/>
  <c r="AA201" i="1"/>
  <c r="AB201" i="1"/>
  <c r="AC201" i="1"/>
  <c r="AD201" i="1"/>
  <c r="AA202" i="1"/>
  <c r="AB202" i="1"/>
  <c r="AC202" i="1"/>
  <c r="AD202" i="1"/>
  <c r="AA203" i="1"/>
  <c r="AB203" i="1"/>
  <c r="AC203" i="1"/>
  <c r="AD203" i="1"/>
  <c r="AA204" i="1"/>
  <c r="AB204" i="1"/>
  <c r="AC204" i="1"/>
  <c r="AD204" i="1"/>
  <c r="AA205" i="1"/>
  <c r="AB205" i="1"/>
  <c r="AC205" i="1"/>
  <c r="AD205" i="1"/>
  <c r="AA206" i="1"/>
  <c r="AB206" i="1"/>
  <c r="AC206" i="1"/>
  <c r="AD206" i="1"/>
  <c r="AA207" i="1"/>
  <c r="AB207" i="1"/>
  <c r="AC207" i="1"/>
  <c r="AD207" i="1"/>
  <c r="AA208" i="1"/>
  <c r="AB208" i="1"/>
  <c r="AC208" i="1"/>
  <c r="AD208" i="1"/>
  <c r="AA209" i="1"/>
  <c r="AB209" i="1"/>
  <c r="AC209" i="1"/>
  <c r="AD209" i="1"/>
  <c r="AA210" i="1"/>
  <c r="AB210" i="1"/>
  <c r="AC210" i="1"/>
  <c r="AD210" i="1"/>
  <c r="AA211" i="1"/>
  <c r="AB211" i="1"/>
  <c r="AC211" i="1"/>
  <c r="AD211" i="1"/>
  <c r="AA212" i="1"/>
  <c r="AB212" i="1"/>
  <c r="AC212" i="1"/>
  <c r="AD212" i="1"/>
  <c r="AA213" i="1"/>
  <c r="AB213" i="1"/>
  <c r="AC213" i="1"/>
  <c r="AD213" i="1"/>
  <c r="AA214" i="1"/>
  <c r="AB214" i="1"/>
  <c r="AC214" i="1"/>
  <c r="AD214" i="1"/>
  <c r="AA215" i="1"/>
  <c r="AB215" i="1"/>
  <c r="AC215" i="1"/>
  <c r="AD215" i="1"/>
  <c r="AA216" i="1"/>
  <c r="AB216" i="1"/>
  <c r="AC216" i="1"/>
  <c r="AD216" i="1"/>
  <c r="AA217" i="1"/>
  <c r="AB217" i="1"/>
  <c r="AC217" i="1"/>
  <c r="AD217" i="1"/>
  <c r="AA218" i="1"/>
  <c r="AB218" i="1"/>
  <c r="AC218" i="1"/>
  <c r="AD218" i="1"/>
  <c r="AA219" i="1"/>
  <c r="AB219" i="1"/>
  <c r="AC219" i="1"/>
  <c r="AD219" i="1"/>
  <c r="AA220" i="1"/>
  <c r="AB220" i="1"/>
  <c r="AC220" i="1"/>
  <c r="AD220" i="1"/>
  <c r="AA221" i="1"/>
  <c r="AB221" i="1"/>
  <c r="AC221" i="1"/>
  <c r="AD221" i="1"/>
  <c r="AA222" i="1"/>
  <c r="AB222" i="1"/>
  <c r="AC222" i="1"/>
  <c r="AD222" i="1"/>
  <c r="AA223" i="1"/>
  <c r="AB223" i="1"/>
  <c r="AC223" i="1"/>
  <c r="AD223" i="1"/>
  <c r="AA224" i="1"/>
  <c r="AB224" i="1"/>
  <c r="AC224" i="1"/>
  <c r="AD224" i="1"/>
  <c r="AA225" i="1"/>
  <c r="AB225" i="1"/>
  <c r="AC225" i="1"/>
  <c r="AD225" i="1"/>
  <c r="AA226" i="1"/>
  <c r="AB226" i="1"/>
  <c r="AC226" i="1"/>
  <c r="AD226" i="1"/>
  <c r="AA227" i="1"/>
  <c r="AB227" i="1"/>
  <c r="AC227" i="1"/>
  <c r="AD227" i="1"/>
  <c r="AA228" i="1"/>
  <c r="AB228" i="1"/>
  <c r="AC228" i="1"/>
  <c r="AD228" i="1"/>
  <c r="AA229" i="1"/>
  <c r="AB229" i="1"/>
  <c r="AC229" i="1"/>
  <c r="AD229" i="1"/>
  <c r="AA230" i="1"/>
  <c r="AB230" i="1"/>
  <c r="AC230" i="1"/>
  <c r="AD230" i="1"/>
  <c r="AA231" i="1"/>
  <c r="AB231" i="1"/>
  <c r="AC231" i="1"/>
  <c r="AD231" i="1"/>
  <c r="AA232" i="1"/>
  <c r="AB232" i="1"/>
  <c r="AC232" i="1"/>
  <c r="AD232" i="1"/>
  <c r="AA233" i="1"/>
  <c r="AB233" i="1"/>
  <c r="AC233" i="1"/>
  <c r="AD233" i="1"/>
  <c r="AA234" i="1"/>
  <c r="AB234" i="1"/>
  <c r="AC234" i="1"/>
  <c r="AD234" i="1"/>
  <c r="AA235" i="1"/>
  <c r="AB235" i="1"/>
  <c r="AC235" i="1"/>
  <c r="AD235" i="1"/>
  <c r="AA236" i="1"/>
  <c r="AB236" i="1"/>
  <c r="AC236" i="1"/>
  <c r="AD236" i="1"/>
  <c r="AA237" i="1"/>
  <c r="AB237" i="1"/>
  <c r="AC237" i="1"/>
  <c r="AD237" i="1"/>
  <c r="AA238" i="1"/>
  <c r="AB238" i="1"/>
  <c r="AC238" i="1"/>
  <c r="AD238" i="1"/>
  <c r="AA239" i="1"/>
  <c r="AB239" i="1"/>
  <c r="AC239" i="1"/>
  <c r="AD239" i="1"/>
  <c r="AA240" i="1"/>
  <c r="AB240" i="1"/>
  <c r="AC240" i="1"/>
  <c r="AD240" i="1"/>
  <c r="AA241" i="1"/>
  <c r="AB241" i="1"/>
  <c r="AC241" i="1"/>
  <c r="AD241" i="1"/>
  <c r="AA242" i="1"/>
  <c r="AB242" i="1"/>
  <c r="AC242" i="1"/>
  <c r="AD242" i="1"/>
  <c r="AA243" i="1"/>
  <c r="AB243" i="1"/>
  <c r="AC243" i="1"/>
  <c r="AD243" i="1"/>
  <c r="AA244" i="1"/>
  <c r="AB244" i="1"/>
  <c r="AC244" i="1"/>
  <c r="AD244" i="1"/>
  <c r="AA245" i="1"/>
  <c r="AB245" i="1"/>
  <c r="AC245" i="1"/>
  <c r="AD245" i="1"/>
  <c r="AA246" i="1"/>
  <c r="AB246" i="1"/>
  <c r="AC246" i="1"/>
  <c r="AD246" i="1"/>
  <c r="AA247" i="1"/>
  <c r="AB247" i="1"/>
  <c r="AC247" i="1"/>
  <c r="AD247" i="1"/>
  <c r="AA248" i="1"/>
  <c r="AB248" i="1"/>
  <c r="AC248" i="1"/>
  <c r="AD248" i="1"/>
  <c r="AA249" i="1"/>
  <c r="AB249" i="1"/>
  <c r="AC249" i="1"/>
  <c r="AD249" i="1"/>
  <c r="AA250" i="1"/>
  <c r="AB250" i="1"/>
  <c r="AC250" i="1"/>
  <c r="AD250" i="1"/>
  <c r="AA251" i="1"/>
  <c r="AB251" i="1"/>
  <c r="AC251" i="1"/>
  <c r="AD251" i="1"/>
  <c r="AA252" i="1"/>
  <c r="AB252" i="1"/>
  <c r="AC252" i="1"/>
  <c r="AD252" i="1"/>
  <c r="AA253" i="1"/>
  <c r="AB253" i="1"/>
  <c r="AC253" i="1"/>
  <c r="AD253" i="1"/>
  <c r="AA254" i="1"/>
  <c r="AB254" i="1"/>
  <c r="AC254" i="1"/>
  <c r="AD254" i="1"/>
  <c r="AA255" i="1"/>
  <c r="AB255" i="1"/>
  <c r="AC255" i="1"/>
  <c r="AD255" i="1"/>
  <c r="AA256" i="1"/>
  <c r="AB256" i="1"/>
  <c r="AC256" i="1"/>
  <c r="AD256" i="1"/>
  <c r="AA257" i="1"/>
  <c r="AB257" i="1"/>
  <c r="AC257" i="1"/>
  <c r="AD257" i="1"/>
  <c r="AA258" i="1"/>
  <c r="AB258" i="1"/>
  <c r="AC258" i="1"/>
  <c r="AD258" i="1"/>
  <c r="AA259" i="1"/>
  <c r="AB259" i="1"/>
  <c r="AC259" i="1"/>
  <c r="AD259" i="1"/>
  <c r="AA260" i="1"/>
  <c r="AB260" i="1"/>
  <c r="AC260" i="1"/>
  <c r="AD260" i="1"/>
  <c r="AA261" i="1"/>
  <c r="AB261" i="1"/>
  <c r="AC261" i="1"/>
  <c r="AD261" i="1"/>
  <c r="AA262" i="1"/>
  <c r="AB262" i="1"/>
  <c r="AC262" i="1"/>
  <c r="AD262" i="1"/>
  <c r="AA263" i="1"/>
  <c r="AB263" i="1"/>
  <c r="AC263" i="1"/>
  <c r="AD263" i="1"/>
  <c r="AA264" i="1"/>
  <c r="AB264" i="1"/>
  <c r="AC264" i="1"/>
  <c r="AD264" i="1"/>
  <c r="AA265" i="1"/>
  <c r="AB265" i="1"/>
  <c r="AC265" i="1"/>
  <c r="AD265" i="1"/>
  <c r="AA266" i="1"/>
  <c r="AB266" i="1"/>
  <c r="AC266" i="1"/>
  <c r="AD266" i="1"/>
  <c r="AA267" i="1"/>
  <c r="AB267" i="1"/>
  <c r="AC267" i="1"/>
  <c r="AD267" i="1"/>
  <c r="AA268" i="1"/>
  <c r="AB268" i="1"/>
  <c r="AC268" i="1"/>
  <c r="AD268" i="1"/>
  <c r="AA269" i="1"/>
  <c r="AB269" i="1"/>
  <c r="AC269" i="1"/>
  <c r="AD269" i="1"/>
  <c r="AA270" i="1"/>
  <c r="AB270" i="1"/>
  <c r="AC270" i="1"/>
  <c r="AD270" i="1"/>
  <c r="AA271" i="1"/>
  <c r="AB271" i="1"/>
  <c r="AC271" i="1"/>
  <c r="AD271" i="1"/>
  <c r="AA272" i="1"/>
  <c r="AB272" i="1"/>
  <c r="AC272" i="1"/>
  <c r="AD272" i="1"/>
  <c r="AA273" i="1"/>
  <c r="AB273" i="1"/>
  <c r="AC273" i="1"/>
  <c r="AD273" i="1"/>
  <c r="AA274" i="1"/>
  <c r="AB274" i="1"/>
  <c r="AC274" i="1"/>
  <c r="AD274" i="1"/>
  <c r="AA275" i="1"/>
  <c r="AB275" i="1"/>
  <c r="AC275" i="1"/>
  <c r="AD275" i="1"/>
  <c r="AA276" i="1"/>
  <c r="AB276" i="1"/>
  <c r="AC276" i="1"/>
  <c r="AD276" i="1"/>
  <c r="AA277" i="1"/>
  <c r="AB277" i="1"/>
  <c r="AC277" i="1"/>
  <c r="AD277" i="1"/>
  <c r="AA278" i="1"/>
  <c r="AB278" i="1"/>
  <c r="AC278" i="1"/>
  <c r="AD278" i="1"/>
  <c r="AA279" i="1"/>
  <c r="AB279" i="1"/>
  <c r="AC279" i="1"/>
  <c r="AD279" i="1"/>
  <c r="AA280" i="1"/>
  <c r="AB280" i="1"/>
  <c r="AC280" i="1"/>
  <c r="AD280" i="1"/>
  <c r="AA281" i="1"/>
  <c r="AB281" i="1"/>
  <c r="AC281" i="1"/>
  <c r="AD281" i="1"/>
  <c r="AA282" i="1"/>
  <c r="AB282" i="1"/>
  <c r="AC282" i="1"/>
  <c r="AD282" i="1"/>
  <c r="AA283" i="1"/>
  <c r="AB283" i="1"/>
  <c r="AC283" i="1"/>
  <c r="AD283" i="1"/>
  <c r="AA284" i="1"/>
  <c r="AB284" i="1"/>
  <c r="AC284" i="1"/>
  <c r="AD284" i="1"/>
  <c r="AA285" i="1"/>
  <c r="AB285" i="1"/>
  <c r="AC285" i="1"/>
  <c r="AD285" i="1"/>
  <c r="AA286" i="1"/>
  <c r="AB286" i="1"/>
  <c r="AC286" i="1"/>
  <c r="AD286" i="1"/>
  <c r="AA287" i="1"/>
  <c r="AB287" i="1"/>
  <c r="AC287" i="1"/>
  <c r="AD287" i="1"/>
  <c r="AA288" i="1"/>
  <c r="AB288" i="1"/>
  <c r="AC288" i="1"/>
  <c r="AD288" i="1"/>
  <c r="AA289" i="1"/>
  <c r="AB289" i="1"/>
  <c r="AC289" i="1"/>
  <c r="AD289" i="1"/>
  <c r="AA290" i="1"/>
  <c r="AB290" i="1"/>
  <c r="AC290" i="1"/>
  <c r="AD290" i="1"/>
  <c r="AA291" i="1"/>
  <c r="AB291" i="1"/>
  <c r="AC291" i="1"/>
  <c r="AD291" i="1"/>
  <c r="AA292" i="1"/>
  <c r="AB292" i="1"/>
  <c r="AC292" i="1"/>
  <c r="AD292" i="1"/>
  <c r="AA293" i="1"/>
  <c r="AB293" i="1"/>
  <c r="AC293" i="1"/>
  <c r="AD293" i="1"/>
  <c r="AA294" i="1"/>
  <c r="AB294" i="1"/>
  <c r="AC294" i="1"/>
  <c r="AD294" i="1"/>
  <c r="AA295" i="1"/>
  <c r="AB295" i="1"/>
  <c r="AC295" i="1"/>
  <c r="AD295" i="1"/>
  <c r="AA296" i="1"/>
  <c r="AB296" i="1"/>
  <c r="AC296" i="1"/>
  <c r="AD296" i="1"/>
  <c r="AA297" i="1"/>
  <c r="AB297" i="1"/>
  <c r="AC297" i="1"/>
  <c r="AD297" i="1"/>
  <c r="AA298" i="1"/>
  <c r="AB298" i="1"/>
  <c r="AC298" i="1"/>
  <c r="AD298" i="1"/>
  <c r="AA299" i="1"/>
  <c r="AB299" i="1"/>
  <c r="AC299" i="1"/>
  <c r="AD299" i="1"/>
  <c r="AA300" i="1"/>
  <c r="AB300" i="1"/>
  <c r="AC300" i="1"/>
  <c r="AD300" i="1"/>
  <c r="AA301" i="1"/>
  <c r="AB301" i="1"/>
  <c r="AC301" i="1"/>
  <c r="AD301" i="1"/>
  <c r="AA302" i="1"/>
  <c r="AB302" i="1"/>
  <c r="AC302" i="1"/>
  <c r="AD302" i="1"/>
  <c r="AA303" i="1"/>
  <c r="AB303" i="1"/>
  <c r="AC303" i="1"/>
  <c r="AD303" i="1"/>
  <c r="AA304" i="1"/>
  <c r="AB304" i="1"/>
  <c r="AC304" i="1"/>
  <c r="AD304" i="1"/>
  <c r="AA305" i="1"/>
  <c r="AB305" i="1"/>
  <c r="AC305" i="1"/>
  <c r="AD305" i="1"/>
  <c r="AA306" i="1"/>
  <c r="AB306" i="1"/>
  <c r="AC306" i="1"/>
  <c r="AD306" i="1"/>
  <c r="AA307" i="1"/>
  <c r="AB307" i="1"/>
  <c r="AC307" i="1"/>
  <c r="AD307" i="1"/>
  <c r="AA308" i="1"/>
  <c r="AB308" i="1"/>
  <c r="AC308" i="1"/>
  <c r="AD308" i="1"/>
  <c r="AA309" i="1"/>
  <c r="AB309" i="1"/>
  <c r="AC309" i="1"/>
  <c r="AD309" i="1"/>
  <c r="AA310" i="1"/>
  <c r="AB310" i="1"/>
  <c r="AC310" i="1"/>
  <c r="AD310" i="1"/>
  <c r="AA311" i="1"/>
  <c r="AB311" i="1"/>
  <c r="AC311" i="1"/>
  <c r="AD311" i="1"/>
  <c r="AA312" i="1"/>
  <c r="AB312" i="1"/>
  <c r="AC312" i="1"/>
  <c r="AD312" i="1"/>
  <c r="AA313" i="1"/>
  <c r="AB313" i="1"/>
  <c r="AC313" i="1"/>
  <c r="AD313" i="1"/>
  <c r="AA314" i="1"/>
  <c r="AB314" i="1"/>
  <c r="AC314" i="1"/>
  <c r="AD314" i="1"/>
  <c r="AA315" i="1"/>
  <c r="AB315" i="1"/>
  <c r="AC315" i="1"/>
  <c r="AD315" i="1"/>
  <c r="AA316" i="1"/>
  <c r="AB316" i="1"/>
  <c r="AC316" i="1"/>
  <c r="AD316" i="1"/>
  <c r="AA317" i="1"/>
  <c r="AB317" i="1"/>
  <c r="AC317" i="1"/>
  <c r="AD317" i="1"/>
  <c r="AA318" i="1"/>
  <c r="AB318" i="1"/>
  <c r="AC318" i="1"/>
  <c r="AD318" i="1"/>
  <c r="AA319" i="1"/>
  <c r="AB319" i="1"/>
  <c r="AC319" i="1"/>
  <c r="AD319" i="1"/>
  <c r="AA320" i="1"/>
  <c r="AB320" i="1"/>
  <c r="AC320" i="1"/>
  <c r="AD320" i="1"/>
  <c r="AA321" i="1"/>
  <c r="AB321" i="1"/>
  <c r="AC321" i="1"/>
  <c r="AD321" i="1"/>
  <c r="AA322" i="1"/>
  <c r="AB322" i="1"/>
  <c r="AC322" i="1"/>
  <c r="AD322" i="1"/>
  <c r="AA323" i="1"/>
  <c r="AB323" i="1"/>
  <c r="AC323" i="1"/>
  <c r="AD323" i="1"/>
  <c r="AA324" i="1"/>
  <c r="AB324" i="1"/>
  <c r="AC324" i="1"/>
  <c r="AD324" i="1"/>
  <c r="AA325" i="1"/>
  <c r="AB325" i="1"/>
  <c r="AC325" i="1"/>
  <c r="AD325" i="1"/>
  <c r="AA326" i="1"/>
  <c r="AB326" i="1"/>
  <c r="AC326" i="1"/>
  <c r="AD326" i="1"/>
  <c r="AA327" i="1"/>
  <c r="AB327" i="1"/>
  <c r="AC327" i="1"/>
  <c r="AD327" i="1"/>
  <c r="AA328" i="1"/>
  <c r="AB328" i="1"/>
  <c r="AC328" i="1"/>
  <c r="AD328" i="1"/>
  <c r="AA329" i="1"/>
  <c r="AB329" i="1"/>
  <c r="AC329" i="1"/>
  <c r="AD329" i="1"/>
  <c r="AA330" i="1"/>
  <c r="AB330" i="1"/>
  <c r="AC330" i="1"/>
  <c r="AD330" i="1"/>
  <c r="AA331" i="1"/>
  <c r="AB331" i="1"/>
  <c r="AC331" i="1"/>
  <c r="AD331" i="1"/>
  <c r="AA332" i="1"/>
  <c r="AB332" i="1"/>
  <c r="AC332" i="1"/>
  <c r="AD332" i="1"/>
  <c r="AA333" i="1"/>
  <c r="AB333" i="1"/>
  <c r="AC333" i="1"/>
  <c r="AD333" i="1"/>
  <c r="AA334" i="1"/>
  <c r="AB334" i="1"/>
  <c r="AC334" i="1"/>
  <c r="AD334" i="1"/>
  <c r="AA335" i="1"/>
  <c r="AB335" i="1"/>
  <c r="AC335" i="1"/>
  <c r="AD335" i="1"/>
  <c r="AA336" i="1"/>
  <c r="AB336" i="1"/>
  <c r="AC336" i="1"/>
  <c r="AD336" i="1"/>
  <c r="AA337" i="1"/>
  <c r="AB337" i="1"/>
  <c r="AC337" i="1"/>
  <c r="AD337" i="1"/>
  <c r="AA338" i="1"/>
  <c r="AB338" i="1"/>
  <c r="AC338" i="1"/>
  <c r="AD338" i="1"/>
  <c r="AA339" i="1"/>
  <c r="AB339" i="1"/>
  <c r="AC339" i="1"/>
  <c r="AD339" i="1"/>
  <c r="AA340" i="1"/>
  <c r="AB340" i="1"/>
  <c r="AC340" i="1"/>
  <c r="AD340" i="1"/>
  <c r="AA341" i="1"/>
  <c r="AB341" i="1"/>
  <c r="AC341" i="1"/>
  <c r="AD341" i="1"/>
  <c r="AA342" i="1"/>
  <c r="AB342" i="1"/>
  <c r="AC342" i="1"/>
  <c r="AD342" i="1"/>
  <c r="AA343" i="1"/>
  <c r="AB343" i="1"/>
  <c r="AC343" i="1"/>
  <c r="AD343" i="1"/>
  <c r="AA344" i="1"/>
  <c r="AB344" i="1"/>
  <c r="AC344" i="1"/>
  <c r="AD344" i="1"/>
  <c r="AA345" i="1"/>
  <c r="AB345" i="1"/>
  <c r="AC345" i="1"/>
  <c r="AD345" i="1"/>
  <c r="AA346" i="1"/>
  <c r="AB346" i="1"/>
  <c r="AC346" i="1"/>
  <c r="AD346" i="1"/>
  <c r="AA347" i="1"/>
  <c r="AB347" i="1"/>
  <c r="AC347" i="1"/>
  <c r="AD347" i="1"/>
  <c r="AA348" i="1"/>
  <c r="AB348" i="1"/>
  <c r="AC348" i="1"/>
  <c r="AD348" i="1"/>
  <c r="AA349" i="1"/>
  <c r="AB349" i="1"/>
  <c r="AC349" i="1"/>
  <c r="AD349" i="1"/>
  <c r="AA350" i="1"/>
  <c r="AB350" i="1"/>
  <c r="AC350" i="1"/>
  <c r="AD350" i="1"/>
  <c r="AA351" i="1"/>
  <c r="AB351" i="1"/>
  <c r="AC351" i="1"/>
  <c r="AD351" i="1"/>
  <c r="AA352" i="1"/>
  <c r="AB352" i="1"/>
  <c r="AC352" i="1"/>
  <c r="AD352" i="1"/>
  <c r="AA353" i="1"/>
  <c r="AB353" i="1"/>
  <c r="AC353" i="1"/>
  <c r="AD353" i="1"/>
  <c r="AA354" i="1"/>
  <c r="AB354" i="1"/>
  <c r="AC354" i="1"/>
  <c r="AD354" i="1"/>
  <c r="AA355" i="1"/>
  <c r="AB355" i="1"/>
  <c r="AC355" i="1"/>
  <c r="AD355" i="1"/>
  <c r="AA356" i="1"/>
  <c r="AB356" i="1"/>
  <c r="AC356" i="1"/>
  <c r="AD356" i="1"/>
  <c r="AA357" i="1"/>
  <c r="AB357" i="1"/>
  <c r="AC357" i="1"/>
  <c r="AD357" i="1"/>
  <c r="AA358" i="1"/>
  <c r="AB358" i="1"/>
  <c r="AC358" i="1"/>
  <c r="AD358" i="1"/>
  <c r="AA359" i="1"/>
  <c r="AB359" i="1"/>
  <c r="AC359" i="1"/>
  <c r="AD359" i="1"/>
  <c r="AA360" i="1"/>
  <c r="AB360" i="1"/>
  <c r="AC360" i="1"/>
  <c r="AD360" i="1"/>
  <c r="AA361" i="1"/>
  <c r="AB361" i="1"/>
  <c r="AC361" i="1"/>
  <c r="AD361" i="1"/>
  <c r="AA362" i="1"/>
  <c r="AB362" i="1"/>
  <c r="AC362" i="1"/>
  <c r="AD362" i="1"/>
  <c r="AA363" i="1"/>
  <c r="AB363" i="1"/>
  <c r="AC363" i="1"/>
  <c r="AD363" i="1"/>
  <c r="AA364" i="1"/>
  <c r="AB364" i="1"/>
  <c r="AC364" i="1"/>
  <c r="AD364" i="1"/>
  <c r="AA365" i="1"/>
  <c r="AB365" i="1"/>
  <c r="AC365" i="1"/>
  <c r="AD365" i="1"/>
  <c r="AA366" i="1"/>
  <c r="AB366" i="1"/>
  <c r="AC366" i="1"/>
  <c r="AD366" i="1"/>
  <c r="AA367" i="1"/>
  <c r="AB367" i="1"/>
  <c r="AC367" i="1"/>
  <c r="AD367" i="1"/>
  <c r="AA368" i="1"/>
  <c r="AB368" i="1"/>
  <c r="AC368" i="1"/>
  <c r="AD368" i="1"/>
  <c r="AA369" i="1"/>
  <c r="AB369" i="1"/>
  <c r="AC369" i="1"/>
  <c r="AD369" i="1"/>
  <c r="AA370" i="1"/>
  <c r="AB370" i="1"/>
  <c r="AC370" i="1"/>
  <c r="AD370" i="1"/>
  <c r="AA371" i="1"/>
  <c r="AB371" i="1"/>
  <c r="AC371" i="1"/>
  <c r="AD371" i="1"/>
  <c r="AA372" i="1"/>
  <c r="AB372" i="1"/>
  <c r="AC372" i="1"/>
  <c r="AD372" i="1"/>
  <c r="AA373" i="1"/>
  <c r="AB373" i="1"/>
  <c r="AC373" i="1"/>
  <c r="AD373" i="1"/>
  <c r="AA374" i="1"/>
  <c r="AB374" i="1"/>
  <c r="AC374" i="1"/>
  <c r="AD374" i="1"/>
  <c r="AA375" i="1"/>
  <c r="AB375" i="1"/>
  <c r="AC375" i="1"/>
  <c r="AD375" i="1"/>
  <c r="AA376" i="1"/>
  <c r="AB376" i="1"/>
  <c r="AC376" i="1"/>
  <c r="AD376" i="1"/>
  <c r="AA377" i="1"/>
  <c r="AB377" i="1"/>
  <c r="AC377" i="1"/>
  <c r="AD377" i="1"/>
  <c r="AA378" i="1"/>
  <c r="AB378" i="1"/>
  <c r="AC378" i="1"/>
  <c r="AD378" i="1"/>
  <c r="AA379" i="1"/>
  <c r="AB379" i="1"/>
  <c r="AC379" i="1"/>
  <c r="AD379" i="1"/>
  <c r="AA380" i="1"/>
  <c r="AB380" i="1"/>
  <c r="AC380" i="1"/>
  <c r="AD380" i="1"/>
  <c r="AA381" i="1"/>
  <c r="AB381" i="1"/>
  <c r="AC381" i="1"/>
  <c r="AD381" i="1"/>
  <c r="AA382" i="1"/>
  <c r="AB382" i="1"/>
  <c r="AC382" i="1"/>
  <c r="AD382" i="1"/>
  <c r="AA383" i="1"/>
  <c r="AB383" i="1"/>
  <c r="AC383" i="1"/>
  <c r="AD383" i="1"/>
  <c r="AA384" i="1"/>
  <c r="AB384" i="1"/>
  <c r="AC384" i="1"/>
  <c r="AD384" i="1"/>
  <c r="AA385" i="1"/>
  <c r="AB385" i="1"/>
  <c r="AC385" i="1"/>
  <c r="AD385" i="1"/>
  <c r="AA386" i="1"/>
  <c r="AB386" i="1"/>
  <c r="AC386" i="1"/>
  <c r="AD386" i="1"/>
  <c r="AA387" i="1"/>
  <c r="AB387" i="1"/>
  <c r="AC387" i="1"/>
  <c r="AD387" i="1"/>
  <c r="AA388" i="1"/>
  <c r="AB388" i="1"/>
  <c r="AC388" i="1"/>
  <c r="AD388" i="1"/>
  <c r="AA389" i="1"/>
  <c r="AB389" i="1"/>
  <c r="AC389" i="1"/>
  <c r="AD389" i="1"/>
  <c r="AA390" i="1"/>
  <c r="AB390" i="1"/>
  <c r="AC390" i="1"/>
  <c r="AD390" i="1"/>
  <c r="AA391" i="1"/>
  <c r="AB391" i="1"/>
  <c r="AC391" i="1"/>
  <c r="AD391" i="1"/>
  <c r="AA392" i="1"/>
  <c r="AB392" i="1"/>
  <c r="AC392" i="1"/>
  <c r="AD392" i="1"/>
  <c r="AA393" i="1"/>
  <c r="AB393" i="1"/>
  <c r="AC393" i="1"/>
  <c r="AD393" i="1"/>
  <c r="AA394" i="1"/>
  <c r="AB394" i="1"/>
  <c r="AC394" i="1"/>
  <c r="AD394" i="1"/>
  <c r="AA395" i="1"/>
  <c r="AB395" i="1"/>
  <c r="AC395" i="1"/>
  <c r="AD395" i="1"/>
  <c r="AA396" i="1"/>
  <c r="AB396" i="1"/>
  <c r="AC396" i="1"/>
  <c r="AD396" i="1"/>
  <c r="AA397" i="1"/>
  <c r="AB397" i="1"/>
  <c r="AC397" i="1"/>
  <c r="AD397" i="1"/>
  <c r="AA398" i="1"/>
  <c r="AB398" i="1"/>
  <c r="AC398" i="1"/>
  <c r="AD398" i="1"/>
  <c r="AA399" i="1"/>
  <c r="AB399" i="1"/>
  <c r="AC399" i="1"/>
  <c r="AD399" i="1"/>
  <c r="AA400" i="1"/>
  <c r="AB400" i="1"/>
  <c r="AC400" i="1"/>
  <c r="AD400" i="1"/>
  <c r="AA401" i="1"/>
  <c r="AB401" i="1"/>
  <c r="AC401" i="1"/>
  <c r="AD401" i="1"/>
  <c r="AA402" i="1"/>
  <c r="AB402" i="1"/>
  <c r="AC402" i="1"/>
  <c r="AD402" i="1"/>
  <c r="AA403" i="1"/>
  <c r="AB403" i="1"/>
  <c r="AC403" i="1"/>
  <c r="AD403" i="1"/>
  <c r="AA404" i="1"/>
  <c r="AB404" i="1"/>
  <c r="AC404" i="1"/>
  <c r="AD404" i="1"/>
  <c r="AA405" i="1"/>
  <c r="AB405" i="1"/>
  <c r="AC405" i="1"/>
  <c r="AD405" i="1"/>
  <c r="AA406" i="1"/>
  <c r="AB406" i="1"/>
  <c r="AC406" i="1"/>
  <c r="AD406" i="1"/>
  <c r="AA407" i="1"/>
  <c r="AB407" i="1"/>
  <c r="AC407" i="1"/>
  <c r="AD407" i="1"/>
  <c r="AA408" i="1"/>
  <c r="AB408" i="1"/>
  <c r="AC408" i="1"/>
  <c r="AD408" i="1"/>
  <c r="AA409" i="1"/>
  <c r="AB409" i="1"/>
  <c r="AC409" i="1"/>
  <c r="AD409" i="1"/>
  <c r="AA410" i="1"/>
  <c r="AB410" i="1"/>
  <c r="AC410" i="1"/>
  <c r="AD410" i="1"/>
  <c r="AA411" i="1"/>
  <c r="AB411" i="1"/>
  <c r="AC411" i="1"/>
  <c r="AD411" i="1"/>
  <c r="AA412" i="1"/>
  <c r="AB412" i="1"/>
  <c r="AC412" i="1"/>
  <c r="AD412" i="1"/>
  <c r="AA413" i="1"/>
  <c r="AB413" i="1"/>
  <c r="AC413" i="1"/>
  <c r="AD413" i="1"/>
  <c r="AA414" i="1"/>
  <c r="AB414" i="1"/>
  <c r="AC414" i="1"/>
  <c r="AD414" i="1"/>
  <c r="AA415" i="1"/>
  <c r="AB415" i="1"/>
  <c r="AC415" i="1"/>
  <c r="AD415" i="1"/>
  <c r="AA416" i="1"/>
  <c r="AB416" i="1"/>
  <c r="AC416" i="1"/>
  <c r="AD416" i="1"/>
  <c r="AA417" i="1"/>
  <c r="AB417" i="1"/>
  <c r="AC417" i="1"/>
  <c r="AD417" i="1"/>
  <c r="AA418" i="1"/>
  <c r="AB418" i="1"/>
  <c r="AC418" i="1"/>
  <c r="AD418" i="1"/>
  <c r="AA419" i="1"/>
  <c r="AB419" i="1"/>
  <c r="AC419" i="1"/>
  <c r="AD419" i="1"/>
  <c r="AA420" i="1"/>
  <c r="AB420" i="1"/>
  <c r="AC420" i="1"/>
  <c r="AD420" i="1"/>
  <c r="AA421" i="1"/>
  <c r="AB421" i="1"/>
  <c r="AC421" i="1"/>
  <c r="AD421" i="1"/>
  <c r="AA422" i="1"/>
  <c r="AB422" i="1"/>
  <c r="AC422" i="1"/>
  <c r="AD422" i="1"/>
  <c r="AA423" i="1"/>
  <c r="AB423" i="1"/>
  <c r="AC423" i="1"/>
  <c r="AD423" i="1"/>
  <c r="AA424" i="1"/>
  <c r="AB424" i="1"/>
  <c r="AC424" i="1"/>
  <c r="AD424" i="1"/>
  <c r="AA425" i="1"/>
  <c r="AB425" i="1"/>
  <c r="AC425" i="1"/>
  <c r="AD425" i="1"/>
  <c r="AA426" i="1"/>
  <c r="AB426" i="1"/>
  <c r="AC426" i="1"/>
  <c r="AD426" i="1"/>
  <c r="AA427" i="1"/>
  <c r="AB427" i="1"/>
  <c r="AC427" i="1"/>
  <c r="AD427" i="1"/>
  <c r="AA428" i="1"/>
  <c r="AB428" i="1"/>
  <c r="AC428" i="1"/>
  <c r="AD428" i="1"/>
  <c r="AA429" i="1"/>
  <c r="AB429" i="1"/>
  <c r="AC429" i="1"/>
  <c r="AD429" i="1"/>
  <c r="AA430" i="1"/>
  <c r="AB430" i="1"/>
  <c r="AC430" i="1"/>
  <c r="AD430" i="1"/>
  <c r="AA431" i="1"/>
  <c r="AB431" i="1"/>
  <c r="AC431" i="1"/>
  <c r="AD431" i="1"/>
  <c r="AA432" i="1"/>
  <c r="AB432" i="1"/>
  <c r="AC432" i="1"/>
  <c r="AD432" i="1"/>
  <c r="AA433" i="1"/>
  <c r="AB433" i="1"/>
  <c r="AC433" i="1"/>
  <c r="AD433" i="1"/>
  <c r="AA434" i="1"/>
  <c r="AB434" i="1"/>
  <c r="AC434" i="1"/>
  <c r="AD434" i="1"/>
  <c r="AA435" i="1"/>
  <c r="AB435" i="1"/>
  <c r="AC435" i="1"/>
  <c r="AD435" i="1"/>
  <c r="AA436" i="1"/>
  <c r="AB436" i="1"/>
  <c r="AC436" i="1"/>
  <c r="AD436" i="1"/>
  <c r="AA437" i="1"/>
  <c r="AB437" i="1"/>
  <c r="AC437" i="1"/>
  <c r="AD437" i="1"/>
  <c r="AA438" i="1"/>
  <c r="AB438" i="1"/>
  <c r="AC438" i="1"/>
  <c r="AD438" i="1"/>
  <c r="AA439" i="1"/>
  <c r="AB439" i="1"/>
  <c r="AC439" i="1"/>
  <c r="AD439" i="1"/>
  <c r="AA440" i="1"/>
  <c r="AB440" i="1"/>
  <c r="AC440" i="1"/>
  <c r="AD440" i="1"/>
  <c r="AA441" i="1"/>
  <c r="AB441" i="1"/>
  <c r="AC441" i="1"/>
  <c r="AD441" i="1"/>
  <c r="AA442" i="1"/>
  <c r="AB442" i="1"/>
  <c r="AC442" i="1"/>
  <c r="AD442" i="1"/>
  <c r="AA443" i="1"/>
  <c r="AB443" i="1"/>
  <c r="AC443" i="1"/>
  <c r="AD443" i="1"/>
  <c r="AA444" i="1"/>
  <c r="AB444" i="1"/>
  <c r="AC444" i="1"/>
  <c r="AD444" i="1"/>
  <c r="AA445" i="1"/>
  <c r="AB445" i="1"/>
  <c r="AC445" i="1"/>
  <c r="AD445" i="1"/>
  <c r="AA446" i="1"/>
  <c r="AB446" i="1"/>
  <c r="AC446" i="1"/>
  <c r="AD446" i="1"/>
  <c r="AA447" i="1"/>
  <c r="AB447" i="1"/>
  <c r="AC447" i="1"/>
  <c r="AD447" i="1"/>
  <c r="AA448" i="1"/>
  <c r="AB448" i="1"/>
  <c r="AC448" i="1"/>
  <c r="AD448" i="1"/>
  <c r="AA449" i="1"/>
  <c r="AB449" i="1"/>
  <c r="AC449" i="1"/>
  <c r="AD449" i="1"/>
  <c r="AA450" i="1"/>
  <c r="AB450" i="1"/>
  <c r="AC450" i="1"/>
  <c r="AD450" i="1"/>
  <c r="AA451" i="1"/>
  <c r="AB451" i="1"/>
  <c r="AC451" i="1"/>
  <c r="AD451" i="1"/>
  <c r="AA452" i="1"/>
  <c r="AB452" i="1"/>
  <c r="AC452" i="1"/>
  <c r="AD452" i="1"/>
  <c r="AA453" i="1"/>
  <c r="AB453" i="1"/>
  <c r="AC453" i="1"/>
  <c r="AD453" i="1"/>
  <c r="AA454" i="1"/>
  <c r="AB454" i="1"/>
  <c r="AC454" i="1"/>
  <c r="AD454" i="1"/>
  <c r="AA455" i="1"/>
  <c r="AB455" i="1"/>
  <c r="AC455" i="1"/>
  <c r="AD455" i="1"/>
  <c r="AA456" i="1"/>
  <c r="AB456" i="1"/>
  <c r="AC456" i="1"/>
  <c r="AD456" i="1"/>
  <c r="AA457" i="1"/>
  <c r="AB457" i="1"/>
  <c r="AC457" i="1"/>
  <c r="AD457" i="1"/>
  <c r="AA458" i="1"/>
  <c r="AB458" i="1"/>
  <c r="AC458" i="1"/>
  <c r="AD458" i="1"/>
  <c r="AA459" i="1"/>
  <c r="AB459" i="1"/>
  <c r="AC459" i="1"/>
  <c r="AD459" i="1"/>
  <c r="AA460" i="1"/>
  <c r="AB460" i="1"/>
  <c r="AC460" i="1"/>
  <c r="AD460" i="1"/>
  <c r="AA461" i="1"/>
  <c r="AB461" i="1"/>
  <c r="AC461" i="1"/>
  <c r="AD461" i="1"/>
  <c r="AA462" i="1"/>
  <c r="AB462" i="1"/>
  <c r="AC462" i="1"/>
  <c r="AD462" i="1"/>
  <c r="AA463" i="1"/>
  <c r="AB463" i="1"/>
  <c r="AC463" i="1"/>
  <c r="AD463" i="1"/>
  <c r="AA464" i="1"/>
  <c r="AB464" i="1"/>
  <c r="AC464" i="1"/>
  <c r="AD464" i="1"/>
  <c r="AA465" i="1"/>
  <c r="AB465" i="1"/>
  <c r="AC465" i="1"/>
  <c r="AD465" i="1"/>
  <c r="AA466" i="1"/>
  <c r="AB466" i="1"/>
  <c r="AC466" i="1"/>
  <c r="AD466" i="1"/>
  <c r="AA467" i="1"/>
  <c r="AB467" i="1"/>
  <c r="AC467" i="1"/>
  <c r="AD467" i="1"/>
  <c r="AA468" i="1"/>
  <c r="AB468" i="1"/>
  <c r="AC468" i="1"/>
  <c r="AD468" i="1"/>
  <c r="AA469" i="1"/>
  <c r="AB469" i="1"/>
  <c r="AC469" i="1"/>
  <c r="AD469" i="1"/>
  <c r="AA470" i="1"/>
  <c r="AB470" i="1"/>
  <c r="AC470" i="1"/>
  <c r="AD470" i="1"/>
  <c r="AA471" i="1"/>
  <c r="AB471" i="1"/>
  <c r="AC471" i="1"/>
  <c r="AD471" i="1"/>
  <c r="AA472" i="1"/>
  <c r="AB472" i="1"/>
  <c r="AC472" i="1"/>
  <c r="AD472" i="1"/>
  <c r="AA473" i="1"/>
  <c r="AB473" i="1"/>
  <c r="AC473" i="1"/>
  <c r="AD473" i="1"/>
  <c r="AA474" i="1"/>
  <c r="AB474" i="1"/>
  <c r="AC474" i="1"/>
  <c r="AD474" i="1"/>
  <c r="AA475" i="1"/>
  <c r="AB475" i="1"/>
  <c r="AC475" i="1"/>
  <c r="AD475" i="1"/>
  <c r="AA476" i="1"/>
  <c r="AB476" i="1"/>
  <c r="AC476" i="1"/>
  <c r="AD476" i="1"/>
  <c r="AA477" i="1"/>
  <c r="AB477" i="1"/>
  <c r="AC477" i="1"/>
  <c r="AD477" i="1"/>
  <c r="AA478" i="1"/>
  <c r="AB478" i="1"/>
  <c r="AC478" i="1"/>
  <c r="AD478" i="1"/>
  <c r="AA479" i="1"/>
  <c r="AB479" i="1"/>
  <c r="AC479" i="1"/>
  <c r="AD479" i="1"/>
  <c r="AA480" i="1"/>
  <c r="AB480" i="1"/>
  <c r="AC480" i="1"/>
  <c r="AD480" i="1"/>
  <c r="AA481" i="1"/>
  <c r="AB481" i="1"/>
  <c r="AC481" i="1"/>
  <c r="AD481" i="1"/>
  <c r="AA482" i="1"/>
  <c r="AB482" i="1"/>
  <c r="AC482" i="1"/>
  <c r="AD482" i="1"/>
  <c r="AA483" i="1"/>
  <c r="AB483" i="1"/>
  <c r="AC483" i="1"/>
  <c r="AD483" i="1"/>
  <c r="AA484" i="1"/>
  <c r="AB484" i="1"/>
  <c r="AC484" i="1"/>
  <c r="AD484" i="1"/>
  <c r="AA485" i="1"/>
  <c r="AB485" i="1"/>
  <c r="AC485" i="1"/>
  <c r="AD485" i="1"/>
  <c r="AA486" i="1"/>
  <c r="AB486" i="1"/>
  <c r="AC486" i="1"/>
  <c r="AD486" i="1"/>
  <c r="AA487" i="1"/>
  <c r="AB487" i="1"/>
  <c r="AC487" i="1"/>
  <c r="AD487" i="1"/>
  <c r="AA488" i="1"/>
  <c r="AB488" i="1"/>
  <c r="AC488" i="1"/>
  <c r="AD488" i="1"/>
  <c r="AA489" i="1"/>
  <c r="AB489" i="1"/>
  <c r="AC489" i="1"/>
  <c r="AD489" i="1"/>
  <c r="AA490" i="1"/>
  <c r="AB490" i="1"/>
  <c r="AC490" i="1"/>
  <c r="AD490" i="1"/>
  <c r="AA491" i="1"/>
  <c r="AB491" i="1"/>
  <c r="AC491" i="1"/>
  <c r="AD491" i="1"/>
  <c r="AA492" i="1"/>
  <c r="AB492" i="1"/>
  <c r="AC492" i="1"/>
  <c r="AD492" i="1"/>
  <c r="AA493" i="1"/>
  <c r="AB493" i="1"/>
  <c r="AC493" i="1"/>
  <c r="AD493" i="1"/>
  <c r="AA494" i="1"/>
  <c r="AB494" i="1"/>
  <c r="AC494" i="1"/>
  <c r="AD494" i="1"/>
  <c r="AA495" i="1"/>
  <c r="AB495" i="1"/>
  <c r="AC495" i="1"/>
  <c r="AD495" i="1"/>
  <c r="AA496" i="1"/>
  <c r="AB496" i="1"/>
  <c r="AC496" i="1"/>
  <c r="AD496" i="1"/>
  <c r="AA497" i="1"/>
  <c r="AB497" i="1"/>
  <c r="AC497" i="1"/>
  <c r="AD497" i="1"/>
  <c r="AA498" i="1"/>
  <c r="AB498" i="1"/>
  <c r="AC498" i="1"/>
  <c r="AD498" i="1"/>
  <c r="AA499" i="1"/>
  <c r="AB499" i="1"/>
  <c r="AC499" i="1"/>
  <c r="AD499" i="1"/>
  <c r="AA500" i="1"/>
  <c r="AB500" i="1"/>
  <c r="AC500" i="1"/>
  <c r="AD500" i="1"/>
  <c r="AA501" i="1"/>
  <c r="AB501" i="1"/>
  <c r="AC501" i="1"/>
  <c r="AD501" i="1"/>
  <c r="AA502" i="1"/>
  <c r="AB502" i="1"/>
  <c r="AC502" i="1"/>
  <c r="AD502" i="1"/>
  <c r="AA503" i="1"/>
  <c r="AB503" i="1"/>
  <c r="AC503" i="1"/>
  <c r="AD503" i="1"/>
  <c r="AA504" i="1"/>
  <c r="AB504" i="1"/>
  <c r="AC504" i="1"/>
  <c r="AD504" i="1"/>
  <c r="AA505" i="1"/>
  <c r="AB505" i="1"/>
  <c r="AC505" i="1"/>
  <c r="AD505" i="1"/>
  <c r="AA506" i="1"/>
  <c r="AB506" i="1"/>
  <c r="AC506" i="1"/>
  <c r="AD506" i="1"/>
  <c r="AA507" i="1"/>
  <c r="AB507" i="1"/>
  <c r="AC507" i="1"/>
  <c r="AD507" i="1"/>
  <c r="AA508" i="1"/>
  <c r="AB508" i="1"/>
  <c r="AC508" i="1"/>
  <c r="AD508" i="1"/>
  <c r="AA509" i="1"/>
  <c r="AB509" i="1"/>
  <c r="AC509" i="1"/>
  <c r="AD509" i="1"/>
  <c r="AA510" i="1"/>
  <c r="AB510" i="1"/>
  <c r="AC510" i="1"/>
  <c r="AD510" i="1"/>
  <c r="AA511" i="1"/>
  <c r="AB511" i="1"/>
  <c r="AC511" i="1"/>
  <c r="AD511" i="1"/>
  <c r="AA512" i="1"/>
  <c r="AB512" i="1"/>
  <c r="AC512" i="1"/>
  <c r="AD512" i="1"/>
  <c r="AA513" i="1"/>
  <c r="AB513" i="1"/>
  <c r="AC513" i="1"/>
  <c r="AD513" i="1"/>
  <c r="AA514" i="1"/>
  <c r="AB514" i="1"/>
  <c r="AC514" i="1"/>
  <c r="AD514" i="1"/>
  <c r="AA515" i="1"/>
  <c r="AB515" i="1"/>
  <c r="AC515" i="1"/>
  <c r="AD515" i="1"/>
  <c r="AA516" i="1"/>
  <c r="AB516" i="1"/>
  <c r="AC516" i="1"/>
  <c r="AD516" i="1"/>
  <c r="AA517" i="1"/>
  <c r="AB517" i="1"/>
  <c r="AC517" i="1"/>
  <c r="AD517" i="1"/>
  <c r="AA518" i="1"/>
  <c r="AB518" i="1"/>
  <c r="AC518" i="1"/>
  <c r="AD518" i="1"/>
  <c r="AA519" i="1"/>
  <c r="AB519" i="1"/>
  <c r="AC519" i="1"/>
  <c r="AD519" i="1"/>
  <c r="AA520" i="1"/>
  <c r="AB520" i="1"/>
  <c r="AC520" i="1"/>
  <c r="AD520" i="1"/>
  <c r="AA521" i="1"/>
  <c r="AB521" i="1"/>
  <c r="AC521" i="1"/>
  <c r="AD521" i="1"/>
  <c r="AA522" i="1"/>
  <c r="AB522" i="1"/>
  <c r="AC522" i="1"/>
  <c r="AD522" i="1"/>
  <c r="AA523" i="1"/>
  <c r="AB523" i="1"/>
  <c r="AC523" i="1"/>
  <c r="AD523" i="1"/>
  <c r="AA524" i="1"/>
  <c r="AB524" i="1"/>
  <c r="AC524" i="1"/>
  <c r="AD524" i="1"/>
  <c r="AA525" i="1"/>
  <c r="AB525" i="1"/>
  <c r="AC525" i="1"/>
  <c r="AD525" i="1"/>
  <c r="AA526" i="1"/>
  <c r="AB526" i="1"/>
  <c r="AC526" i="1"/>
  <c r="AD526" i="1"/>
  <c r="AA527" i="1"/>
  <c r="AB527" i="1"/>
  <c r="AC527" i="1"/>
  <c r="AD527" i="1"/>
  <c r="AA528" i="1"/>
  <c r="AB528" i="1"/>
  <c r="AC528" i="1"/>
  <c r="AD528" i="1"/>
  <c r="AA529" i="1"/>
  <c r="AB529" i="1"/>
  <c r="AC529" i="1"/>
  <c r="AD529" i="1"/>
  <c r="AA530" i="1"/>
  <c r="AB530" i="1"/>
  <c r="AC530" i="1"/>
  <c r="AD530" i="1"/>
  <c r="AA531" i="1"/>
  <c r="AB531" i="1"/>
  <c r="AC531" i="1"/>
  <c r="AD531" i="1"/>
  <c r="AA532" i="1"/>
  <c r="AB532" i="1"/>
  <c r="AC532" i="1"/>
  <c r="AD532" i="1"/>
  <c r="AA533" i="1"/>
  <c r="AB533" i="1"/>
  <c r="AC533" i="1"/>
  <c r="AD533" i="1"/>
  <c r="AA534" i="1"/>
  <c r="AB534" i="1"/>
  <c r="AC534" i="1"/>
  <c r="AD534" i="1"/>
  <c r="AA535" i="1"/>
  <c r="AB535" i="1"/>
  <c r="AC535" i="1"/>
  <c r="AD535" i="1"/>
  <c r="AA536" i="1"/>
  <c r="AB536" i="1"/>
  <c r="AC536" i="1"/>
  <c r="AD536" i="1"/>
  <c r="AA537" i="1"/>
  <c r="AB537" i="1"/>
  <c r="AC537" i="1"/>
  <c r="AD537" i="1"/>
  <c r="AA538" i="1"/>
  <c r="AB538" i="1"/>
  <c r="AC538" i="1"/>
  <c r="AD538" i="1"/>
  <c r="AA539" i="1"/>
  <c r="AB539" i="1"/>
  <c r="AC539" i="1"/>
  <c r="AD539" i="1"/>
  <c r="AA540" i="1"/>
  <c r="AB540" i="1"/>
  <c r="AC540" i="1"/>
  <c r="AD540" i="1"/>
  <c r="AA541" i="1"/>
  <c r="AB541" i="1"/>
  <c r="AC541" i="1"/>
  <c r="AD541" i="1"/>
  <c r="AA542" i="1"/>
  <c r="AB542" i="1"/>
  <c r="AC542" i="1"/>
  <c r="AD542" i="1"/>
  <c r="AA543" i="1"/>
  <c r="AB543" i="1"/>
  <c r="AC543" i="1"/>
  <c r="AD543" i="1"/>
  <c r="AA544" i="1"/>
  <c r="AB544" i="1"/>
  <c r="AC544" i="1"/>
  <c r="AD544" i="1"/>
  <c r="AA545" i="1"/>
  <c r="AB545" i="1"/>
  <c r="AC545" i="1"/>
  <c r="AD545" i="1"/>
  <c r="AA546" i="1"/>
  <c r="AB546" i="1"/>
  <c r="AC546" i="1"/>
  <c r="AD546" i="1"/>
  <c r="AA547" i="1"/>
  <c r="AB547" i="1"/>
  <c r="AC547" i="1"/>
  <c r="AD547" i="1"/>
  <c r="AA548" i="1"/>
  <c r="AB548" i="1"/>
  <c r="AC548" i="1"/>
  <c r="AD548" i="1"/>
  <c r="AA549" i="1"/>
  <c r="AB549" i="1"/>
  <c r="AC549" i="1"/>
  <c r="AD549" i="1"/>
  <c r="AA550" i="1"/>
  <c r="AB550" i="1"/>
  <c r="AC550" i="1"/>
  <c r="AD550" i="1"/>
  <c r="AA551" i="1"/>
  <c r="AB551" i="1"/>
  <c r="AC551" i="1"/>
  <c r="AD551" i="1"/>
  <c r="AA552" i="1"/>
  <c r="AB552" i="1"/>
  <c r="AC552" i="1"/>
  <c r="AD552" i="1"/>
  <c r="AA553" i="1"/>
  <c r="AB553" i="1"/>
  <c r="AC553" i="1"/>
  <c r="AD553" i="1"/>
  <c r="AA554" i="1"/>
  <c r="AB554" i="1"/>
  <c r="AC554" i="1"/>
  <c r="AD554" i="1"/>
  <c r="AA555" i="1"/>
  <c r="AB555" i="1"/>
  <c r="AC555" i="1"/>
  <c r="AD555" i="1"/>
  <c r="AA556" i="1"/>
  <c r="AB556" i="1"/>
  <c r="AC556" i="1"/>
  <c r="AD556" i="1"/>
  <c r="AA557" i="1"/>
  <c r="AB557" i="1"/>
  <c r="AC557" i="1"/>
  <c r="AD557" i="1"/>
  <c r="AA558" i="1"/>
  <c r="AB558" i="1"/>
  <c r="AC558" i="1"/>
  <c r="AD558" i="1"/>
  <c r="AA559" i="1"/>
  <c r="AB559" i="1"/>
  <c r="AC559" i="1"/>
  <c r="AD559" i="1"/>
  <c r="AA560" i="1"/>
  <c r="AB560" i="1"/>
  <c r="AC560" i="1"/>
  <c r="AD560" i="1"/>
  <c r="AA561" i="1"/>
  <c r="AB561" i="1"/>
  <c r="AC561" i="1"/>
  <c r="AD561" i="1"/>
  <c r="AA562" i="1"/>
  <c r="AB562" i="1"/>
  <c r="AC562" i="1"/>
  <c r="AD562" i="1"/>
  <c r="AA563" i="1"/>
  <c r="AB563" i="1"/>
  <c r="AC563" i="1"/>
  <c r="AD563" i="1"/>
  <c r="AA564" i="1"/>
  <c r="AB564" i="1"/>
  <c r="AC564" i="1"/>
  <c r="AD564" i="1"/>
  <c r="AA565" i="1"/>
  <c r="AB565" i="1"/>
  <c r="AC565" i="1"/>
  <c r="AD565" i="1"/>
  <c r="AA566" i="1"/>
  <c r="AB566" i="1"/>
  <c r="AC566" i="1"/>
  <c r="AD566" i="1"/>
  <c r="AA567" i="1"/>
  <c r="AB567" i="1"/>
  <c r="AC567" i="1"/>
  <c r="AD567" i="1"/>
  <c r="AA568" i="1"/>
  <c r="AB568" i="1"/>
  <c r="AC568" i="1"/>
  <c r="AD568" i="1"/>
  <c r="AA569" i="1"/>
  <c r="AB569" i="1"/>
  <c r="AC569" i="1"/>
  <c r="AD569" i="1"/>
  <c r="AA570" i="1"/>
  <c r="AB570" i="1"/>
  <c r="AC570" i="1"/>
  <c r="AD570" i="1"/>
  <c r="AA571" i="1"/>
  <c r="AB571" i="1"/>
  <c r="AC571" i="1"/>
  <c r="AD571" i="1"/>
  <c r="AA572" i="1"/>
  <c r="AB572" i="1"/>
  <c r="AC572" i="1"/>
  <c r="AD572" i="1"/>
  <c r="AA573" i="1"/>
  <c r="AB573" i="1"/>
  <c r="AC573" i="1"/>
  <c r="AD573" i="1"/>
  <c r="AA574" i="1"/>
  <c r="AB574" i="1"/>
  <c r="AC574" i="1"/>
  <c r="AD574" i="1"/>
  <c r="AA575" i="1"/>
  <c r="AB575" i="1"/>
  <c r="AC575" i="1"/>
  <c r="AD575" i="1"/>
  <c r="AA576" i="1"/>
  <c r="AB576" i="1"/>
  <c r="AC576" i="1"/>
  <c r="AD576" i="1"/>
  <c r="AA577" i="1"/>
  <c r="AB577" i="1"/>
  <c r="AC577" i="1"/>
  <c r="AD577" i="1"/>
  <c r="AA578" i="1"/>
  <c r="AB578" i="1"/>
  <c r="AC578" i="1"/>
  <c r="AD578" i="1"/>
  <c r="AA579" i="1"/>
  <c r="AB579" i="1"/>
  <c r="AC579" i="1"/>
  <c r="AD579" i="1"/>
  <c r="AA580" i="1"/>
  <c r="AB580" i="1"/>
  <c r="AC580" i="1"/>
  <c r="AD580" i="1"/>
  <c r="AA581" i="1"/>
  <c r="AB581" i="1"/>
  <c r="AC581" i="1"/>
  <c r="AD581" i="1"/>
  <c r="AA582" i="1"/>
  <c r="AB582" i="1"/>
  <c r="AC582" i="1"/>
  <c r="AD582" i="1"/>
  <c r="AA583" i="1"/>
  <c r="AB583" i="1"/>
  <c r="AC583" i="1"/>
  <c r="AD583" i="1"/>
  <c r="AA584" i="1"/>
  <c r="AB584" i="1"/>
  <c r="AC584" i="1"/>
  <c r="AD584" i="1"/>
  <c r="AA585" i="1"/>
  <c r="AB585" i="1"/>
  <c r="AC585" i="1"/>
  <c r="AD585" i="1"/>
  <c r="AA586" i="1"/>
  <c r="AB586" i="1"/>
  <c r="AC586" i="1"/>
  <c r="AD586" i="1"/>
  <c r="AA587" i="1"/>
  <c r="AB587" i="1"/>
  <c r="AC587" i="1"/>
  <c r="AD587" i="1"/>
  <c r="AA588" i="1"/>
  <c r="AB588" i="1"/>
  <c r="AC588" i="1"/>
  <c r="AD588" i="1"/>
  <c r="AA589" i="1"/>
  <c r="AB589" i="1"/>
  <c r="AC589" i="1"/>
  <c r="AD589" i="1"/>
  <c r="AA590" i="1"/>
  <c r="AB590" i="1"/>
  <c r="AC590" i="1"/>
  <c r="AD590" i="1"/>
  <c r="AA591" i="1"/>
  <c r="AB591" i="1"/>
  <c r="AC591" i="1"/>
  <c r="AD591" i="1"/>
  <c r="AA592" i="1"/>
  <c r="AB592" i="1"/>
  <c r="AC592" i="1"/>
  <c r="AD592" i="1"/>
  <c r="AA593" i="1"/>
  <c r="AB593" i="1"/>
  <c r="AC593" i="1"/>
  <c r="AD593" i="1"/>
  <c r="AA594" i="1"/>
  <c r="AB594" i="1"/>
  <c r="AC594" i="1"/>
  <c r="AD594" i="1"/>
  <c r="AA595" i="1"/>
  <c r="AB595" i="1"/>
  <c r="AC595" i="1"/>
  <c r="AD595" i="1"/>
  <c r="AA596" i="1"/>
  <c r="AB596" i="1"/>
  <c r="AC596" i="1"/>
  <c r="AD596" i="1"/>
  <c r="AA597" i="1"/>
  <c r="AB597" i="1"/>
  <c r="AC597" i="1"/>
  <c r="AD597" i="1"/>
  <c r="AA598" i="1"/>
  <c r="AB598" i="1"/>
  <c r="AC598" i="1"/>
  <c r="AD598" i="1"/>
  <c r="AA599" i="1"/>
  <c r="AB599" i="1"/>
  <c r="AC599" i="1"/>
  <c r="AD599" i="1"/>
  <c r="AA600" i="1"/>
  <c r="AB600" i="1"/>
  <c r="AC600" i="1"/>
  <c r="AD600" i="1"/>
  <c r="AA601" i="1"/>
  <c r="AB601" i="1"/>
  <c r="AC601" i="1"/>
  <c r="AD601" i="1"/>
  <c r="AA602" i="1"/>
  <c r="AB602" i="1"/>
  <c r="AC602" i="1"/>
  <c r="AD602" i="1"/>
  <c r="AA603" i="1"/>
  <c r="AB603" i="1"/>
  <c r="AC603" i="1"/>
  <c r="AD603" i="1"/>
  <c r="AA604" i="1"/>
  <c r="AB604" i="1"/>
  <c r="AC604" i="1"/>
  <c r="AD604" i="1"/>
  <c r="AA605" i="1"/>
  <c r="AB605" i="1"/>
  <c r="AC605" i="1"/>
  <c r="AD605" i="1"/>
  <c r="AA606" i="1"/>
  <c r="AB606" i="1"/>
  <c r="AC606" i="1"/>
  <c r="AD606" i="1"/>
  <c r="AA607" i="1"/>
  <c r="AB607" i="1"/>
  <c r="AC607" i="1"/>
  <c r="AD607" i="1"/>
  <c r="AA608" i="1"/>
  <c r="AB608" i="1"/>
  <c r="AC608" i="1"/>
  <c r="AD608" i="1"/>
  <c r="AA609" i="1"/>
  <c r="AB609" i="1"/>
  <c r="AC609" i="1"/>
  <c r="AD609" i="1"/>
  <c r="AA610" i="1"/>
  <c r="AB610" i="1"/>
  <c r="AC610" i="1"/>
  <c r="AD610" i="1"/>
  <c r="AA611" i="1"/>
  <c r="AB611" i="1"/>
  <c r="AC611" i="1"/>
  <c r="AD611" i="1"/>
  <c r="AA612" i="1"/>
  <c r="AB612" i="1"/>
  <c r="AC612" i="1"/>
  <c r="AD612" i="1"/>
  <c r="AA613" i="1"/>
  <c r="AB613" i="1"/>
  <c r="AC613" i="1"/>
  <c r="AD613" i="1"/>
  <c r="AA614" i="1"/>
  <c r="AB614" i="1"/>
  <c r="AC614" i="1"/>
  <c r="AD614" i="1"/>
  <c r="AA615" i="1"/>
  <c r="AB615" i="1"/>
  <c r="AC615" i="1"/>
  <c r="AD615" i="1"/>
  <c r="AA616" i="1"/>
  <c r="AB616" i="1"/>
  <c r="AC616" i="1"/>
  <c r="AD616" i="1"/>
  <c r="AA617" i="1"/>
  <c r="AB617" i="1"/>
  <c r="AC617" i="1"/>
  <c r="AD617" i="1"/>
  <c r="AA618" i="1"/>
  <c r="AB618" i="1"/>
  <c r="AC618" i="1"/>
  <c r="AD618" i="1"/>
  <c r="AA619" i="1"/>
  <c r="AB619" i="1"/>
  <c r="AC619" i="1"/>
  <c r="AD619" i="1"/>
  <c r="AA620" i="1"/>
  <c r="AB620" i="1"/>
  <c r="AC620" i="1"/>
  <c r="AD620" i="1"/>
  <c r="AA621" i="1"/>
  <c r="AB621" i="1"/>
  <c r="AC621" i="1"/>
  <c r="AD621" i="1"/>
  <c r="AA622" i="1"/>
  <c r="AB622" i="1"/>
  <c r="AC622" i="1"/>
  <c r="AD622" i="1"/>
  <c r="AA623" i="1"/>
  <c r="AB623" i="1"/>
  <c r="AC623" i="1"/>
  <c r="AD623" i="1"/>
  <c r="AA624" i="1"/>
  <c r="AB624" i="1"/>
  <c r="AC624" i="1"/>
  <c r="AD624" i="1"/>
  <c r="AA625" i="1"/>
  <c r="AB625" i="1"/>
  <c r="AC625" i="1"/>
  <c r="AD625" i="1"/>
  <c r="AA626" i="1"/>
  <c r="AB626" i="1"/>
  <c r="AC626" i="1"/>
  <c r="AD626" i="1"/>
  <c r="AA627" i="1"/>
  <c r="AB627" i="1"/>
  <c r="AC627" i="1"/>
  <c r="AD627" i="1"/>
  <c r="AA628" i="1"/>
  <c r="AB628" i="1"/>
  <c r="AC628" i="1"/>
  <c r="AD628" i="1"/>
  <c r="AA629" i="1"/>
  <c r="AB629" i="1"/>
  <c r="AC629" i="1"/>
  <c r="AD629" i="1"/>
  <c r="AA630" i="1"/>
  <c r="AB630" i="1"/>
  <c r="AC630" i="1"/>
  <c r="AD630" i="1"/>
  <c r="AA631" i="1"/>
  <c r="AB631" i="1"/>
  <c r="AC631" i="1"/>
  <c r="AD631" i="1"/>
  <c r="AA632" i="1"/>
  <c r="AB632" i="1"/>
  <c r="AC632" i="1"/>
  <c r="AD632" i="1"/>
  <c r="AA633" i="1"/>
  <c r="AB633" i="1"/>
  <c r="AC633" i="1"/>
  <c r="AD633" i="1"/>
  <c r="AA634" i="1"/>
  <c r="AB634" i="1"/>
  <c r="AC634" i="1"/>
  <c r="AD634" i="1"/>
  <c r="AA635" i="1"/>
  <c r="AB635" i="1"/>
  <c r="AC635" i="1"/>
  <c r="AD635" i="1"/>
  <c r="AA636" i="1"/>
  <c r="AB636" i="1"/>
  <c r="AC636" i="1"/>
  <c r="AD636" i="1"/>
  <c r="AA637" i="1"/>
  <c r="AB637" i="1"/>
  <c r="AC637" i="1"/>
  <c r="AD637" i="1"/>
  <c r="AA638" i="1"/>
  <c r="AB638" i="1"/>
  <c r="AC638" i="1"/>
  <c r="AD638" i="1"/>
  <c r="AA639" i="1"/>
  <c r="AB639" i="1"/>
  <c r="AC639" i="1"/>
  <c r="AD639" i="1"/>
  <c r="AA640" i="1"/>
  <c r="AB640" i="1"/>
  <c r="AC640" i="1"/>
  <c r="AD640" i="1"/>
  <c r="AA641" i="1"/>
  <c r="AB641" i="1"/>
  <c r="AC641" i="1"/>
  <c r="AD641" i="1"/>
  <c r="AA642" i="1"/>
  <c r="AB642" i="1"/>
  <c r="AC642" i="1"/>
  <c r="AD642" i="1"/>
  <c r="AA643" i="1"/>
  <c r="AB643" i="1"/>
  <c r="AC643" i="1"/>
  <c r="AD643" i="1"/>
  <c r="AA644" i="1"/>
  <c r="AB644" i="1"/>
  <c r="AC644" i="1"/>
  <c r="AD644" i="1"/>
  <c r="AA645" i="1"/>
  <c r="AB645" i="1"/>
  <c r="AC645" i="1"/>
  <c r="AD645" i="1"/>
  <c r="AA646" i="1"/>
  <c r="AB646" i="1"/>
  <c r="AC646" i="1"/>
  <c r="AD646" i="1"/>
  <c r="AA647" i="1"/>
  <c r="AB647" i="1"/>
  <c r="AC647" i="1"/>
  <c r="AD647" i="1"/>
  <c r="AA648" i="1"/>
  <c r="AB648" i="1"/>
  <c r="AC648" i="1"/>
  <c r="AD648" i="1"/>
  <c r="AA649" i="1"/>
  <c r="AB649" i="1"/>
  <c r="AC649" i="1"/>
  <c r="AD649" i="1"/>
  <c r="AA650" i="1"/>
  <c r="AB650" i="1"/>
  <c r="AC650" i="1"/>
  <c r="AD650" i="1"/>
  <c r="AA651" i="1"/>
  <c r="AB651" i="1"/>
  <c r="AC651" i="1"/>
  <c r="AD651" i="1"/>
  <c r="AA652" i="1"/>
  <c r="AB652" i="1"/>
  <c r="AC652" i="1"/>
  <c r="AD652" i="1"/>
  <c r="AA653" i="1"/>
  <c r="AB653" i="1"/>
  <c r="AC653" i="1"/>
  <c r="AD653" i="1"/>
  <c r="AA654" i="1"/>
  <c r="AB654" i="1"/>
  <c r="AC654" i="1"/>
  <c r="AD654" i="1"/>
  <c r="AA655" i="1"/>
  <c r="AB655" i="1"/>
  <c r="AC655" i="1"/>
  <c r="AD655" i="1"/>
  <c r="AA656" i="1"/>
  <c r="AB656" i="1"/>
  <c r="AC656" i="1"/>
  <c r="AD656" i="1"/>
  <c r="AA657" i="1"/>
  <c r="AB657" i="1"/>
  <c r="AC657" i="1"/>
  <c r="AD657" i="1"/>
  <c r="AA658" i="1"/>
  <c r="AB658" i="1"/>
  <c r="AC658" i="1"/>
  <c r="AD658" i="1"/>
  <c r="AA659" i="1"/>
  <c r="AB659" i="1"/>
  <c r="AC659" i="1"/>
  <c r="AD659" i="1"/>
  <c r="AA660" i="1"/>
  <c r="AB660" i="1"/>
  <c r="AC660" i="1"/>
  <c r="AD660" i="1"/>
  <c r="AA661" i="1"/>
  <c r="AB661" i="1"/>
  <c r="AC661" i="1"/>
  <c r="AD661" i="1"/>
  <c r="AA662" i="1"/>
  <c r="AB662" i="1"/>
  <c r="AC662" i="1"/>
  <c r="AD662" i="1"/>
  <c r="AA663" i="1"/>
  <c r="AB663" i="1"/>
  <c r="AC663" i="1"/>
  <c r="AD663" i="1"/>
  <c r="AA664" i="1"/>
  <c r="AB664" i="1"/>
  <c r="AC664" i="1"/>
  <c r="AD664" i="1"/>
  <c r="AA665" i="1"/>
  <c r="AB665" i="1"/>
  <c r="AC665" i="1"/>
  <c r="AD665" i="1"/>
  <c r="AA666" i="1"/>
  <c r="AB666" i="1"/>
  <c r="AC666" i="1"/>
  <c r="AD666" i="1"/>
  <c r="AA667" i="1"/>
  <c r="AB667" i="1"/>
  <c r="AC667" i="1"/>
  <c r="AD667" i="1"/>
  <c r="AA668" i="1"/>
  <c r="AB668" i="1"/>
  <c r="AC668" i="1"/>
  <c r="AD668" i="1"/>
  <c r="AA669" i="1"/>
  <c r="AB669" i="1"/>
  <c r="AC669" i="1"/>
  <c r="AD669" i="1"/>
  <c r="AA670" i="1"/>
  <c r="AB670" i="1"/>
  <c r="AC670" i="1"/>
  <c r="AD670" i="1"/>
  <c r="AA671" i="1"/>
  <c r="AB671" i="1"/>
  <c r="AC671" i="1"/>
  <c r="AD671" i="1"/>
  <c r="AA672" i="1"/>
  <c r="AB672" i="1"/>
  <c r="AC672" i="1"/>
  <c r="AD672" i="1"/>
  <c r="AA673" i="1"/>
  <c r="AB673" i="1"/>
  <c r="AC673" i="1"/>
  <c r="AD673" i="1"/>
  <c r="AA674" i="1"/>
  <c r="AB674" i="1"/>
  <c r="AC674" i="1"/>
  <c r="AD674" i="1"/>
  <c r="AA675" i="1"/>
  <c r="AB675" i="1"/>
  <c r="AC675" i="1"/>
  <c r="AD675" i="1"/>
  <c r="AA676" i="1"/>
  <c r="AB676" i="1"/>
  <c r="AC676" i="1"/>
  <c r="AD676" i="1"/>
  <c r="AA677" i="1"/>
  <c r="AB677" i="1"/>
  <c r="AC677" i="1"/>
  <c r="AD677" i="1"/>
  <c r="AA678" i="1"/>
  <c r="AB678" i="1"/>
  <c r="AC678" i="1"/>
  <c r="AD678" i="1"/>
  <c r="AA679" i="1"/>
  <c r="AB679" i="1"/>
  <c r="AC679" i="1"/>
  <c r="AD679" i="1"/>
  <c r="AA680" i="1"/>
  <c r="AB680" i="1"/>
  <c r="AC680" i="1"/>
  <c r="AD680" i="1"/>
  <c r="AA681" i="1"/>
  <c r="AB681" i="1"/>
  <c r="AC681" i="1"/>
  <c r="AD681" i="1"/>
  <c r="AA682" i="1"/>
  <c r="AB682" i="1"/>
  <c r="AC682" i="1"/>
  <c r="AD682" i="1"/>
  <c r="AA683" i="1"/>
  <c r="AB683" i="1"/>
  <c r="AC683" i="1"/>
  <c r="AD683" i="1"/>
  <c r="AA684" i="1"/>
  <c r="AB684" i="1"/>
  <c r="AC684" i="1"/>
  <c r="AD684" i="1"/>
  <c r="AA685" i="1"/>
  <c r="AB685" i="1"/>
  <c r="AC685" i="1"/>
  <c r="AD685" i="1"/>
  <c r="AA686" i="1"/>
  <c r="AB686" i="1"/>
  <c r="AC686" i="1"/>
  <c r="AD686" i="1"/>
  <c r="AA687" i="1"/>
  <c r="AB687" i="1"/>
  <c r="AC687" i="1"/>
  <c r="AD687" i="1"/>
  <c r="AA688" i="1"/>
  <c r="AB688" i="1"/>
  <c r="AC688" i="1"/>
  <c r="AD688" i="1"/>
  <c r="AA689" i="1"/>
  <c r="AB689" i="1"/>
  <c r="AC689" i="1"/>
  <c r="AD689" i="1"/>
  <c r="AA690" i="1"/>
  <c r="AB690" i="1"/>
  <c r="AC690" i="1"/>
  <c r="AD690" i="1"/>
  <c r="AA691" i="1"/>
  <c r="AB691" i="1"/>
  <c r="AC691" i="1"/>
  <c r="AD691" i="1"/>
  <c r="AA692" i="1"/>
  <c r="AB692" i="1"/>
  <c r="AC692" i="1"/>
  <c r="AD692" i="1"/>
  <c r="AA693" i="1"/>
  <c r="AB693" i="1"/>
  <c r="AC693" i="1"/>
  <c r="AD693" i="1"/>
  <c r="AA694" i="1"/>
  <c r="AB694" i="1"/>
  <c r="AC694" i="1"/>
  <c r="AD694" i="1"/>
  <c r="AA695" i="1"/>
  <c r="AB695" i="1"/>
  <c r="AC695" i="1"/>
  <c r="AD695" i="1"/>
  <c r="AA696" i="1"/>
  <c r="AB696" i="1"/>
  <c r="AC696" i="1"/>
  <c r="AD696" i="1"/>
  <c r="AA697" i="1"/>
  <c r="AB697" i="1"/>
  <c r="AC697" i="1"/>
  <c r="AD697" i="1"/>
  <c r="AA698" i="1"/>
  <c r="AB698" i="1"/>
  <c r="AC698" i="1"/>
  <c r="AD698" i="1"/>
  <c r="AA699" i="1"/>
  <c r="AB699" i="1"/>
  <c r="AC699" i="1"/>
  <c r="AD699" i="1"/>
  <c r="AA700" i="1"/>
  <c r="AB700" i="1"/>
  <c r="AC700" i="1"/>
  <c r="AD700" i="1"/>
  <c r="AA701" i="1"/>
  <c r="AB701" i="1"/>
  <c r="AC701" i="1"/>
  <c r="AD701" i="1"/>
  <c r="AA702" i="1"/>
  <c r="AB702" i="1"/>
  <c r="AC702" i="1"/>
  <c r="AD702" i="1"/>
  <c r="AA703" i="1"/>
  <c r="AB703" i="1"/>
  <c r="AC703" i="1"/>
  <c r="AD703" i="1"/>
  <c r="AA704" i="1"/>
  <c r="AB704" i="1"/>
  <c r="AC704" i="1"/>
  <c r="AD704" i="1"/>
  <c r="AA705" i="1"/>
  <c r="AB705" i="1"/>
  <c r="AC705" i="1"/>
  <c r="AD705" i="1"/>
  <c r="AA706" i="1"/>
  <c r="AB706" i="1"/>
  <c r="AC706" i="1"/>
  <c r="AD706" i="1"/>
  <c r="AA707" i="1"/>
  <c r="AB707" i="1"/>
  <c r="AC707" i="1"/>
  <c r="AD707" i="1"/>
  <c r="AA708" i="1"/>
  <c r="AB708" i="1"/>
  <c r="AC708" i="1"/>
  <c r="AD708" i="1"/>
  <c r="AA709" i="1"/>
  <c r="AB709" i="1"/>
  <c r="AC709" i="1"/>
  <c r="AD709" i="1"/>
  <c r="AA710" i="1"/>
  <c r="AB710" i="1"/>
  <c r="AC710" i="1"/>
  <c r="AD710" i="1"/>
  <c r="AA711" i="1"/>
  <c r="AB711" i="1"/>
  <c r="AC711" i="1"/>
  <c r="AD711" i="1"/>
  <c r="AA712" i="1"/>
  <c r="AB712" i="1"/>
  <c r="AC712" i="1"/>
  <c r="AD712" i="1"/>
  <c r="AA713" i="1"/>
  <c r="AB713" i="1"/>
  <c r="AC713" i="1"/>
  <c r="AD713" i="1"/>
  <c r="AA714" i="1"/>
  <c r="AB714" i="1"/>
  <c r="AC714" i="1"/>
  <c r="AD714" i="1"/>
  <c r="AA715" i="1"/>
  <c r="AB715" i="1"/>
  <c r="AC715" i="1"/>
  <c r="AD715" i="1"/>
  <c r="AA716" i="1"/>
  <c r="AB716" i="1"/>
  <c r="AC716" i="1"/>
  <c r="AD716" i="1"/>
  <c r="AA717" i="1"/>
  <c r="AB717" i="1"/>
  <c r="AC717" i="1"/>
  <c r="AD717" i="1"/>
  <c r="AA718" i="1"/>
  <c r="AB718" i="1"/>
  <c r="AC718" i="1"/>
  <c r="AD718" i="1"/>
  <c r="AA719" i="1"/>
  <c r="AB719" i="1"/>
  <c r="AC719" i="1"/>
  <c r="AD719" i="1"/>
  <c r="AA720" i="1"/>
  <c r="AB720" i="1"/>
  <c r="AC720" i="1"/>
  <c r="AD720" i="1"/>
  <c r="AA721" i="1"/>
  <c r="AB721" i="1"/>
  <c r="AC721" i="1"/>
  <c r="AD721" i="1"/>
  <c r="AA722" i="1"/>
  <c r="AB722" i="1"/>
  <c r="AC722" i="1"/>
  <c r="AD722" i="1"/>
  <c r="AA723" i="1"/>
  <c r="AB723" i="1"/>
  <c r="AC723" i="1"/>
  <c r="AD723" i="1"/>
  <c r="AA724" i="1"/>
  <c r="AB724" i="1"/>
  <c r="AC724" i="1"/>
  <c r="AD724" i="1"/>
  <c r="AA725" i="1"/>
  <c r="AB725" i="1"/>
  <c r="AC725" i="1"/>
  <c r="AD725" i="1"/>
  <c r="AA726" i="1"/>
  <c r="AB726" i="1"/>
  <c r="AC726" i="1"/>
  <c r="AD726" i="1"/>
  <c r="AA727" i="1"/>
  <c r="AB727" i="1"/>
  <c r="AC727" i="1"/>
  <c r="AD727" i="1"/>
  <c r="AA728" i="1"/>
  <c r="AB728" i="1"/>
  <c r="AC728" i="1"/>
  <c r="AD728" i="1"/>
  <c r="AA729" i="1"/>
  <c r="AB729" i="1"/>
  <c r="AC729" i="1"/>
  <c r="AD729" i="1"/>
  <c r="AA730" i="1"/>
  <c r="AB730" i="1"/>
  <c r="AC730" i="1"/>
  <c r="AD730" i="1"/>
  <c r="AA731" i="1"/>
  <c r="AB731" i="1"/>
  <c r="AC731" i="1"/>
  <c r="AD731" i="1"/>
  <c r="AA732" i="1"/>
  <c r="AB732" i="1"/>
  <c r="AC732" i="1"/>
  <c r="AD732" i="1"/>
  <c r="AA733" i="1"/>
  <c r="AB733" i="1"/>
  <c r="AC733" i="1"/>
  <c r="AD733" i="1"/>
  <c r="AA734" i="1"/>
  <c r="AB734" i="1"/>
  <c r="AC734" i="1"/>
  <c r="AD734" i="1"/>
  <c r="AA735" i="1"/>
  <c r="AB735" i="1"/>
  <c r="AC735" i="1"/>
  <c r="AD735" i="1"/>
  <c r="AA736" i="1"/>
  <c r="AB736" i="1"/>
  <c r="AC736" i="1"/>
  <c r="AD736" i="1"/>
  <c r="AA737" i="1"/>
  <c r="AB737" i="1"/>
  <c r="AC737" i="1"/>
  <c r="AD737" i="1"/>
  <c r="AA738" i="1"/>
  <c r="AB738" i="1"/>
  <c r="AC738" i="1"/>
  <c r="AD738" i="1"/>
  <c r="AA739" i="1"/>
  <c r="AB739" i="1"/>
  <c r="AC739" i="1"/>
  <c r="AD739" i="1"/>
  <c r="AA740" i="1"/>
  <c r="AB740" i="1"/>
  <c r="AC740" i="1"/>
  <c r="AD740" i="1"/>
  <c r="AA741" i="1"/>
  <c r="AB741" i="1"/>
  <c r="AC741" i="1"/>
  <c r="AD741" i="1"/>
  <c r="AA742" i="1"/>
  <c r="AB742" i="1"/>
  <c r="AC742" i="1"/>
  <c r="AD742" i="1"/>
  <c r="AA743" i="1"/>
  <c r="AB743" i="1"/>
  <c r="AC743" i="1"/>
  <c r="AD743" i="1"/>
  <c r="AA744" i="1"/>
  <c r="AB744" i="1"/>
  <c r="AC744" i="1"/>
  <c r="AD744" i="1"/>
  <c r="AA745" i="1"/>
  <c r="AB745" i="1"/>
  <c r="AC745" i="1"/>
  <c r="AD745" i="1"/>
  <c r="AA746" i="1"/>
  <c r="AB746" i="1"/>
  <c r="AC746" i="1"/>
  <c r="AD746" i="1"/>
  <c r="AA747" i="1"/>
  <c r="AB747" i="1"/>
  <c r="AC747" i="1"/>
  <c r="AD747" i="1"/>
  <c r="AA748" i="1"/>
  <c r="AB748" i="1"/>
  <c r="AC748" i="1"/>
  <c r="AD748" i="1"/>
  <c r="AA749" i="1"/>
  <c r="AB749" i="1"/>
  <c r="AC749" i="1"/>
  <c r="AD749" i="1"/>
  <c r="AA750" i="1"/>
  <c r="AB750" i="1"/>
  <c r="AC750" i="1"/>
  <c r="AD750" i="1"/>
  <c r="AA751" i="1"/>
  <c r="AB751" i="1"/>
  <c r="AC751" i="1"/>
  <c r="AD751" i="1"/>
  <c r="AA752" i="1"/>
  <c r="AB752" i="1"/>
  <c r="AC752" i="1"/>
  <c r="AD752" i="1"/>
  <c r="AA753" i="1"/>
  <c r="AB753" i="1"/>
  <c r="AC753" i="1"/>
  <c r="AD753" i="1"/>
  <c r="AA754" i="1"/>
  <c r="AB754" i="1"/>
  <c r="AC754" i="1"/>
  <c r="AD754" i="1"/>
  <c r="AA755" i="1"/>
  <c r="AB755" i="1"/>
  <c r="AC755" i="1"/>
  <c r="AD755" i="1"/>
  <c r="AA756" i="1"/>
  <c r="AB756" i="1"/>
  <c r="AC756" i="1"/>
  <c r="AD756" i="1"/>
  <c r="AA757" i="1"/>
  <c r="AB757" i="1"/>
  <c r="AC757" i="1"/>
  <c r="AD757" i="1"/>
  <c r="AA758" i="1"/>
  <c r="AB758" i="1"/>
  <c r="AC758" i="1"/>
  <c r="AD758" i="1"/>
  <c r="AA759" i="1"/>
  <c r="AB759" i="1"/>
  <c r="AC759" i="1"/>
  <c r="AD759" i="1"/>
  <c r="AA760" i="1"/>
  <c r="AB760" i="1"/>
  <c r="AC760" i="1"/>
  <c r="AD760" i="1"/>
  <c r="AA761" i="1"/>
  <c r="AB761" i="1"/>
  <c r="AC761" i="1"/>
  <c r="AD761" i="1"/>
  <c r="AA762" i="1"/>
  <c r="AB762" i="1"/>
  <c r="AC762" i="1"/>
  <c r="AD762" i="1"/>
  <c r="AA763" i="1"/>
  <c r="AB763" i="1"/>
  <c r="AC763" i="1"/>
  <c r="AD763" i="1"/>
  <c r="AA764" i="1"/>
  <c r="AB764" i="1"/>
  <c r="AC764" i="1"/>
  <c r="AD764" i="1"/>
  <c r="AA765" i="1"/>
  <c r="AB765" i="1"/>
  <c r="AC765" i="1"/>
  <c r="AD765" i="1"/>
  <c r="AA766" i="1"/>
  <c r="AB766" i="1"/>
  <c r="AC766" i="1"/>
  <c r="AD766" i="1"/>
  <c r="AA767" i="1"/>
  <c r="AB767" i="1"/>
  <c r="AC767" i="1"/>
  <c r="AD767" i="1"/>
  <c r="AA768" i="1"/>
  <c r="AB768" i="1"/>
  <c r="AC768" i="1"/>
  <c r="AD768" i="1"/>
  <c r="AA769" i="1"/>
  <c r="AB769" i="1"/>
  <c r="AC769" i="1"/>
  <c r="AD769" i="1"/>
  <c r="AA770" i="1"/>
  <c r="AB770" i="1"/>
  <c r="AC770" i="1"/>
  <c r="AD770" i="1"/>
  <c r="AA771" i="1"/>
  <c r="AB771" i="1"/>
  <c r="AC771" i="1"/>
  <c r="AD771" i="1"/>
  <c r="AA772" i="1"/>
  <c r="AB772" i="1"/>
  <c r="AC772" i="1"/>
  <c r="AD772" i="1"/>
  <c r="AA773" i="1"/>
  <c r="AB773" i="1"/>
  <c r="AC773" i="1"/>
  <c r="AD773" i="1"/>
  <c r="AA774" i="1"/>
  <c r="AB774" i="1"/>
  <c r="AC774" i="1"/>
  <c r="AD774" i="1"/>
  <c r="AA775" i="1"/>
  <c r="AB775" i="1"/>
  <c r="AC775" i="1"/>
  <c r="AD775" i="1"/>
  <c r="AA776" i="1"/>
  <c r="AB776" i="1"/>
  <c r="AC776" i="1"/>
  <c r="AD776" i="1"/>
  <c r="AA777" i="1"/>
  <c r="AB777" i="1"/>
  <c r="AC777" i="1"/>
  <c r="AD777" i="1"/>
  <c r="AA778" i="1"/>
  <c r="AB778" i="1"/>
  <c r="AC778" i="1"/>
  <c r="AD778" i="1"/>
  <c r="AA779" i="1"/>
  <c r="AB779" i="1"/>
  <c r="AC779" i="1"/>
  <c r="AD779" i="1"/>
  <c r="AA780" i="1"/>
  <c r="AB780" i="1"/>
  <c r="AC780" i="1"/>
  <c r="AD780" i="1"/>
  <c r="AA781" i="1"/>
  <c r="AB781" i="1"/>
  <c r="AC781" i="1"/>
  <c r="AD781" i="1"/>
  <c r="AA782" i="1"/>
  <c r="AB782" i="1"/>
  <c r="AC782" i="1"/>
  <c r="AD782" i="1"/>
  <c r="AA783" i="1"/>
  <c r="AB783" i="1"/>
  <c r="AC783" i="1"/>
  <c r="AD783" i="1"/>
  <c r="AA784" i="1"/>
  <c r="AB784" i="1"/>
  <c r="AC784" i="1"/>
  <c r="AD784" i="1"/>
  <c r="AA785" i="1"/>
  <c r="AB785" i="1"/>
  <c r="AC785" i="1"/>
  <c r="AD785" i="1"/>
  <c r="AA786" i="1"/>
  <c r="AB786" i="1"/>
  <c r="AC786" i="1"/>
  <c r="AD786" i="1"/>
  <c r="AA787" i="1"/>
  <c r="AB787" i="1"/>
  <c r="AC787" i="1"/>
  <c r="AD787" i="1"/>
  <c r="AA788" i="1"/>
  <c r="AB788" i="1"/>
  <c r="AC788" i="1"/>
  <c r="AD788" i="1"/>
  <c r="AA789" i="1"/>
  <c r="AB789" i="1"/>
  <c r="AC789" i="1"/>
  <c r="AD789" i="1"/>
  <c r="AA790" i="1"/>
  <c r="AB790" i="1"/>
  <c r="AC790" i="1"/>
  <c r="AD790" i="1"/>
  <c r="AA791" i="1"/>
  <c r="AB791" i="1"/>
  <c r="AC791" i="1"/>
  <c r="AD791" i="1"/>
  <c r="AA792" i="1"/>
  <c r="AB792" i="1"/>
  <c r="AC792" i="1"/>
  <c r="AD792" i="1"/>
  <c r="AA793" i="1"/>
  <c r="AB793" i="1"/>
  <c r="AC793" i="1"/>
  <c r="AD793" i="1"/>
  <c r="AA794" i="1"/>
  <c r="AB794" i="1"/>
  <c r="AC794" i="1"/>
  <c r="AD794" i="1"/>
  <c r="AA795" i="1"/>
  <c r="AB795" i="1"/>
  <c r="AC795" i="1"/>
  <c r="AD795" i="1"/>
  <c r="AA796" i="1"/>
  <c r="AB796" i="1"/>
  <c r="AC796" i="1"/>
  <c r="AD796" i="1"/>
  <c r="AA797" i="1"/>
  <c r="AB797" i="1"/>
  <c r="AC797" i="1"/>
  <c r="AD797" i="1"/>
  <c r="AA798" i="1"/>
  <c r="AB798" i="1"/>
  <c r="AC798" i="1"/>
  <c r="AD798" i="1"/>
  <c r="AA799" i="1"/>
  <c r="AB799" i="1"/>
  <c r="AC799" i="1"/>
  <c r="AD799" i="1"/>
  <c r="AA800" i="1"/>
  <c r="AB800" i="1"/>
  <c r="AC800" i="1"/>
  <c r="AD800" i="1"/>
  <c r="AA801" i="1"/>
  <c r="AB801" i="1"/>
  <c r="AC801" i="1"/>
  <c r="AD801" i="1"/>
  <c r="AA802" i="1"/>
  <c r="AB802" i="1"/>
  <c r="AC802" i="1"/>
  <c r="AD802" i="1"/>
  <c r="AA803" i="1"/>
  <c r="AB803" i="1"/>
  <c r="AC803" i="1"/>
  <c r="AD803" i="1"/>
  <c r="AA804" i="1"/>
  <c r="AB804" i="1"/>
  <c r="AC804" i="1"/>
  <c r="AD804" i="1"/>
  <c r="AA805" i="1"/>
  <c r="AB805" i="1"/>
  <c r="AC805" i="1"/>
  <c r="AD805" i="1"/>
  <c r="AA806" i="1"/>
  <c r="AB806" i="1"/>
  <c r="AC806" i="1"/>
  <c r="AD806" i="1"/>
  <c r="AA807" i="1"/>
  <c r="AB807" i="1"/>
  <c r="AC807" i="1"/>
  <c r="AD807" i="1"/>
  <c r="AA808" i="1"/>
  <c r="AB808" i="1"/>
  <c r="AC808" i="1"/>
  <c r="AD808" i="1"/>
  <c r="AA809" i="1"/>
  <c r="AB809" i="1"/>
  <c r="AC809" i="1"/>
  <c r="AD809" i="1"/>
  <c r="AA810" i="1"/>
  <c r="AB810" i="1"/>
  <c r="AC810" i="1"/>
  <c r="AD810" i="1"/>
  <c r="AA811" i="1"/>
  <c r="AB811" i="1"/>
  <c r="AC811" i="1"/>
  <c r="AD811" i="1"/>
  <c r="AA812" i="1"/>
  <c r="AB812" i="1"/>
  <c r="AC812" i="1"/>
  <c r="AD812" i="1"/>
  <c r="AA813" i="1"/>
  <c r="AB813" i="1"/>
  <c r="AC813" i="1"/>
  <c r="AD813" i="1"/>
  <c r="AA814" i="1"/>
  <c r="AB814" i="1"/>
  <c r="AC814" i="1"/>
  <c r="AD814" i="1"/>
  <c r="AA815" i="1"/>
  <c r="AB815" i="1"/>
  <c r="AC815" i="1"/>
  <c r="AD815" i="1"/>
  <c r="AA816" i="1"/>
  <c r="AB816" i="1"/>
  <c r="AC816" i="1"/>
  <c r="AD816" i="1"/>
  <c r="AA817" i="1"/>
  <c r="AB817" i="1"/>
  <c r="AC817" i="1"/>
  <c r="AD817" i="1"/>
  <c r="AA818" i="1"/>
  <c r="AB818" i="1"/>
  <c r="AC818" i="1"/>
  <c r="AD818" i="1"/>
  <c r="AA819" i="1"/>
  <c r="AB819" i="1"/>
  <c r="AC819" i="1"/>
  <c r="AD819" i="1"/>
  <c r="AA820" i="1"/>
  <c r="AB820" i="1"/>
  <c r="AC820" i="1"/>
  <c r="AD820" i="1"/>
  <c r="AA821" i="1"/>
  <c r="AB821" i="1"/>
  <c r="AC821" i="1"/>
  <c r="AD821" i="1"/>
  <c r="AA822" i="1"/>
  <c r="AB822" i="1"/>
  <c r="AC822" i="1"/>
  <c r="AD822" i="1"/>
  <c r="AA823" i="1"/>
  <c r="AB823" i="1"/>
  <c r="AC823" i="1"/>
  <c r="AD823" i="1"/>
  <c r="AA824" i="1"/>
  <c r="AB824" i="1"/>
  <c r="AC824" i="1"/>
  <c r="AD824" i="1"/>
  <c r="AA825" i="1"/>
  <c r="AB825" i="1"/>
  <c r="AC825" i="1"/>
  <c r="AD825" i="1"/>
  <c r="AA826" i="1"/>
  <c r="AB826" i="1"/>
  <c r="AC826" i="1"/>
  <c r="AD826" i="1"/>
  <c r="AA827" i="1"/>
  <c r="AB827" i="1"/>
  <c r="AC827" i="1"/>
  <c r="AD827" i="1"/>
  <c r="AA828" i="1"/>
  <c r="AB828" i="1"/>
  <c r="AC828" i="1"/>
  <c r="AD828" i="1"/>
  <c r="AA829" i="1"/>
  <c r="AB829" i="1"/>
  <c r="AC829" i="1"/>
  <c r="AD829" i="1"/>
  <c r="AA830" i="1"/>
  <c r="AB830" i="1"/>
  <c r="AC830" i="1"/>
  <c r="AD830" i="1"/>
  <c r="AA831" i="1"/>
  <c r="AB831" i="1"/>
  <c r="AC831" i="1"/>
  <c r="AD831" i="1"/>
  <c r="AA832" i="1"/>
  <c r="AB832" i="1"/>
  <c r="AC832" i="1"/>
  <c r="AD832" i="1"/>
  <c r="AA833" i="1"/>
  <c r="AB833" i="1"/>
  <c r="AC833" i="1"/>
  <c r="AD833" i="1"/>
  <c r="AA834" i="1"/>
  <c r="AB834" i="1"/>
  <c r="AC834" i="1"/>
  <c r="AD834" i="1"/>
  <c r="AA835" i="1"/>
  <c r="AB835" i="1"/>
  <c r="AC835" i="1"/>
  <c r="AD835" i="1"/>
  <c r="AA836" i="1"/>
  <c r="AB836" i="1"/>
  <c r="AC836" i="1"/>
  <c r="AD836" i="1"/>
  <c r="AA837" i="1"/>
  <c r="AB837" i="1"/>
  <c r="AC837" i="1"/>
  <c r="AD837" i="1"/>
  <c r="AA838" i="1"/>
  <c r="AB838" i="1"/>
  <c r="AC838" i="1"/>
  <c r="AD838" i="1"/>
  <c r="AA839" i="1"/>
  <c r="AB839" i="1"/>
  <c r="AC839" i="1"/>
  <c r="AD839" i="1"/>
  <c r="AA840" i="1"/>
  <c r="AB840" i="1"/>
  <c r="AC840" i="1"/>
  <c r="AD840" i="1"/>
  <c r="AA841" i="1"/>
  <c r="AB841" i="1"/>
  <c r="AC841" i="1"/>
  <c r="AD841" i="1"/>
  <c r="AA842" i="1"/>
  <c r="AB842" i="1"/>
  <c r="AC842" i="1"/>
  <c r="AD842" i="1"/>
  <c r="AA843" i="1"/>
  <c r="AB843" i="1"/>
  <c r="AC843" i="1"/>
  <c r="AD843" i="1"/>
  <c r="AA844" i="1"/>
  <c r="AB844" i="1"/>
  <c r="AC844" i="1"/>
  <c r="AD844" i="1"/>
  <c r="AA845" i="1"/>
  <c r="AB845" i="1"/>
  <c r="AC845" i="1"/>
  <c r="AD845" i="1"/>
  <c r="AA846" i="1"/>
  <c r="AB846" i="1"/>
  <c r="AC846" i="1"/>
  <c r="AD846" i="1"/>
  <c r="AA847" i="1"/>
  <c r="AB847" i="1"/>
  <c r="AC847" i="1"/>
  <c r="AD847" i="1"/>
  <c r="AA848" i="1"/>
  <c r="AB848" i="1"/>
  <c r="AC848" i="1"/>
  <c r="AD848" i="1"/>
  <c r="AA849" i="1"/>
  <c r="AB849" i="1"/>
  <c r="AC849" i="1"/>
  <c r="AD849" i="1"/>
  <c r="AA850" i="1"/>
  <c r="AB850" i="1"/>
  <c r="AC850" i="1"/>
  <c r="AD850" i="1"/>
  <c r="AA851" i="1"/>
  <c r="AB851" i="1"/>
  <c r="AC851" i="1"/>
  <c r="AD851" i="1"/>
  <c r="AA852" i="1"/>
  <c r="AB852" i="1"/>
  <c r="AC852" i="1"/>
  <c r="AD852" i="1"/>
  <c r="AA853" i="1"/>
  <c r="AB853" i="1"/>
  <c r="AC853" i="1"/>
  <c r="AD853" i="1"/>
  <c r="AA854" i="1"/>
  <c r="AB854" i="1"/>
  <c r="AC854" i="1"/>
  <c r="AD854" i="1"/>
  <c r="AA855" i="1"/>
  <c r="AB855" i="1"/>
  <c r="AC855" i="1"/>
  <c r="AD855" i="1"/>
  <c r="AA856" i="1"/>
  <c r="AB856" i="1"/>
  <c r="AC856" i="1"/>
  <c r="AD856" i="1"/>
  <c r="AA857" i="1"/>
  <c r="AB857" i="1"/>
  <c r="AC857" i="1"/>
  <c r="AD857" i="1"/>
  <c r="AA858" i="1"/>
  <c r="AB858" i="1"/>
  <c r="AC858" i="1"/>
  <c r="AD858" i="1"/>
  <c r="AA859" i="1"/>
  <c r="AB859" i="1"/>
  <c r="AC859" i="1"/>
  <c r="AD859" i="1"/>
  <c r="AA860" i="1"/>
  <c r="AB860" i="1"/>
  <c r="AC860" i="1"/>
  <c r="AD860" i="1"/>
  <c r="AA861" i="1"/>
  <c r="AB861" i="1"/>
  <c r="AC861" i="1"/>
  <c r="AD861" i="1"/>
  <c r="AA862" i="1"/>
  <c r="AB862" i="1"/>
  <c r="AC862" i="1"/>
  <c r="AD862" i="1"/>
  <c r="AA863" i="1"/>
  <c r="AB863" i="1"/>
  <c r="AC863" i="1"/>
  <c r="AD863" i="1"/>
  <c r="AA864" i="1"/>
  <c r="AB864" i="1"/>
  <c r="AC864" i="1"/>
  <c r="AD864" i="1"/>
  <c r="AA865" i="1"/>
  <c r="AB865" i="1"/>
  <c r="AC865" i="1"/>
  <c r="AD865" i="1"/>
  <c r="AA866" i="1"/>
  <c r="AB866" i="1"/>
  <c r="AC866" i="1"/>
  <c r="AD866" i="1"/>
  <c r="AA867" i="1"/>
  <c r="AB867" i="1"/>
  <c r="AC867" i="1"/>
  <c r="AD867" i="1"/>
  <c r="AA868" i="1"/>
  <c r="AB868" i="1"/>
  <c r="AC868" i="1"/>
  <c r="AD868" i="1"/>
  <c r="AA869" i="1"/>
  <c r="AB869" i="1"/>
  <c r="AC869" i="1"/>
  <c r="AD869" i="1"/>
  <c r="AA870" i="1"/>
  <c r="AB870" i="1"/>
  <c r="AC870" i="1"/>
  <c r="AD870" i="1"/>
  <c r="AA871" i="1"/>
  <c r="AB871" i="1"/>
  <c r="AC871" i="1"/>
  <c r="AD871" i="1"/>
  <c r="AA872" i="1"/>
  <c r="AB872" i="1"/>
  <c r="AC872" i="1"/>
  <c r="AD872" i="1"/>
  <c r="AA873" i="1"/>
  <c r="AB873" i="1"/>
  <c r="AC873" i="1"/>
  <c r="AD873" i="1"/>
  <c r="AA874" i="1"/>
  <c r="AB874" i="1"/>
  <c r="AC874" i="1"/>
  <c r="AD874" i="1"/>
  <c r="AA875" i="1"/>
  <c r="AB875" i="1"/>
  <c r="AC875" i="1"/>
  <c r="AD875" i="1"/>
  <c r="AA876" i="1"/>
  <c r="AB876" i="1"/>
  <c r="AC876" i="1"/>
  <c r="AD876" i="1"/>
  <c r="AA877" i="1"/>
  <c r="AB877" i="1"/>
  <c r="AC877" i="1"/>
  <c r="AD877" i="1"/>
  <c r="AA878" i="1"/>
  <c r="AB878" i="1"/>
  <c r="AC878" i="1"/>
  <c r="AD878" i="1"/>
  <c r="AA879" i="1"/>
  <c r="AB879" i="1"/>
  <c r="AC879" i="1"/>
  <c r="AD879" i="1"/>
  <c r="AA880" i="1"/>
  <c r="AB880" i="1"/>
  <c r="AC880" i="1"/>
  <c r="AD880" i="1"/>
  <c r="AA881" i="1"/>
  <c r="AB881" i="1"/>
  <c r="AC881" i="1"/>
  <c r="AD881" i="1"/>
  <c r="AA882" i="1"/>
  <c r="AB882" i="1"/>
  <c r="AC882" i="1"/>
  <c r="AD882" i="1"/>
  <c r="AA883" i="1"/>
  <c r="AB883" i="1"/>
  <c r="AC883" i="1"/>
  <c r="AD883" i="1"/>
  <c r="AA884" i="1"/>
  <c r="AB884" i="1"/>
  <c r="AC884" i="1"/>
  <c r="AD884" i="1"/>
  <c r="AA885" i="1"/>
  <c r="AB885" i="1"/>
  <c r="AC885" i="1"/>
  <c r="AD885" i="1"/>
  <c r="AA886" i="1"/>
  <c r="AB886" i="1"/>
  <c r="AC886" i="1"/>
  <c r="AD886" i="1"/>
  <c r="AA887" i="1"/>
  <c r="AB887" i="1"/>
  <c r="AC887" i="1"/>
  <c r="AD887" i="1"/>
  <c r="AA888" i="1"/>
  <c r="AB888" i="1"/>
  <c r="AC888" i="1"/>
  <c r="AD888" i="1"/>
  <c r="AA889" i="1"/>
  <c r="AB889" i="1"/>
  <c r="AC889" i="1"/>
  <c r="AD889" i="1"/>
  <c r="AA890" i="1"/>
  <c r="AB890" i="1"/>
  <c r="AC890" i="1"/>
  <c r="AD890" i="1"/>
  <c r="AA891" i="1"/>
  <c r="AB891" i="1"/>
  <c r="AC891" i="1"/>
  <c r="AD891" i="1"/>
  <c r="AA892" i="1"/>
  <c r="AB892" i="1"/>
  <c r="AC892" i="1"/>
  <c r="AD892" i="1"/>
  <c r="AA893" i="1"/>
  <c r="AB893" i="1"/>
  <c r="AC893" i="1"/>
  <c r="AD893" i="1"/>
  <c r="AA894" i="1"/>
  <c r="AB894" i="1"/>
  <c r="AC894" i="1"/>
  <c r="AD894" i="1"/>
  <c r="AA895" i="1"/>
  <c r="AB895" i="1"/>
  <c r="AC895" i="1"/>
  <c r="AD895" i="1"/>
  <c r="AA896" i="1"/>
  <c r="AB896" i="1"/>
  <c r="AC896" i="1"/>
  <c r="AD896" i="1"/>
  <c r="AA897" i="1"/>
  <c r="AB897" i="1"/>
  <c r="AC897" i="1"/>
  <c r="AD897" i="1"/>
  <c r="AA898" i="1"/>
  <c r="AB898" i="1"/>
  <c r="AC898" i="1"/>
  <c r="AD898" i="1"/>
  <c r="AA899" i="1"/>
  <c r="AB899" i="1"/>
  <c r="AC899" i="1"/>
  <c r="AD899" i="1"/>
  <c r="AA900" i="1"/>
  <c r="AB900" i="1"/>
  <c r="AC900" i="1"/>
  <c r="AD900" i="1"/>
  <c r="AA901" i="1"/>
  <c r="AB901" i="1"/>
  <c r="AC901" i="1"/>
  <c r="AD901" i="1"/>
  <c r="AA902" i="1"/>
  <c r="AB902" i="1"/>
  <c r="AC902" i="1"/>
  <c r="AD902" i="1"/>
  <c r="AA903" i="1"/>
  <c r="AB903" i="1"/>
  <c r="AC903" i="1"/>
  <c r="AD903" i="1"/>
  <c r="AA904" i="1"/>
  <c r="AB904" i="1"/>
  <c r="AC904" i="1"/>
  <c r="AD904" i="1"/>
  <c r="AA905" i="1"/>
  <c r="AB905" i="1"/>
  <c r="AC905" i="1"/>
  <c r="AD905" i="1"/>
  <c r="AA906" i="1"/>
  <c r="AB906" i="1"/>
  <c r="AC906" i="1"/>
  <c r="AD906" i="1"/>
  <c r="AA907" i="1"/>
  <c r="AB907" i="1"/>
  <c r="AC907" i="1"/>
  <c r="AD907" i="1"/>
  <c r="AA908" i="1"/>
  <c r="AB908" i="1"/>
  <c r="AC908" i="1"/>
  <c r="AD908" i="1"/>
  <c r="AA909" i="1"/>
  <c r="AB909" i="1"/>
  <c r="AC909" i="1"/>
  <c r="AD909" i="1"/>
  <c r="AA910" i="1"/>
  <c r="AB910" i="1"/>
  <c r="AC910" i="1"/>
  <c r="AD910" i="1"/>
  <c r="AA911" i="1"/>
  <c r="AB911" i="1"/>
  <c r="AC911" i="1"/>
  <c r="AD911" i="1"/>
  <c r="AA912" i="1"/>
  <c r="AB912" i="1"/>
  <c r="AC912" i="1"/>
  <c r="AD912" i="1"/>
  <c r="AA913" i="1"/>
  <c r="AB913" i="1"/>
  <c r="AC913" i="1"/>
  <c r="AD913" i="1"/>
  <c r="AA914" i="1"/>
  <c r="AB914" i="1"/>
  <c r="AC914" i="1"/>
  <c r="AD914" i="1"/>
  <c r="AA915" i="1"/>
  <c r="AB915" i="1"/>
  <c r="AC915" i="1"/>
  <c r="AD915" i="1"/>
  <c r="AA916" i="1"/>
  <c r="AB916" i="1"/>
  <c r="AC916" i="1"/>
  <c r="AD916" i="1"/>
  <c r="AA917" i="1"/>
  <c r="AB917" i="1"/>
  <c r="AC917" i="1"/>
  <c r="AD917" i="1"/>
  <c r="AA918" i="1"/>
  <c r="AB918" i="1"/>
  <c r="AC918" i="1"/>
  <c r="AD918" i="1"/>
  <c r="AA919" i="1"/>
  <c r="AB919" i="1"/>
  <c r="AC919" i="1"/>
  <c r="AD919" i="1"/>
  <c r="AA920" i="1"/>
  <c r="AB920" i="1"/>
  <c r="AC920" i="1"/>
  <c r="AD920" i="1"/>
  <c r="AA921" i="1"/>
  <c r="AB921" i="1"/>
  <c r="AC921" i="1"/>
  <c r="AD921" i="1"/>
  <c r="AA922" i="1"/>
  <c r="AB922" i="1"/>
  <c r="AC922" i="1"/>
  <c r="AD922" i="1"/>
  <c r="AA923" i="1"/>
  <c r="AB923" i="1"/>
  <c r="AC923" i="1"/>
  <c r="AD923" i="1"/>
  <c r="AA924" i="1"/>
  <c r="AB924" i="1"/>
  <c r="AC924" i="1"/>
  <c r="AD924" i="1"/>
  <c r="AA925" i="1"/>
  <c r="AB925" i="1"/>
  <c r="AC925" i="1"/>
  <c r="AD925" i="1"/>
  <c r="AA926" i="1"/>
  <c r="AB926" i="1"/>
  <c r="AC926" i="1"/>
  <c r="AD926" i="1"/>
  <c r="AA927" i="1"/>
  <c r="AB927" i="1"/>
  <c r="AC927" i="1"/>
  <c r="AD927" i="1"/>
  <c r="AA928" i="1"/>
  <c r="AB928" i="1"/>
  <c r="AC928" i="1"/>
  <c r="AD928" i="1"/>
  <c r="AA929" i="1"/>
  <c r="AB929" i="1"/>
  <c r="AC929" i="1"/>
  <c r="AD929" i="1"/>
  <c r="AA930" i="1"/>
  <c r="AB930" i="1"/>
  <c r="AC930" i="1"/>
  <c r="AD930" i="1"/>
  <c r="AA931" i="1"/>
  <c r="AB931" i="1"/>
  <c r="AC931" i="1"/>
  <c r="AD931" i="1"/>
  <c r="AA932" i="1"/>
  <c r="AB932" i="1"/>
  <c r="AC932" i="1"/>
  <c r="AD932" i="1"/>
  <c r="AA933" i="1"/>
  <c r="AB933" i="1"/>
  <c r="AC933" i="1"/>
  <c r="AD933" i="1"/>
  <c r="AA934" i="1"/>
  <c r="AB934" i="1"/>
  <c r="AC934" i="1"/>
  <c r="AD934" i="1"/>
  <c r="AA935" i="1"/>
  <c r="AB935" i="1"/>
  <c r="AC935" i="1"/>
  <c r="AD935" i="1"/>
  <c r="AA936" i="1"/>
  <c r="AB936" i="1"/>
  <c r="AC936" i="1"/>
  <c r="AD936" i="1"/>
  <c r="AA937" i="1"/>
  <c r="AB937" i="1"/>
  <c r="AC937" i="1"/>
  <c r="AD937" i="1"/>
  <c r="AA938" i="1"/>
  <c r="AB938" i="1"/>
  <c r="AC938" i="1"/>
  <c r="AD938" i="1"/>
  <c r="AA939" i="1"/>
  <c r="AB939" i="1"/>
  <c r="AC939" i="1"/>
  <c r="AD939" i="1"/>
  <c r="AA940" i="1"/>
  <c r="AB940" i="1"/>
  <c r="AC940" i="1"/>
  <c r="AD940" i="1"/>
  <c r="AA941" i="1"/>
  <c r="AB941" i="1"/>
  <c r="AC941" i="1"/>
  <c r="AD941" i="1"/>
  <c r="AA942" i="1"/>
  <c r="AB942" i="1"/>
  <c r="AC942" i="1"/>
  <c r="AD942" i="1"/>
  <c r="AA943" i="1"/>
  <c r="AB943" i="1"/>
  <c r="AC943" i="1"/>
  <c r="AD943" i="1"/>
  <c r="AA944" i="1"/>
  <c r="AB944" i="1"/>
  <c r="AC944" i="1"/>
  <c r="AD944" i="1"/>
  <c r="AA945" i="1"/>
  <c r="AB945" i="1"/>
  <c r="AC945" i="1"/>
  <c r="AD945" i="1"/>
  <c r="AA946" i="1"/>
  <c r="AB946" i="1"/>
  <c r="AC946" i="1"/>
  <c r="AD946" i="1"/>
  <c r="AA947" i="1"/>
  <c r="AB947" i="1"/>
  <c r="AC947" i="1"/>
  <c r="AD947" i="1"/>
  <c r="AA948" i="1"/>
  <c r="AB948" i="1"/>
  <c r="AC948" i="1"/>
  <c r="AD948" i="1"/>
  <c r="AA949" i="1"/>
  <c r="AB949" i="1"/>
  <c r="AC949" i="1"/>
  <c r="AD949" i="1"/>
  <c r="AA950" i="1"/>
  <c r="AB950" i="1"/>
  <c r="AC950" i="1"/>
  <c r="AD950" i="1"/>
  <c r="AA951" i="1"/>
  <c r="AB951" i="1"/>
  <c r="AC951" i="1"/>
  <c r="AD951" i="1"/>
  <c r="AA952" i="1"/>
  <c r="AB952" i="1"/>
  <c r="AC952" i="1"/>
  <c r="AD952" i="1"/>
  <c r="AA953" i="1"/>
  <c r="AB953" i="1"/>
  <c r="AC953" i="1"/>
  <c r="AD953" i="1"/>
  <c r="AA954" i="1"/>
  <c r="AB954" i="1"/>
  <c r="AC954" i="1"/>
  <c r="AD954" i="1"/>
  <c r="AA955" i="1"/>
  <c r="AB955" i="1"/>
  <c r="AC955" i="1"/>
  <c r="AD955" i="1"/>
  <c r="AA956" i="1"/>
  <c r="AB956" i="1"/>
  <c r="AC956" i="1"/>
  <c r="AD956" i="1"/>
  <c r="AA957" i="1"/>
  <c r="AB957" i="1"/>
  <c r="AC957" i="1"/>
  <c r="AD957" i="1"/>
  <c r="AA958" i="1"/>
  <c r="AB958" i="1"/>
  <c r="AC958" i="1"/>
  <c r="AD958" i="1"/>
  <c r="AA959" i="1"/>
  <c r="AB959" i="1"/>
  <c r="AC959" i="1"/>
  <c r="AD959" i="1"/>
  <c r="AA960" i="1"/>
  <c r="AB960" i="1"/>
  <c r="AC960" i="1"/>
  <c r="AD960" i="1"/>
  <c r="AA961" i="1"/>
  <c r="AB961" i="1"/>
  <c r="AC961" i="1"/>
  <c r="AD961" i="1"/>
  <c r="AA962" i="1"/>
  <c r="AB962" i="1"/>
  <c r="AC962" i="1"/>
  <c r="AD962" i="1"/>
  <c r="AA963" i="1"/>
  <c r="AB963" i="1"/>
  <c r="AC963" i="1"/>
  <c r="AD963" i="1"/>
  <c r="AA964" i="1"/>
  <c r="AB964" i="1"/>
  <c r="AC964" i="1"/>
  <c r="AD964" i="1"/>
  <c r="AA965" i="1"/>
  <c r="AB965" i="1"/>
  <c r="AC965" i="1"/>
  <c r="AD965" i="1"/>
  <c r="AA966" i="1"/>
  <c r="AB966" i="1"/>
  <c r="AC966" i="1"/>
  <c r="AD966" i="1"/>
  <c r="AA967" i="1"/>
  <c r="AB967" i="1"/>
  <c r="AC967" i="1"/>
  <c r="AD967" i="1"/>
  <c r="AA968" i="1"/>
  <c r="AB968" i="1"/>
  <c r="AC968" i="1"/>
  <c r="AD968" i="1"/>
  <c r="AA969" i="1"/>
  <c r="AB969" i="1"/>
  <c r="AC969" i="1"/>
  <c r="AD969" i="1"/>
  <c r="AA970" i="1"/>
  <c r="AB970" i="1"/>
  <c r="AC970" i="1"/>
  <c r="AD970" i="1"/>
  <c r="AA971" i="1"/>
  <c r="AB971" i="1"/>
  <c r="AC971" i="1"/>
  <c r="AD971" i="1"/>
  <c r="AA972" i="1"/>
  <c r="AB972" i="1"/>
  <c r="AC972" i="1"/>
  <c r="AD972" i="1"/>
  <c r="AA973" i="1"/>
  <c r="AB973" i="1"/>
  <c r="AC973" i="1"/>
  <c r="AD973" i="1"/>
  <c r="AA974" i="1"/>
  <c r="AB974" i="1"/>
  <c r="AC974" i="1"/>
  <c r="AD974" i="1"/>
  <c r="AA975" i="1"/>
  <c r="AB975" i="1"/>
  <c r="AC975" i="1"/>
  <c r="AD975" i="1"/>
  <c r="AA976" i="1"/>
  <c r="AB976" i="1"/>
  <c r="AC976" i="1"/>
  <c r="AD976" i="1"/>
  <c r="AA977" i="1"/>
  <c r="AB977" i="1"/>
  <c r="AC977" i="1"/>
  <c r="AD977" i="1"/>
  <c r="AA978" i="1"/>
  <c r="AB978" i="1"/>
  <c r="AC978" i="1"/>
  <c r="AD978" i="1"/>
  <c r="AA979" i="1"/>
  <c r="AB979" i="1"/>
  <c r="AC979" i="1"/>
  <c r="AD979" i="1"/>
  <c r="AA980" i="1"/>
  <c r="AB980" i="1"/>
  <c r="AC980" i="1"/>
  <c r="AD980" i="1"/>
  <c r="AA981" i="1"/>
  <c r="AB981" i="1"/>
  <c r="AC981" i="1"/>
  <c r="AD981" i="1"/>
  <c r="AA982" i="1"/>
  <c r="AB982" i="1"/>
  <c r="AC982" i="1"/>
  <c r="AD982" i="1"/>
  <c r="AA983" i="1"/>
  <c r="AB983" i="1"/>
  <c r="AC983" i="1"/>
  <c r="AD983" i="1"/>
  <c r="AA984" i="1"/>
  <c r="AB984" i="1"/>
  <c r="AC984" i="1"/>
  <c r="AD984" i="1"/>
  <c r="AA985" i="1"/>
  <c r="AB985" i="1"/>
  <c r="AC985" i="1"/>
  <c r="AD985" i="1"/>
  <c r="AA986" i="1"/>
  <c r="AB986" i="1"/>
  <c r="AC986" i="1"/>
  <c r="AD986" i="1"/>
  <c r="AA987" i="1"/>
  <c r="AB987" i="1"/>
  <c r="AC987" i="1"/>
  <c r="AD987" i="1"/>
  <c r="AA988" i="1"/>
  <c r="AB988" i="1"/>
  <c r="AC988" i="1"/>
  <c r="AD988" i="1"/>
  <c r="AA989" i="1"/>
  <c r="AB989" i="1"/>
  <c r="AC989" i="1"/>
  <c r="AD989" i="1"/>
  <c r="AA990" i="1"/>
  <c r="AB990" i="1"/>
  <c r="AC990" i="1"/>
  <c r="AD990" i="1"/>
  <c r="AA991" i="1"/>
  <c r="AB991" i="1"/>
  <c r="AC991" i="1"/>
  <c r="AD991" i="1"/>
  <c r="AA992" i="1"/>
  <c r="AB992" i="1"/>
  <c r="AC992" i="1"/>
  <c r="AD992" i="1"/>
  <c r="AA993" i="1"/>
  <c r="AB993" i="1"/>
  <c r="AC993" i="1"/>
  <c r="AD993" i="1"/>
  <c r="AA994" i="1"/>
  <c r="AB994" i="1"/>
  <c r="AC994" i="1"/>
  <c r="AD994" i="1"/>
  <c r="AA995" i="1"/>
  <c r="AB995" i="1"/>
  <c r="AC995" i="1"/>
  <c r="AD995" i="1"/>
  <c r="AA996" i="1"/>
  <c r="AB996" i="1"/>
  <c r="AC996" i="1"/>
  <c r="AD996" i="1"/>
  <c r="AA997" i="1"/>
  <c r="AB997" i="1"/>
  <c r="AC997" i="1"/>
  <c r="AD997" i="1"/>
  <c r="AA998" i="1"/>
  <c r="AB998" i="1"/>
  <c r="AC998" i="1"/>
  <c r="AD998" i="1"/>
  <c r="AA999" i="1"/>
  <c r="AB999" i="1"/>
  <c r="AC999" i="1"/>
  <c r="AD999" i="1"/>
  <c r="AA1000" i="1"/>
  <c r="AB1000" i="1"/>
  <c r="AC1000" i="1"/>
  <c r="AD1000" i="1"/>
  <c r="AA1001" i="1"/>
  <c r="AB1001" i="1"/>
  <c r="AC1001" i="1"/>
  <c r="AD1001" i="1"/>
  <c r="AA1002" i="1"/>
  <c r="AB1002" i="1"/>
  <c r="AC1002" i="1"/>
  <c r="AD1002" i="1"/>
  <c r="AA1003" i="1"/>
  <c r="AB1003" i="1"/>
  <c r="AC1003" i="1"/>
  <c r="AD1003" i="1"/>
  <c r="AA1004" i="1"/>
  <c r="AB1004" i="1"/>
  <c r="AC1004" i="1"/>
  <c r="AD1004" i="1"/>
  <c r="AA1005" i="1"/>
  <c r="AB1005" i="1"/>
  <c r="AC1005" i="1"/>
  <c r="AD1005" i="1"/>
  <c r="AA1006" i="1"/>
  <c r="AB1006" i="1"/>
  <c r="AC1006" i="1"/>
  <c r="AD1006" i="1"/>
  <c r="AA1007" i="1"/>
  <c r="AB1007" i="1"/>
  <c r="AC1007" i="1"/>
  <c r="AD1007" i="1"/>
  <c r="AA1008" i="1"/>
  <c r="AB1008" i="1"/>
  <c r="AC1008" i="1"/>
  <c r="AD1008" i="1"/>
  <c r="AA1009" i="1"/>
  <c r="AB1009" i="1"/>
  <c r="AC1009" i="1"/>
  <c r="AD1009" i="1"/>
  <c r="AA1010" i="1"/>
  <c r="AB1010" i="1"/>
  <c r="AC1010" i="1"/>
  <c r="AD1010" i="1"/>
  <c r="AA1011" i="1"/>
  <c r="AB1011" i="1"/>
  <c r="AC1011" i="1"/>
  <c r="AD1011" i="1"/>
  <c r="AA1012" i="1"/>
  <c r="AB1012" i="1"/>
  <c r="AC1012" i="1"/>
  <c r="AD1012" i="1"/>
  <c r="AA1013" i="1"/>
  <c r="AB1013" i="1"/>
  <c r="AC1013" i="1"/>
  <c r="AD1013" i="1"/>
  <c r="AA1014" i="1"/>
  <c r="AB1014" i="1"/>
  <c r="AC1014" i="1"/>
  <c r="AD1014" i="1"/>
  <c r="AA1015" i="1"/>
  <c r="AB1015" i="1"/>
  <c r="AC1015" i="1"/>
  <c r="AD1015" i="1"/>
  <c r="AA1016" i="1"/>
  <c r="AB1016" i="1"/>
  <c r="AC1016" i="1"/>
  <c r="AD1016" i="1"/>
  <c r="AA1017" i="1"/>
  <c r="AB1017" i="1"/>
  <c r="AC1017" i="1"/>
  <c r="AD1017" i="1"/>
  <c r="AA1018" i="1"/>
  <c r="AB1018" i="1"/>
  <c r="AC1018" i="1"/>
  <c r="AD1018" i="1"/>
  <c r="AA1019" i="1"/>
  <c r="AB1019" i="1"/>
  <c r="AC1019" i="1"/>
  <c r="AD1019" i="1"/>
  <c r="AA1020" i="1"/>
  <c r="AB1020" i="1"/>
  <c r="AC1020" i="1"/>
  <c r="AD1020" i="1"/>
  <c r="AA1021" i="1"/>
  <c r="AB1021" i="1"/>
  <c r="AC1021" i="1"/>
  <c r="AD1021" i="1"/>
  <c r="AA1022" i="1"/>
  <c r="AB1022" i="1"/>
  <c r="AC1022" i="1"/>
  <c r="AD1022" i="1"/>
  <c r="AA1023" i="1"/>
  <c r="AB1023" i="1"/>
  <c r="AC1023" i="1"/>
  <c r="AD1023" i="1"/>
  <c r="AA1024" i="1"/>
  <c r="AB1024" i="1"/>
  <c r="AC1024" i="1"/>
  <c r="AD1024" i="1"/>
  <c r="AA1025" i="1"/>
  <c r="AB1025" i="1"/>
  <c r="AC1025" i="1"/>
  <c r="AD1025" i="1"/>
  <c r="AA1026" i="1"/>
  <c r="AB1026" i="1"/>
  <c r="AC1026" i="1"/>
  <c r="AD1026" i="1"/>
  <c r="AA1027" i="1"/>
  <c r="AB1027" i="1"/>
  <c r="AC1027" i="1"/>
  <c r="AD1027" i="1"/>
  <c r="AA1028" i="1"/>
  <c r="AB1028" i="1"/>
  <c r="AC1028" i="1"/>
  <c r="AD1028" i="1"/>
  <c r="AA1029" i="1"/>
  <c r="AB1029" i="1"/>
  <c r="AC1029" i="1"/>
  <c r="AD1029" i="1"/>
  <c r="AA1030" i="1"/>
  <c r="AB1030" i="1"/>
  <c r="AC1030" i="1"/>
  <c r="AD1030" i="1"/>
  <c r="AA1031" i="1"/>
  <c r="AB1031" i="1"/>
  <c r="AC1031" i="1"/>
  <c r="AD1031" i="1"/>
  <c r="AA1032" i="1"/>
  <c r="AB1032" i="1"/>
  <c r="AC1032" i="1"/>
  <c r="AD1032" i="1"/>
  <c r="AA1033" i="1"/>
  <c r="AB1033" i="1"/>
  <c r="AC1033" i="1"/>
  <c r="AD1033" i="1"/>
  <c r="AA1034" i="1"/>
  <c r="AB1034" i="1"/>
  <c r="AC1034" i="1"/>
  <c r="AD1034" i="1"/>
  <c r="AA1035" i="1"/>
  <c r="AB1035" i="1"/>
  <c r="AC1035" i="1"/>
  <c r="AD1035" i="1"/>
  <c r="AA1036" i="1"/>
  <c r="AB1036" i="1"/>
  <c r="AC1036" i="1"/>
  <c r="AD1036" i="1"/>
  <c r="AA1037" i="1"/>
  <c r="AB1037" i="1"/>
  <c r="AC1037" i="1"/>
  <c r="AD1037" i="1"/>
  <c r="AA1038" i="1"/>
  <c r="AB1038" i="1"/>
  <c r="AC1038" i="1"/>
  <c r="AD1038" i="1"/>
  <c r="AA1039" i="1"/>
  <c r="AB1039" i="1"/>
  <c r="AC1039" i="1"/>
  <c r="AD1039" i="1"/>
  <c r="AA1040" i="1"/>
  <c r="AB1040" i="1"/>
  <c r="AC1040" i="1"/>
  <c r="AD1040" i="1"/>
  <c r="AA1041" i="1"/>
  <c r="AB1041" i="1"/>
  <c r="AC1041" i="1"/>
  <c r="AD1041" i="1"/>
  <c r="AA1042" i="1"/>
  <c r="AB1042" i="1"/>
  <c r="AC1042" i="1"/>
  <c r="AD1042" i="1"/>
  <c r="AA1043" i="1"/>
  <c r="AB1043" i="1"/>
  <c r="AC1043" i="1"/>
  <c r="AD1043" i="1"/>
  <c r="AA1044" i="1"/>
  <c r="AB1044" i="1"/>
  <c r="AC1044" i="1"/>
  <c r="AD1044" i="1"/>
  <c r="AA1045" i="1"/>
  <c r="AB1045" i="1"/>
  <c r="AC1045" i="1"/>
  <c r="AD1045" i="1"/>
  <c r="AA1046" i="1"/>
  <c r="AB1046" i="1"/>
  <c r="AC1046" i="1"/>
  <c r="AD1046" i="1"/>
  <c r="AA1047" i="1"/>
  <c r="AB1047" i="1"/>
  <c r="AC1047" i="1"/>
  <c r="AD1047" i="1"/>
  <c r="AA1048" i="1"/>
  <c r="AB1048" i="1"/>
  <c r="AC1048" i="1"/>
  <c r="AD1048" i="1"/>
  <c r="AA1049" i="1"/>
  <c r="AB1049" i="1"/>
  <c r="AC1049" i="1"/>
  <c r="AD1049" i="1"/>
  <c r="AA1050" i="1"/>
  <c r="AB1050" i="1"/>
  <c r="AC1050" i="1"/>
  <c r="AD1050" i="1"/>
  <c r="AA1051" i="1"/>
  <c r="AB1051" i="1"/>
  <c r="AC1051" i="1"/>
  <c r="AD1051" i="1"/>
  <c r="AA1052" i="1"/>
  <c r="AB1052" i="1"/>
  <c r="AC1052" i="1"/>
  <c r="AD1052" i="1"/>
  <c r="AA1053" i="1"/>
  <c r="AB1053" i="1"/>
  <c r="AC1053" i="1"/>
  <c r="AD1053" i="1"/>
  <c r="AA1054" i="1"/>
  <c r="AB1054" i="1"/>
  <c r="AC1054" i="1"/>
  <c r="AD1054" i="1"/>
  <c r="AA1055" i="1"/>
  <c r="AB1055" i="1"/>
  <c r="AC1055" i="1"/>
  <c r="AD1055" i="1"/>
  <c r="AA1056" i="1"/>
  <c r="AB1056" i="1"/>
  <c r="AC1056" i="1"/>
  <c r="AD1056" i="1"/>
  <c r="AA1057" i="1"/>
  <c r="AB1057" i="1"/>
  <c r="AC1057" i="1"/>
  <c r="AD1057" i="1"/>
  <c r="AA1058" i="1"/>
  <c r="AB1058" i="1"/>
  <c r="AC1058" i="1"/>
  <c r="AD1058" i="1"/>
  <c r="AA1059" i="1"/>
  <c r="AB1059" i="1"/>
  <c r="AC1059" i="1"/>
  <c r="AD1059" i="1"/>
  <c r="AA1060" i="1"/>
  <c r="AB1060" i="1"/>
  <c r="AC1060" i="1"/>
  <c r="AD1060" i="1"/>
  <c r="AA1061" i="1"/>
  <c r="AB1061" i="1"/>
  <c r="AC1061" i="1"/>
  <c r="AD1061" i="1"/>
  <c r="AA1062" i="1"/>
  <c r="AB1062" i="1"/>
  <c r="AC1062" i="1"/>
  <c r="AD1062" i="1"/>
  <c r="AA1063" i="1"/>
  <c r="AB1063" i="1"/>
  <c r="AC1063" i="1"/>
  <c r="AD1063" i="1"/>
  <c r="AA1064" i="1"/>
  <c r="AB1064" i="1"/>
  <c r="AC1064" i="1"/>
  <c r="AD1064" i="1"/>
  <c r="AA1065" i="1"/>
  <c r="AB1065" i="1"/>
  <c r="AC1065" i="1"/>
  <c r="AD1065" i="1"/>
  <c r="AA1066" i="1"/>
  <c r="AB1066" i="1"/>
  <c r="AC1066" i="1"/>
  <c r="AD1066" i="1"/>
  <c r="AA1067" i="1"/>
  <c r="AB1067" i="1"/>
  <c r="AC1067" i="1"/>
  <c r="AD1067" i="1"/>
  <c r="AA1068" i="1"/>
  <c r="AB1068" i="1"/>
  <c r="AC1068" i="1"/>
  <c r="AD1068" i="1"/>
  <c r="AA1069" i="1"/>
  <c r="AB1069" i="1"/>
  <c r="AC1069" i="1"/>
  <c r="AD1069" i="1"/>
  <c r="AA1070" i="1"/>
  <c r="AB1070" i="1"/>
  <c r="AC1070" i="1"/>
  <c r="AD1070" i="1"/>
  <c r="AA1071" i="1"/>
  <c r="AB1071" i="1"/>
  <c r="AC1071" i="1"/>
  <c r="AD1071" i="1"/>
  <c r="AA1072" i="1"/>
  <c r="AB1072" i="1"/>
  <c r="AC1072" i="1"/>
  <c r="AD1072" i="1"/>
  <c r="AA1073" i="1"/>
  <c r="AB1073" i="1"/>
  <c r="AC1073" i="1"/>
  <c r="AD1073" i="1"/>
  <c r="AA1074" i="1"/>
  <c r="AB1074" i="1"/>
  <c r="AC1074" i="1"/>
  <c r="AD1074" i="1"/>
  <c r="AA1075" i="1"/>
  <c r="AB1075" i="1"/>
  <c r="AC1075" i="1"/>
  <c r="AD1075" i="1"/>
  <c r="AA1076" i="1"/>
  <c r="AB1076" i="1"/>
  <c r="AC1076" i="1"/>
  <c r="AD1076" i="1"/>
  <c r="AA1077" i="1"/>
  <c r="AB1077" i="1"/>
  <c r="AC1077" i="1"/>
  <c r="AD1077" i="1"/>
  <c r="AA1078" i="1"/>
  <c r="AB1078" i="1"/>
  <c r="AC1078" i="1"/>
  <c r="AD1078" i="1"/>
  <c r="AA1079" i="1"/>
  <c r="AB1079" i="1"/>
  <c r="AC1079" i="1"/>
  <c r="AD1079" i="1"/>
  <c r="AA1080" i="1"/>
  <c r="AB1080" i="1"/>
  <c r="AC1080" i="1"/>
  <c r="AD1080" i="1"/>
  <c r="AA1081" i="1"/>
  <c r="AB1081" i="1"/>
  <c r="AC1081" i="1"/>
  <c r="AD1081" i="1"/>
  <c r="AA1082" i="1"/>
  <c r="AB1082" i="1"/>
  <c r="AC1082" i="1"/>
  <c r="AD1082" i="1"/>
  <c r="AA1083" i="1"/>
  <c r="AB1083" i="1"/>
  <c r="AC1083" i="1"/>
  <c r="AD1083" i="1"/>
  <c r="AA1084" i="1"/>
  <c r="AB1084" i="1"/>
  <c r="AC1084" i="1"/>
  <c r="AD1084" i="1"/>
  <c r="AA1085" i="1"/>
  <c r="AB1085" i="1"/>
  <c r="AC1085" i="1"/>
  <c r="AD1085" i="1"/>
  <c r="AA1086" i="1"/>
  <c r="AB1086" i="1"/>
  <c r="AC1086" i="1"/>
  <c r="AD1086" i="1"/>
  <c r="AA1087" i="1"/>
  <c r="AB1087" i="1"/>
  <c r="AC1087" i="1"/>
  <c r="AD1087" i="1"/>
  <c r="AA1088" i="1"/>
  <c r="AB1088" i="1"/>
  <c r="AC1088" i="1"/>
  <c r="AD1088" i="1"/>
  <c r="AA1089" i="1"/>
  <c r="AB1089" i="1"/>
  <c r="AC1089" i="1"/>
  <c r="AD1089" i="1"/>
  <c r="AA1090" i="1"/>
  <c r="AB1090" i="1"/>
  <c r="AC1090" i="1"/>
  <c r="AD1090" i="1"/>
  <c r="AA1091" i="1"/>
  <c r="AB1091" i="1"/>
  <c r="AC1091" i="1"/>
  <c r="AD1091" i="1"/>
  <c r="AA1092" i="1"/>
  <c r="AB1092" i="1"/>
  <c r="AC1092" i="1"/>
  <c r="AD1092" i="1"/>
  <c r="AA1093" i="1"/>
  <c r="AB1093" i="1"/>
  <c r="AC1093" i="1"/>
  <c r="AD1093" i="1"/>
  <c r="AA1094" i="1"/>
  <c r="AB1094" i="1"/>
  <c r="AC1094" i="1"/>
  <c r="AD1094" i="1"/>
  <c r="AA1095" i="1"/>
  <c r="AB1095" i="1"/>
  <c r="AC1095" i="1"/>
  <c r="AD1095" i="1"/>
  <c r="AA1096" i="1"/>
  <c r="AB1096" i="1"/>
  <c r="AC1096" i="1"/>
  <c r="AD1096" i="1"/>
  <c r="AA1097" i="1"/>
  <c r="AB1097" i="1"/>
  <c r="AC1097" i="1"/>
  <c r="AD1097" i="1"/>
  <c r="AA1098" i="1"/>
  <c r="AB1098" i="1"/>
  <c r="AC1098" i="1"/>
  <c r="AD1098" i="1"/>
  <c r="AA1099" i="1"/>
  <c r="AB1099" i="1"/>
  <c r="AC1099" i="1"/>
  <c r="AD1099" i="1"/>
  <c r="AA1100" i="1"/>
  <c r="AB1100" i="1"/>
  <c r="AC1100" i="1"/>
  <c r="AD1100" i="1"/>
  <c r="AA1101" i="1"/>
  <c r="AB1101" i="1"/>
  <c r="AC1101" i="1"/>
  <c r="AD1101" i="1"/>
  <c r="AA1102" i="1"/>
  <c r="AB1102" i="1"/>
  <c r="AC1102" i="1"/>
  <c r="AD1102" i="1"/>
  <c r="AA1103" i="1"/>
  <c r="AB1103" i="1"/>
  <c r="AC1103" i="1"/>
  <c r="AD1103" i="1"/>
  <c r="AA1104" i="1"/>
  <c r="AB1104" i="1"/>
  <c r="AC1104" i="1"/>
  <c r="AD1104" i="1"/>
  <c r="AA1105" i="1"/>
  <c r="AB1105" i="1"/>
  <c r="AC1105" i="1"/>
  <c r="AD1105" i="1"/>
  <c r="AA1106" i="1"/>
  <c r="AB1106" i="1"/>
  <c r="AC1106" i="1"/>
  <c r="AD1106" i="1"/>
  <c r="AA1107" i="1"/>
  <c r="AB1107" i="1"/>
  <c r="AC1107" i="1"/>
  <c r="AD1107" i="1"/>
  <c r="AA1108" i="1"/>
  <c r="AB1108" i="1"/>
  <c r="AC1108" i="1"/>
  <c r="AD1108" i="1"/>
  <c r="AA1109" i="1"/>
  <c r="AB1109" i="1"/>
  <c r="AC1109" i="1"/>
  <c r="AD1109" i="1"/>
  <c r="AA1110" i="1"/>
  <c r="AB1110" i="1"/>
  <c r="AC1110" i="1"/>
  <c r="AD1110" i="1"/>
  <c r="AA1111" i="1"/>
  <c r="AB1111" i="1"/>
  <c r="AC1111" i="1"/>
  <c r="AD1111" i="1"/>
  <c r="AA1112" i="1"/>
  <c r="AB1112" i="1"/>
  <c r="AC1112" i="1"/>
  <c r="AD1112" i="1"/>
  <c r="AA1113" i="1"/>
  <c r="AB1113" i="1"/>
  <c r="AC1113" i="1"/>
  <c r="AD1113" i="1"/>
  <c r="AA1114" i="1"/>
  <c r="AB1114" i="1"/>
  <c r="AC1114" i="1"/>
  <c r="AD1114" i="1"/>
  <c r="AA1115" i="1"/>
  <c r="AB1115" i="1"/>
  <c r="AC1115" i="1"/>
  <c r="AD1115" i="1"/>
  <c r="AA1116" i="1"/>
  <c r="AB1116" i="1"/>
  <c r="AC1116" i="1"/>
  <c r="AD1116" i="1"/>
  <c r="AA1117" i="1"/>
  <c r="AB1117" i="1"/>
  <c r="AC1117" i="1"/>
  <c r="AD1117" i="1"/>
  <c r="AA1118" i="1"/>
  <c r="AB1118" i="1"/>
  <c r="AC1118" i="1"/>
  <c r="AD1118" i="1"/>
  <c r="AA1119" i="1"/>
  <c r="AB1119" i="1"/>
  <c r="AC1119" i="1"/>
  <c r="AD1119" i="1"/>
  <c r="AA1120" i="1"/>
  <c r="AB1120" i="1"/>
  <c r="AC1120" i="1"/>
  <c r="AD1120" i="1"/>
  <c r="AA1121" i="1"/>
  <c r="AB1121" i="1"/>
  <c r="AC1121" i="1"/>
  <c r="AD1121" i="1"/>
  <c r="AA1122" i="1"/>
  <c r="AB1122" i="1"/>
  <c r="AC1122" i="1"/>
  <c r="AD1122" i="1"/>
  <c r="AA1123" i="1"/>
  <c r="AB1123" i="1"/>
  <c r="AC1123" i="1"/>
  <c r="AD1123" i="1"/>
  <c r="AA1124" i="1"/>
  <c r="AB1124" i="1"/>
  <c r="AC1124" i="1"/>
  <c r="AD1124" i="1"/>
  <c r="AA1125" i="1"/>
  <c r="AB1125" i="1"/>
  <c r="AC1125" i="1"/>
  <c r="AD1125" i="1"/>
  <c r="AA1126" i="1"/>
  <c r="AB1126" i="1"/>
  <c r="AC1126" i="1"/>
  <c r="AD1126" i="1"/>
  <c r="AA1127" i="1"/>
  <c r="AB1127" i="1"/>
  <c r="AC1127" i="1"/>
  <c r="AD1127" i="1"/>
  <c r="AA1128" i="1"/>
  <c r="AB1128" i="1"/>
  <c r="AC1128" i="1"/>
  <c r="AD1128" i="1"/>
  <c r="AA1129" i="1"/>
  <c r="AB1129" i="1"/>
  <c r="AC1129" i="1"/>
  <c r="AD1129" i="1"/>
  <c r="AA1130" i="1"/>
  <c r="AB1130" i="1"/>
  <c r="AC1130" i="1"/>
  <c r="AD1130" i="1"/>
  <c r="AA1131" i="1"/>
  <c r="AB1131" i="1"/>
  <c r="AC1131" i="1"/>
  <c r="AD1131" i="1"/>
  <c r="AA1132" i="1"/>
  <c r="AB1132" i="1"/>
  <c r="AC1132" i="1"/>
  <c r="AD1132" i="1"/>
  <c r="AA1133" i="1"/>
  <c r="AB1133" i="1"/>
  <c r="AC1133" i="1"/>
  <c r="AD1133" i="1"/>
  <c r="AA1134" i="1"/>
  <c r="AB1134" i="1"/>
  <c r="AC1134" i="1"/>
  <c r="AD1134" i="1"/>
  <c r="AA1135" i="1"/>
  <c r="AB1135" i="1"/>
  <c r="AC1135" i="1"/>
  <c r="AD1135" i="1"/>
  <c r="AA1136" i="1"/>
  <c r="AB1136" i="1"/>
  <c r="AC1136" i="1"/>
  <c r="AD1136" i="1"/>
  <c r="AA1137" i="1"/>
  <c r="AB1137" i="1"/>
  <c r="AC1137" i="1"/>
  <c r="AD1137" i="1"/>
  <c r="AA1138" i="1"/>
  <c r="AB1138" i="1"/>
  <c r="AC1138" i="1"/>
  <c r="AD1138" i="1"/>
  <c r="AA1139" i="1"/>
  <c r="AB1139" i="1"/>
  <c r="AC1139" i="1"/>
  <c r="AD1139" i="1"/>
  <c r="AA1140" i="1"/>
  <c r="AB1140" i="1"/>
  <c r="AC1140" i="1"/>
  <c r="AD1140" i="1"/>
  <c r="AA1141" i="1"/>
  <c r="AB1141" i="1"/>
  <c r="AC1141" i="1"/>
  <c r="AD1141" i="1"/>
  <c r="AA1142" i="1"/>
  <c r="AB1142" i="1"/>
  <c r="AC1142" i="1"/>
  <c r="AD1142" i="1"/>
  <c r="AA1143" i="1"/>
  <c r="AB1143" i="1"/>
  <c r="AC1143" i="1"/>
  <c r="AD1143" i="1"/>
  <c r="AA1144" i="1"/>
  <c r="AB1144" i="1"/>
  <c r="AC1144" i="1"/>
  <c r="AD1144" i="1"/>
  <c r="AA1145" i="1"/>
  <c r="AB1145" i="1"/>
  <c r="AC1145" i="1"/>
  <c r="AD1145" i="1"/>
  <c r="AA1146" i="1"/>
  <c r="AB1146" i="1"/>
  <c r="AC1146" i="1"/>
  <c r="AD1146" i="1"/>
  <c r="AA1147" i="1"/>
  <c r="AB1147" i="1"/>
  <c r="AC1147" i="1"/>
  <c r="AD1147" i="1"/>
  <c r="AA1148" i="1"/>
  <c r="AB1148" i="1"/>
  <c r="AC1148" i="1"/>
  <c r="AD1148" i="1"/>
  <c r="AA1149" i="1"/>
  <c r="AB1149" i="1"/>
  <c r="AC1149" i="1"/>
  <c r="AD1149" i="1"/>
  <c r="AA1150" i="1"/>
  <c r="AB1150" i="1"/>
  <c r="AC1150" i="1"/>
  <c r="AD1150" i="1"/>
  <c r="AA1151" i="1"/>
  <c r="AB1151" i="1"/>
  <c r="AC1151" i="1"/>
  <c r="AD1151" i="1"/>
  <c r="AA1152" i="1"/>
  <c r="AB1152" i="1"/>
  <c r="AC1152" i="1"/>
  <c r="AD1152" i="1"/>
  <c r="AA1153" i="1"/>
  <c r="AB1153" i="1"/>
  <c r="AC1153" i="1"/>
  <c r="AD1153" i="1"/>
  <c r="AA1154" i="1"/>
  <c r="AB1154" i="1"/>
  <c r="AC1154" i="1"/>
  <c r="AD1154" i="1"/>
  <c r="AA1155" i="1"/>
  <c r="AB1155" i="1"/>
  <c r="AC1155" i="1"/>
  <c r="AD1155" i="1"/>
  <c r="AA1156" i="1"/>
  <c r="AB1156" i="1"/>
  <c r="AC1156" i="1"/>
  <c r="AD1156" i="1"/>
  <c r="AA1157" i="1"/>
  <c r="AB1157" i="1"/>
  <c r="AC1157" i="1"/>
  <c r="AD1157" i="1"/>
  <c r="AA1158" i="1"/>
  <c r="AB1158" i="1"/>
  <c r="AC1158" i="1"/>
  <c r="AD1158" i="1"/>
  <c r="AA1159" i="1"/>
  <c r="AB1159" i="1"/>
  <c r="AC1159" i="1"/>
  <c r="AD1159" i="1"/>
  <c r="AA1160" i="1"/>
  <c r="AB1160" i="1"/>
  <c r="AC1160" i="1"/>
  <c r="AD1160" i="1"/>
  <c r="AA1161" i="1"/>
  <c r="AB1161" i="1"/>
  <c r="AC1161" i="1"/>
  <c r="AD1161" i="1"/>
  <c r="AA1162" i="1"/>
  <c r="AB1162" i="1"/>
  <c r="AC1162" i="1"/>
  <c r="AD1162" i="1"/>
  <c r="AA1163" i="1"/>
  <c r="AB1163" i="1"/>
  <c r="AC1163" i="1"/>
  <c r="AD1163" i="1"/>
  <c r="AA1164" i="1"/>
  <c r="AB1164" i="1"/>
  <c r="AC1164" i="1"/>
  <c r="AD1164" i="1"/>
  <c r="AA1165" i="1"/>
  <c r="AB1165" i="1"/>
  <c r="AC1165" i="1"/>
  <c r="AD1165" i="1"/>
  <c r="AA1166" i="1"/>
  <c r="AB1166" i="1"/>
  <c r="AC1166" i="1"/>
  <c r="AD1166" i="1"/>
  <c r="AA1167" i="1"/>
  <c r="AB1167" i="1"/>
  <c r="AC1167" i="1"/>
  <c r="AD1167" i="1"/>
  <c r="AA1168" i="1"/>
  <c r="AB1168" i="1"/>
  <c r="AC1168" i="1"/>
  <c r="AD1168" i="1"/>
  <c r="AA1169" i="1"/>
  <c r="AB1169" i="1"/>
  <c r="AC1169" i="1"/>
  <c r="AD1169" i="1"/>
  <c r="AA1170" i="1"/>
  <c r="AB1170" i="1"/>
  <c r="AC1170" i="1"/>
  <c r="AD1170" i="1"/>
  <c r="AA1171" i="1"/>
  <c r="AB1171" i="1"/>
  <c r="AC1171" i="1"/>
  <c r="AD1171" i="1"/>
  <c r="AA1172" i="1"/>
  <c r="AB1172" i="1"/>
  <c r="AC1172" i="1"/>
  <c r="AD1172" i="1"/>
  <c r="AA1173" i="1"/>
  <c r="AB1173" i="1"/>
  <c r="AC1173" i="1"/>
  <c r="AD1173" i="1"/>
  <c r="AA1174" i="1"/>
  <c r="AB1174" i="1"/>
  <c r="AC1174" i="1"/>
  <c r="AD1174" i="1"/>
  <c r="AA1175" i="1"/>
  <c r="AB1175" i="1"/>
  <c r="AC1175" i="1"/>
  <c r="AD1175" i="1"/>
  <c r="AA1176" i="1"/>
  <c r="AB1176" i="1"/>
  <c r="AC1176" i="1"/>
  <c r="AD1176" i="1"/>
  <c r="AA1177" i="1"/>
  <c r="AB1177" i="1"/>
  <c r="AC1177" i="1"/>
  <c r="AD1177" i="1"/>
  <c r="AA1178" i="1"/>
  <c r="AB1178" i="1"/>
  <c r="AC1178" i="1"/>
  <c r="AD1178" i="1"/>
  <c r="AA1179" i="1"/>
  <c r="AB1179" i="1"/>
  <c r="AC1179" i="1"/>
  <c r="AD1179" i="1"/>
  <c r="AA1180" i="1"/>
  <c r="AB1180" i="1"/>
  <c r="AC1180" i="1"/>
  <c r="AD1180" i="1"/>
  <c r="AA1181" i="1"/>
  <c r="AB1181" i="1"/>
  <c r="AC1181" i="1"/>
  <c r="AD1181" i="1"/>
  <c r="AA1182" i="1"/>
  <c r="AB1182" i="1"/>
  <c r="AC1182" i="1"/>
  <c r="AD1182" i="1"/>
  <c r="AA1183" i="1"/>
  <c r="AB1183" i="1"/>
  <c r="AC1183" i="1"/>
  <c r="AD1183" i="1"/>
  <c r="AA1184" i="1"/>
  <c r="AB1184" i="1"/>
  <c r="AC1184" i="1"/>
  <c r="AD1184" i="1"/>
  <c r="AA1185" i="1"/>
  <c r="AB1185" i="1"/>
  <c r="AC1185" i="1"/>
  <c r="AD1185" i="1"/>
  <c r="AA1186" i="1"/>
  <c r="AB1186" i="1"/>
  <c r="AC1186" i="1"/>
  <c r="AD1186" i="1"/>
  <c r="AA1187" i="1"/>
  <c r="AB1187" i="1"/>
  <c r="AC1187" i="1"/>
  <c r="AD1187" i="1"/>
  <c r="AA1188" i="1"/>
  <c r="AB1188" i="1"/>
  <c r="AC1188" i="1"/>
  <c r="AD1188" i="1"/>
  <c r="AA1189" i="1"/>
  <c r="AB1189" i="1"/>
  <c r="AC1189" i="1"/>
  <c r="AD1189" i="1"/>
  <c r="AA1190" i="1"/>
  <c r="AB1190" i="1"/>
  <c r="AC1190" i="1"/>
  <c r="AD1190" i="1"/>
  <c r="AA1191" i="1"/>
  <c r="AB1191" i="1"/>
  <c r="AC1191" i="1"/>
  <c r="AD1191" i="1"/>
  <c r="AA1192" i="1"/>
  <c r="AB1192" i="1"/>
  <c r="AC1192" i="1"/>
  <c r="AD1192" i="1"/>
  <c r="AA1193" i="1"/>
  <c r="AB1193" i="1"/>
  <c r="AC1193" i="1"/>
  <c r="AD1193" i="1"/>
  <c r="AA1194" i="1"/>
  <c r="AB1194" i="1"/>
  <c r="AC1194" i="1"/>
  <c r="AD1194" i="1"/>
  <c r="AA1195" i="1"/>
  <c r="AB1195" i="1"/>
  <c r="AC1195" i="1"/>
  <c r="AD1195" i="1"/>
  <c r="AA1196" i="1"/>
  <c r="AB1196" i="1"/>
  <c r="AC1196" i="1"/>
  <c r="AD1196" i="1"/>
  <c r="AA1197" i="1"/>
  <c r="AB1197" i="1"/>
  <c r="AC1197" i="1"/>
  <c r="AD1197" i="1"/>
  <c r="AA1198" i="1"/>
  <c r="AB1198" i="1"/>
  <c r="AC1198" i="1"/>
  <c r="AD1198" i="1"/>
  <c r="AA1199" i="1"/>
  <c r="AB1199" i="1"/>
  <c r="AC1199" i="1"/>
  <c r="AD1199" i="1"/>
  <c r="AA1200" i="1"/>
  <c r="AB1200" i="1"/>
  <c r="AC1200" i="1"/>
  <c r="AD1200" i="1"/>
  <c r="AA1201" i="1"/>
  <c r="AB1201" i="1"/>
  <c r="AC1201" i="1"/>
  <c r="AD1201" i="1"/>
  <c r="AA1202" i="1"/>
  <c r="AB1202" i="1"/>
  <c r="AC1202" i="1"/>
  <c r="AD1202" i="1"/>
  <c r="AA1203" i="1"/>
  <c r="AB1203" i="1"/>
  <c r="AC1203" i="1"/>
  <c r="AD1203" i="1"/>
  <c r="AA1204" i="1"/>
  <c r="AB1204" i="1"/>
  <c r="AC1204" i="1"/>
  <c r="AD1204" i="1"/>
  <c r="AA1205" i="1"/>
  <c r="AB1205" i="1"/>
  <c r="AC1205" i="1"/>
  <c r="AD1205" i="1"/>
  <c r="AA1206" i="1"/>
  <c r="AB1206" i="1"/>
  <c r="AC1206" i="1"/>
  <c r="AD1206" i="1"/>
  <c r="AA1207" i="1"/>
  <c r="AB1207" i="1"/>
  <c r="AC1207" i="1"/>
  <c r="AD1207" i="1"/>
  <c r="AA1208" i="1"/>
  <c r="AB1208" i="1"/>
  <c r="AC1208" i="1"/>
  <c r="AD1208" i="1"/>
  <c r="AA1209" i="1"/>
  <c r="AB1209" i="1"/>
  <c r="AC1209" i="1"/>
  <c r="AD1209" i="1"/>
  <c r="AA1210" i="1"/>
  <c r="AB1210" i="1"/>
  <c r="AC1210" i="1"/>
  <c r="AD1210" i="1"/>
  <c r="AA1211" i="1"/>
  <c r="AB1211" i="1"/>
  <c r="AC1211" i="1"/>
  <c r="AD1211" i="1"/>
  <c r="AA1212" i="1"/>
  <c r="AB1212" i="1"/>
  <c r="AC1212" i="1"/>
  <c r="AD1212" i="1"/>
  <c r="AA1213" i="1"/>
  <c r="AB1213" i="1"/>
  <c r="AC1213" i="1"/>
  <c r="AD1213" i="1"/>
  <c r="AA1214" i="1"/>
  <c r="AB1214" i="1"/>
  <c r="AC1214" i="1"/>
  <c r="AD1214" i="1"/>
  <c r="AA1215" i="1"/>
  <c r="AB1215" i="1"/>
  <c r="AC1215" i="1"/>
  <c r="AD1215" i="1"/>
  <c r="AA1216" i="1"/>
  <c r="AB1216" i="1"/>
  <c r="AC1216" i="1"/>
  <c r="AD1216" i="1"/>
  <c r="AA1217" i="1"/>
  <c r="AB1217" i="1"/>
  <c r="AC1217" i="1"/>
  <c r="AD1217" i="1"/>
  <c r="AA1218" i="1"/>
  <c r="AB1218" i="1"/>
  <c r="AC1218" i="1"/>
  <c r="AD1218" i="1"/>
  <c r="AA1219" i="1"/>
  <c r="AB1219" i="1"/>
  <c r="AC1219" i="1"/>
  <c r="AD1219" i="1"/>
  <c r="AA1220" i="1"/>
  <c r="AB1220" i="1"/>
  <c r="AC1220" i="1"/>
  <c r="AD1220" i="1"/>
  <c r="AA1221" i="1"/>
  <c r="AB1221" i="1"/>
  <c r="AC1221" i="1"/>
  <c r="AD1221" i="1"/>
  <c r="AA1222" i="1"/>
  <c r="AB1222" i="1"/>
  <c r="AC1222" i="1"/>
  <c r="AD1222" i="1"/>
  <c r="AA1223" i="1"/>
  <c r="AB1223" i="1"/>
  <c r="AC1223" i="1"/>
  <c r="AD1223" i="1"/>
  <c r="AA1224" i="1"/>
  <c r="AB1224" i="1"/>
  <c r="AC1224" i="1"/>
  <c r="AD1224" i="1"/>
  <c r="AA1225" i="1"/>
  <c r="AB1225" i="1"/>
  <c r="AC1225" i="1"/>
  <c r="AD1225" i="1"/>
  <c r="AA1226" i="1"/>
  <c r="AB1226" i="1"/>
  <c r="AC1226" i="1"/>
  <c r="AD1226" i="1"/>
  <c r="AA1227" i="1"/>
  <c r="AB1227" i="1"/>
  <c r="AC1227" i="1"/>
  <c r="AD1227" i="1"/>
  <c r="AA1228" i="1"/>
  <c r="AB1228" i="1"/>
  <c r="AC1228" i="1"/>
  <c r="AD1228" i="1"/>
  <c r="AA1229" i="1"/>
  <c r="AB1229" i="1"/>
  <c r="AC1229" i="1"/>
  <c r="AD1229" i="1"/>
  <c r="AA1230" i="1"/>
  <c r="AB1230" i="1"/>
  <c r="AC1230" i="1"/>
  <c r="AD1230" i="1"/>
  <c r="AA1231" i="1"/>
  <c r="AB1231" i="1"/>
  <c r="AC1231" i="1"/>
  <c r="AD1231" i="1"/>
  <c r="AA1232" i="1"/>
  <c r="AB1232" i="1"/>
  <c r="AC1232" i="1"/>
  <c r="AD1232" i="1"/>
  <c r="AA1233" i="1"/>
  <c r="AB1233" i="1"/>
  <c r="AC1233" i="1"/>
  <c r="AD1233" i="1"/>
  <c r="AA1234" i="1"/>
  <c r="AB1234" i="1"/>
  <c r="AC1234" i="1"/>
  <c r="AD1234" i="1"/>
  <c r="AA1235" i="1"/>
  <c r="AB1235" i="1"/>
  <c r="AC1235" i="1"/>
  <c r="AD1235" i="1"/>
  <c r="AA1236" i="1"/>
  <c r="AB1236" i="1"/>
  <c r="AC1236" i="1"/>
  <c r="AD1236" i="1"/>
  <c r="AA1237" i="1"/>
  <c r="AB1237" i="1"/>
  <c r="AC1237" i="1"/>
  <c r="AD1237" i="1"/>
  <c r="AA1238" i="1"/>
  <c r="AB1238" i="1"/>
  <c r="AC1238" i="1"/>
  <c r="AD1238" i="1"/>
  <c r="AA1239" i="1"/>
  <c r="AB1239" i="1"/>
  <c r="AC1239" i="1"/>
  <c r="AD1239" i="1"/>
  <c r="AA1240" i="1"/>
  <c r="AB1240" i="1"/>
  <c r="AC1240" i="1"/>
  <c r="AD1240" i="1"/>
  <c r="AA1241" i="1"/>
  <c r="AB1241" i="1"/>
  <c r="AC1241" i="1"/>
  <c r="AD1241" i="1"/>
  <c r="AA1242" i="1"/>
  <c r="AB1242" i="1"/>
  <c r="AC1242" i="1"/>
  <c r="AD1242" i="1"/>
  <c r="AA1243" i="1"/>
  <c r="AB1243" i="1"/>
  <c r="AC1243" i="1"/>
  <c r="AD1243" i="1"/>
  <c r="AA1244" i="1"/>
  <c r="AB1244" i="1"/>
  <c r="AC1244" i="1"/>
  <c r="AD1244" i="1"/>
  <c r="AA1245" i="1"/>
  <c r="AB1245" i="1"/>
  <c r="AC1245" i="1"/>
  <c r="AD1245" i="1"/>
  <c r="AA1246" i="1"/>
  <c r="AB1246" i="1"/>
  <c r="AC1246" i="1"/>
  <c r="AD1246" i="1"/>
  <c r="AA1247" i="1"/>
  <c r="AB1247" i="1"/>
  <c r="AC1247" i="1"/>
  <c r="AD1247" i="1"/>
  <c r="AA1248" i="1"/>
  <c r="AB1248" i="1"/>
  <c r="AC1248" i="1"/>
  <c r="AD1248" i="1"/>
  <c r="AA1249" i="1"/>
  <c r="AB1249" i="1"/>
  <c r="AC1249" i="1"/>
  <c r="AD1249" i="1"/>
  <c r="AA1250" i="1"/>
  <c r="AB1250" i="1"/>
  <c r="AC1250" i="1"/>
  <c r="AD1250" i="1"/>
  <c r="AA1251" i="1"/>
  <c r="AB1251" i="1"/>
  <c r="AC1251" i="1"/>
  <c r="AD1251" i="1"/>
  <c r="AA1252" i="1"/>
  <c r="AB1252" i="1"/>
  <c r="AC1252" i="1"/>
  <c r="AD1252" i="1"/>
  <c r="AA1253" i="1"/>
  <c r="AB1253" i="1"/>
  <c r="AC1253" i="1"/>
  <c r="AD1253" i="1"/>
  <c r="AA1254" i="1"/>
  <c r="AB1254" i="1"/>
  <c r="AC1254" i="1"/>
  <c r="AD1254" i="1"/>
  <c r="AA1255" i="1"/>
  <c r="AB1255" i="1"/>
  <c r="AC1255" i="1"/>
  <c r="AD1255" i="1"/>
  <c r="AA1256" i="1"/>
  <c r="AB1256" i="1"/>
  <c r="AC1256" i="1"/>
  <c r="AD1256" i="1"/>
  <c r="AA1257" i="1"/>
  <c r="AB1257" i="1"/>
  <c r="AC1257" i="1"/>
  <c r="AD1257" i="1"/>
  <c r="AA1258" i="1"/>
  <c r="AB1258" i="1"/>
  <c r="AC1258" i="1"/>
  <c r="AD1258" i="1"/>
  <c r="AA1259" i="1"/>
  <c r="AB1259" i="1"/>
  <c r="AC1259" i="1"/>
  <c r="AD1259" i="1"/>
  <c r="AA1260" i="1"/>
  <c r="AB1260" i="1"/>
  <c r="AC1260" i="1"/>
  <c r="AD1260" i="1"/>
  <c r="AA1261" i="1"/>
  <c r="AB1261" i="1"/>
  <c r="AC1261" i="1"/>
  <c r="AD1261" i="1"/>
  <c r="AA1262" i="1"/>
  <c r="AB1262" i="1"/>
  <c r="AC1262" i="1"/>
  <c r="AD1262" i="1"/>
  <c r="AA1263" i="1"/>
  <c r="AB1263" i="1"/>
  <c r="AC1263" i="1"/>
  <c r="AD1263" i="1"/>
  <c r="AA1264" i="1"/>
  <c r="AB1264" i="1"/>
  <c r="AC1264" i="1"/>
  <c r="AD1264" i="1"/>
  <c r="AA1265" i="1"/>
  <c r="AB1265" i="1"/>
  <c r="AC1265" i="1"/>
  <c r="AD1265" i="1"/>
  <c r="AA1266" i="1"/>
  <c r="AB1266" i="1"/>
  <c r="AC1266" i="1"/>
  <c r="AD1266" i="1"/>
  <c r="AA1267" i="1"/>
  <c r="AB1267" i="1"/>
  <c r="AC1267" i="1"/>
  <c r="AD1267" i="1"/>
  <c r="AA1268" i="1"/>
  <c r="AB1268" i="1"/>
  <c r="AC1268" i="1"/>
  <c r="AD1268" i="1"/>
  <c r="AA1269" i="1"/>
  <c r="AB1269" i="1"/>
  <c r="AC1269" i="1"/>
  <c r="AD1269" i="1"/>
  <c r="AA1270" i="1"/>
  <c r="AB1270" i="1"/>
  <c r="AC1270" i="1"/>
  <c r="AD1270" i="1"/>
  <c r="AA1271" i="1"/>
  <c r="AB1271" i="1"/>
  <c r="AC1271" i="1"/>
  <c r="AD1271" i="1"/>
  <c r="AA1272" i="1"/>
  <c r="AB1272" i="1"/>
  <c r="AC1272" i="1"/>
  <c r="AD1272" i="1"/>
  <c r="AA1273" i="1"/>
  <c r="AB1273" i="1"/>
  <c r="AC1273" i="1"/>
  <c r="AD1273" i="1"/>
  <c r="AA1274" i="1"/>
  <c r="AB1274" i="1"/>
  <c r="AC1274" i="1"/>
  <c r="AD1274" i="1"/>
  <c r="AA1275" i="1"/>
  <c r="AB1275" i="1"/>
  <c r="AC1275" i="1"/>
  <c r="AD1275" i="1"/>
  <c r="AA1276" i="1"/>
  <c r="AB1276" i="1"/>
  <c r="AC1276" i="1"/>
  <c r="AD1276" i="1"/>
  <c r="AA1277" i="1"/>
  <c r="AB1277" i="1"/>
  <c r="AC1277" i="1"/>
  <c r="AD1277" i="1"/>
  <c r="AA1278" i="1"/>
  <c r="AB1278" i="1"/>
  <c r="AC1278" i="1"/>
  <c r="AD1278" i="1"/>
  <c r="AA1279" i="1"/>
  <c r="AB1279" i="1"/>
  <c r="AC1279" i="1"/>
  <c r="AD1279" i="1"/>
  <c r="AA1280" i="1"/>
  <c r="AB1280" i="1"/>
  <c r="AC1280" i="1"/>
  <c r="AD1280" i="1"/>
  <c r="AA1281" i="1"/>
  <c r="AB1281" i="1"/>
  <c r="AC1281" i="1"/>
  <c r="AD1281" i="1"/>
  <c r="AA1282" i="1"/>
  <c r="AB1282" i="1"/>
  <c r="AC1282" i="1"/>
  <c r="AD1282" i="1"/>
  <c r="AA1283" i="1"/>
  <c r="AB1283" i="1"/>
  <c r="AC1283" i="1"/>
  <c r="AD1283" i="1"/>
  <c r="AA1284" i="1"/>
  <c r="AB1284" i="1"/>
  <c r="AC1284" i="1"/>
  <c r="AD1284" i="1"/>
  <c r="AA1285" i="1"/>
  <c r="AB1285" i="1"/>
  <c r="AC1285" i="1"/>
  <c r="AD1285" i="1"/>
  <c r="AA1286" i="1"/>
  <c r="AB1286" i="1"/>
  <c r="AC1286" i="1"/>
  <c r="AD1286" i="1"/>
  <c r="AA1287" i="1"/>
  <c r="AB1287" i="1"/>
  <c r="AC1287" i="1"/>
  <c r="AD1287" i="1"/>
  <c r="AA1288" i="1"/>
  <c r="AB1288" i="1"/>
  <c r="AC1288" i="1"/>
  <c r="AD1288" i="1"/>
  <c r="AA1289" i="1"/>
  <c r="AB1289" i="1"/>
  <c r="AC1289" i="1"/>
  <c r="AD1289" i="1"/>
  <c r="AA1290" i="1"/>
  <c r="AB1290" i="1"/>
  <c r="AC1290" i="1"/>
  <c r="AD1290" i="1"/>
  <c r="AA1291" i="1"/>
  <c r="AB1291" i="1"/>
  <c r="AC1291" i="1"/>
  <c r="AD1291" i="1"/>
  <c r="AA1292" i="1"/>
  <c r="AB1292" i="1"/>
  <c r="AC1292" i="1"/>
  <c r="AD1292" i="1"/>
  <c r="AA1293" i="1"/>
  <c r="AB1293" i="1"/>
  <c r="AC1293" i="1"/>
  <c r="AD1293" i="1"/>
  <c r="AA1294" i="1"/>
  <c r="AB1294" i="1"/>
  <c r="AC1294" i="1"/>
  <c r="AD1294" i="1"/>
  <c r="AA1295" i="1"/>
  <c r="AB1295" i="1"/>
  <c r="AC1295" i="1"/>
  <c r="AD1295" i="1"/>
  <c r="AA1296" i="1"/>
  <c r="AB1296" i="1"/>
  <c r="AC1296" i="1"/>
  <c r="AD1296" i="1"/>
  <c r="AA1297" i="1"/>
  <c r="AB1297" i="1"/>
  <c r="AC1297" i="1"/>
  <c r="AD1297" i="1"/>
  <c r="AA1298" i="1"/>
  <c r="AB1298" i="1"/>
  <c r="AC1298" i="1"/>
  <c r="AD1298" i="1"/>
  <c r="AA1299" i="1"/>
  <c r="AB1299" i="1"/>
  <c r="AC1299" i="1"/>
  <c r="AD1299" i="1"/>
  <c r="AA1300" i="1"/>
  <c r="AB1300" i="1"/>
  <c r="AC1300" i="1"/>
  <c r="AD1300" i="1"/>
  <c r="AA1301" i="1"/>
  <c r="AB1301" i="1"/>
  <c r="AC1301" i="1"/>
  <c r="AD1301" i="1"/>
  <c r="AA1302" i="1"/>
  <c r="AB1302" i="1"/>
  <c r="AC1302" i="1"/>
  <c r="AD1302" i="1"/>
  <c r="AA1303" i="1"/>
  <c r="AB1303" i="1"/>
  <c r="AC1303" i="1"/>
  <c r="AD1303" i="1"/>
  <c r="AA1304" i="1"/>
  <c r="AB1304" i="1"/>
  <c r="AC1304" i="1"/>
  <c r="AD1304" i="1"/>
  <c r="AA2" i="1"/>
  <c r="AB2" i="1"/>
  <c r="AC2" i="1"/>
  <c r="AD2" i="1"/>
  <c r="L10" i="17" l="1"/>
  <c r="L11" i="15"/>
  <c r="L10" i="15"/>
  <c r="L9" i="17"/>
  <c r="L10" i="14"/>
  <c r="P3" i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P212" i="1"/>
  <c r="Q212" i="1"/>
  <c r="R212" i="1"/>
  <c r="S212" i="1"/>
  <c r="T212" i="1"/>
  <c r="P213" i="1"/>
  <c r="Q213" i="1"/>
  <c r="R213" i="1"/>
  <c r="S213" i="1"/>
  <c r="T213" i="1"/>
  <c r="P214" i="1"/>
  <c r="Q214" i="1"/>
  <c r="R214" i="1"/>
  <c r="S214" i="1"/>
  <c r="T214" i="1"/>
  <c r="P215" i="1"/>
  <c r="Q215" i="1"/>
  <c r="R215" i="1"/>
  <c r="S215" i="1"/>
  <c r="T215" i="1"/>
  <c r="P216" i="1"/>
  <c r="Q216" i="1"/>
  <c r="R216" i="1"/>
  <c r="S216" i="1"/>
  <c r="T216" i="1"/>
  <c r="P217" i="1"/>
  <c r="Q217" i="1"/>
  <c r="R217" i="1"/>
  <c r="S217" i="1"/>
  <c r="T217" i="1"/>
  <c r="P218" i="1"/>
  <c r="Q218" i="1"/>
  <c r="R218" i="1"/>
  <c r="S218" i="1"/>
  <c r="T218" i="1"/>
  <c r="P219" i="1"/>
  <c r="Q219" i="1"/>
  <c r="R219" i="1"/>
  <c r="S219" i="1"/>
  <c r="T219" i="1"/>
  <c r="P220" i="1"/>
  <c r="Q220" i="1"/>
  <c r="R220" i="1"/>
  <c r="S220" i="1"/>
  <c r="T220" i="1"/>
  <c r="P221" i="1"/>
  <c r="Q221" i="1"/>
  <c r="R221" i="1"/>
  <c r="S221" i="1"/>
  <c r="T221" i="1"/>
  <c r="P222" i="1"/>
  <c r="Q222" i="1"/>
  <c r="R222" i="1"/>
  <c r="S222" i="1"/>
  <c r="T222" i="1"/>
  <c r="P223" i="1"/>
  <c r="Q223" i="1"/>
  <c r="R223" i="1"/>
  <c r="S223" i="1"/>
  <c r="T223" i="1"/>
  <c r="P224" i="1"/>
  <c r="Q224" i="1"/>
  <c r="R224" i="1"/>
  <c r="S224" i="1"/>
  <c r="T224" i="1"/>
  <c r="P225" i="1"/>
  <c r="Q225" i="1"/>
  <c r="R225" i="1"/>
  <c r="S225" i="1"/>
  <c r="T225" i="1"/>
  <c r="P226" i="1"/>
  <c r="Q226" i="1"/>
  <c r="R226" i="1"/>
  <c r="S226" i="1"/>
  <c r="T226" i="1"/>
  <c r="P227" i="1"/>
  <c r="Q227" i="1"/>
  <c r="R227" i="1"/>
  <c r="S227" i="1"/>
  <c r="T227" i="1"/>
  <c r="P228" i="1"/>
  <c r="Q228" i="1"/>
  <c r="R228" i="1"/>
  <c r="S228" i="1"/>
  <c r="T228" i="1"/>
  <c r="P229" i="1"/>
  <c r="Q229" i="1"/>
  <c r="R229" i="1"/>
  <c r="S229" i="1"/>
  <c r="T229" i="1"/>
  <c r="P230" i="1"/>
  <c r="Q230" i="1"/>
  <c r="R230" i="1"/>
  <c r="S230" i="1"/>
  <c r="T230" i="1"/>
  <c r="P231" i="1"/>
  <c r="Q231" i="1"/>
  <c r="R231" i="1"/>
  <c r="S231" i="1"/>
  <c r="T231" i="1"/>
  <c r="P232" i="1"/>
  <c r="Q232" i="1"/>
  <c r="R232" i="1"/>
  <c r="S232" i="1"/>
  <c r="T232" i="1"/>
  <c r="P233" i="1"/>
  <c r="Q233" i="1"/>
  <c r="R233" i="1"/>
  <c r="S233" i="1"/>
  <c r="T233" i="1"/>
  <c r="P234" i="1"/>
  <c r="Q234" i="1"/>
  <c r="R234" i="1"/>
  <c r="S234" i="1"/>
  <c r="T234" i="1"/>
  <c r="P235" i="1"/>
  <c r="Q235" i="1"/>
  <c r="R235" i="1"/>
  <c r="S235" i="1"/>
  <c r="T235" i="1"/>
  <c r="P236" i="1"/>
  <c r="Q236" i="1"/>
  <c r="R236" i="1"/>
  <c r="S236" i="1"/>
  <c r="T236" i="1"/>
  <c r="P237" i="1"/>
  <c r="Q237" i="1"/>
  <c r="R237" i="1"/>
  <c r="S237" i="1"/>
  <c r="T237" i="1"/>
  <c r="P238" i="1"/>
  <c r="Q238" i="1"/>
  <c r="R238" i="1"/>
  <c r="S238" i="1"/>
  <c r="T238" i="1"/>
  <c r="P239" i="1"/>
  <c r="Q239" i="1"/>
  <c r="R239" i="1"/>
  <c r="S239" i="1"/>
  <c r="T239" i="1"/>
  <c r="P240" i="1"/>
  <c r="Q240" i="1"/>
  <c r="R240" i="1"/>
  <c r="S240" i="1"/>
  <c r="T240" i="1"/>
  <c r="P241" i="1"/>
  <c r="Q241" i="1"/>
  <c r="R241" i="1"/>
  <c r="S241" i="1"/>
  <c r="T241" i="1"/>
  <c r="P242" i="1"/>
  <c r="Q242" i="1"/>
  <c r="R242" i="1"/>
  <c r="S242" i="1"/>
  <c r="T242" i="1"/>
  <c r="P243" i="1"/>
  <c r="Q243" i="1"/>
  <c r="R243" i="1"/>
  <c r="S243" i="1"/>
  <c r="T243" i="1"/>
  <c r="P244" i="1"/>
  <c r="Q244" i="1"/>
  <c r="R244" i="1"/>
  <c r="S244" i="1"/>
  <c r="T244" i="1"/>
  <c r="P245" i="1"/>
  <c r="Q245" i="1"/>
  <c r="R245" i="1"/>
  <c r="S245" i="1"/>
  <c r="T245" i="1"/>
  <c r="P246" i="1"/>
  <c r="Q246" i="1"/>
  <c r="R246" i="1"/>
  <c r="S246" i="1"/>
  <c r="T246" i="1"/>
  <c r="P247" i="1"/>
  <c r="Q247" i="1"/>
  <c r="R247" i="1"/>
  <c r="S247" i="1"/>
  <c r="T247" i="1"/>
  <c r="P248" i="1"/>
  <c r="Q248" i="1"/>
  <c r="R248" i="1"/>
  <c r="S248" i="1"/>
  <c r="T248" i="1"/>
  <c r="P249" i="1"/>
  <c r="Q249" i="1"/>
  <c r="R249" i="1"/>
  <c r="S249" i="1"/>
  <c r="T249" i="1"/>
  <c r="P250" i="1"/>
  <c r="Q250" i="1"/>
  <c r="R250" i="1"/>
  <c r="S250" i="1"/>
  <c r="T250" i="1"/>
  <c r="P251" i="1"/>
  <c r="Q251" i="1"/>
  <c r="R251" i="1"/>
  <c r="S251" i="1"/>
  <c r="T251" i="1"/>
  <c r="P252" i="1"/>
  <c r="Q252" i="1"/>
  <c r="R252" i="1"/>
  <c r="S252" i="1"/>
  <c r="T252" i="1"/>
  <c r="P253" i="1"/>
  <c r="Q253" i="1"/>
  <c r="R253" i="1"/>
  <c r="S253" i="1"/>
  <c r="T253" i="1"/>
  <c r="P254" i="1"/>
  <c r="Q254" i="1"/>
  <c r="R254" i="1"/>
  <c r="S254" i="1"/>
  <c r="T254" i="1"/>
  <c r="P255" i="1"/>
  <c r="Q255" i="1"/>
  <c r="R255" i="1"/>
  <c r="S255" i="1"/>
  <c r="T255" i="1"/>
  <c r="P256" i="1"/>
  <c r="Q256" i="1"/>
  <c r="R256" i="1"/>
  <c r="S256" i="1"/>
  <c r="T256" i="1"/>
  <c r="P257" i="1"/>
  <c r="Q257" i="1"/>
  <c r="R257" i="1"/>
  <c r="S257" i="1"/>
  <c r="T257" i="1"/>
  <c r="P258" i="1"/>
  <c r="Q258" i="1"/>
  <c r="R258" i="1"/>
  <c r="S258" i="1"/>
  <c r="T258" i="1"/>
  <c r="P259" i="1"/>
  <c r="Q259" i="1"/>
  <c r="R259" i="1"/>
  <c r="S259" i="1"/>
  <c r="T259" i="1"/>
  <c r="P260" i="1"/>
  <c r="Q260" i="1"/>
  <c r="R260" i="1"/>
  <c r="S260" i="1"/>
  <c r="T260" i="1"/>
  <c r="P261" i="1"/>
  <c r="Q261" i="1"/>
  <c r="R261" i="1"/>
  <c r="S261" i="1"/>
  <c r="T261" i="1"/>
  <c r="P262" i="1"/>
  <c r="Q262" i="1"/>
  <c r="R262" i="1"/>
  <c r="S262" i="1"/>
  <c r="T262" i="1"/>
  <c r="P263" i="1"/>
  <c r="Q263" i="1"/>
  <c r="R263" i="1"/>
  <c r="S263" i="1"/>
  <c r="T263" i="1"/>
  <c r="P264" i="1"/>
  <c r="Q264" i="1"/>
  <c r="R264" i="1"/>
  <c r="S264" i="1"/>
  <c r="T264" i="1"/>
  <c r="P265" i="1"/>
  <c r="Q265" i="1"/>
  <c r="R265" i="1"/>
  <c r="S265" i="1"/>
  <c r="T265" i="1"/>
  <c r="P266" i="1"/>
  <c r="Q266" i="1"/>
  <c r="R266" i="1"/>
  <c r="S266" i="1"/>
  <c r="T266" i="1"/>
  <c r="P267" i="1"/>
  <c r="Q267" i="1"/>
  <c r="R267" i="1"/>
  <c r="S267" i="1"/>
  <c r="T267" i="1"/>
  <c r="P268" i="1"/>
  <c r="Q268" i="1"/>
  <c r="R268" i="1"/>
  <c r="S268" i="1"/>
  <c r="T268" i="1"/>
  <c r="P269" i="1"/>
  <c r="Q269" i="1"/>
  <c r="R269" i="1"/>
  <c r="S269" i="1"/>
  <c r="T269" i="1"/>
  <c r="P270" i="1"/>
  <c r="Q270" i="1"/>
  <c r="R270" i="1"/>
  <c r="S270" i="1"/>
  <c r="T270" i="1"/>
  <c r="P271" i="1"/>
  <c r="Q271" i="1"/>
  <c r="R271" i="1"/>
  <c r="S271" i="1"/>
  <c r="T271" i="1"/>
  <c r="P272" i="1"/>
  <c r="Q272" i="1"/>
  <c r="R272" i="1"/>
  <c r="S272" i="1"/>
  <c r="T272" i="1"/>
  <c r="P273" i="1"/>
  <c r="Q273" i="1"/>
  <c r="R273" i="1"/>
  <c r="S273" i="1"/>
  <c r="T273" i="1"/>
  <c r="P274" i="1"/>
  <c r="Q274" i="1"/>
  <c r="R274" i="1"/>
  <c r="S274" i="1"/>
  <c r="T274" i="1"/>
  <c r="P275" i="1"/>
  <c r="Q275" i="1"/>
  <c r="R275" i="1"/>
  <c r="S275" i="1"/>
  <c r="T275" i="1"/>
  <c r="P276" i="1"/>
  <c r="Q276" i="1"/>
  <c r="R276" i="1"/>
  <c r="S276" i="1"/>
  <c r="T276" i="1"/>
  <c r="P277" i="1"/>
  <c r="Q277" i="1"/>
  <c r="R277" i="1"/>
  <c r="S277" i="1"/>
  <c r="T277" i="1"/>
  <c r="P278" i="1"/>
  <c r="Q278" i="1"/>
  <c r="R278" i="1"/>
  <c r="S278" i="1"/>
  <c r="T278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P282" i="1"/>
  <c r="Q282" i="1"/>
  <c r="R282" i="1"/>
  <c r="S282" i="1"/>
  <c r="T282" i="1"/>
  <c r="P283" i="1"/>
  <c r="Q283" i="1"/>
  <c r="R283" i="1"/>
  <c r="S283" i="1"/>
  <c r="T283" i="1"/>
  <c r="P284" i="1"/>
  <c r="Q284" i="1"/>
  <c r="R284" i="1"/>
  <c r="S284" i="1"/>
  <c r="T284" i="1"/>
  <c r="P285" i="1"/>
  <c r="Q285" i="1"/>
  <c r="R285" i="1"/>
  <c r="S285" i="1"/>
  <c r="T285" i="1"/>
  <c r="P286" i="1"/>
  <c r="Q286" i="1"/>
  <c r="R286" i="1"/>
  <c r="S286" i="1"/>
  <c r="T286" i="1"/>
  <c r="P287" i="1"/>
  <c r="Q287" i="1"/>
  <c r="R287" i="1"/>
  <c r="S287" i="1"/>
  <c r="T287" i="1"/>
  <c r="P288" i="1"/>
  <c r="Q288" i="1"/>
  <c r="R288" i="1"/>
  <c r="S288" i="1"/>
  <c r="T288" i="1"/>
  <c r="P289" i="1"/>
  <c r="Q289" i="1"/>
  <c r="R289" i="1"/>
  <c r="S289" i="1"/>
  <c r="T289" i="1"/>
  <c r="P290" i="1"/>
  <c r="Q290" i="1"/>
  <c r="R290" i="1"/>
  <c r="S290" i="1"/>
  <c r="T290" i="1"/>
  <c r="P291" i="1"/>
  <c r="Q291" i="1"/>
  <c r="R291" i="1"/>
  <c r="S291" i="1"/>
  <c r="T291" i="1"/>
  <c r="P292" i="1"/>
  <c r="Q292" i="1"/>
  <c r="R292" i="1"/>
  <c r="S292" i="1"/>
  <c r="T292" i="1"/>
  <c r="P293" i="1"/>
  <c r="Q293" i="1"/>
  <c r="R293" i="1"/>
  <c r="S293" i="1"/>
  <c r="T293" i="1"/>
  <c r="P294" i="1"/>
  <c r="Q294" i="1"/>
  <c r="R294" i="1"/>
  <c r="S294" i="1"/>
  <c r="T294" i="1"/>
  <c r="P295" i="1"/>
  <c r="Q295" i="1"/>
  <c r="R295" i="1"/>
  <c r="S295" i="1"/>
  <c r="T295" i="1"/>
  <c r="P296" i="1"/>
  <c r="Q296" i="1"/>
  <c r="R296" i="1"/>
  <c r="S296" i="1"/>
  <c r="T296" i="1"/>
  <c r="P297" i="1"/>
  <c r="Q297" i="1"/>
  <c r="R297" i="1"/>
  <c r="S297" i="1"/>
  <c r="T297" i="1"/>
  <c r="P298" i="1"/>
  <c r="Q298" i="1"/>
  <c r="R298" i="1"/>
  <c r="S298" i="1"/>
  <c r="T298" i="1"/>
  <c r="P299" i="1"/>
  <c r="Q299" i="1"/>
  <c r="R299" i="1"/>
  <c r="S299" i="1"/>
  <c r="T299" i="1"/>
  <c r="P300" i="1"/>
  <c r="Q300" i="1"/>
  <c r="R300" i="1"/>
  <c r="S300" i="1"/>
  <c r="T300" i="1"/>
  <c r="P301" i="1"/>
  <c r="Q301" i="1"/>
  <c r="R301" i="1"/>
  <c r="S301" i="1"/>
  <c r="T301" i="1"/>
  <c r="P302" i="1"/>
  <c r="Q302" i="1"/>
  <c r="R302" i="1"/>
  <c r="S302" i="1"/>
  <c r="T302" i="1"/>
  <c r="P303" i="1"/>
  <c r="Q303" i="1"/>
  <c r="R303" i="1"/>
  <c r="S303" i="1"/>
  <c r="T303" i="1"/>
  <c r="P304" i="1"/>
  <c r="Q304" i="1"/>
  <c r="R304" i="1"/>
  <c r="S304" i="1"/>
  <c r="T304" i="1"/>
  <c r="P305" i="1"/>
  <c r="Q305" i="1"/>
  <c r="R305" i="1"/>
  <c r="S305" i="1"/>
  <c r="T305" i="1"/>
  <c r="P306" i="1"/>
  <c r="Q306" i="1"/>
  <c r="R306" i="1"/>
  <c r="S306" i="1"/>
  <c r="T306" i="1"/>
  <c r="P307" i="1"/>
  <c r="Q307" i="1"/>
  <c r="R307" i="1"/>
  <c r="S307" i="1"/>
  <c r="T307" i="1"/>
  <c r="P308" i="1"/>
  <c r="Q308" i="1"/>
  <c r="R308" i="1"/>
  <c r="S308" i="1"/>
  <c r="T308" i="1"/>
  <c r="P309" i="1"/>
  <c r="Q309" i="1"/>
  <c r="R309" i="1"/>
  <c r="S309" i="1"/>
  <c r="T309" i="1"/>
  <c r="P310" i="1"/>
  <c r="Q310" i="1"/>
  <c r="R310" i="1"/>
  <c r="S310" i="1"/>
  <c r="T310" i="1"/>
  <c r="P311" i="1"/>
  <c r="Q311" i="1"/>
  <c r="R311" i="1"/>
  <c r="S311" i="1"/>
  <c r="T311" i="1"/>
  <c r="P312" i="1"/>
  <c r="Q312" i="1"/>
  <c r="R312" i="1"/>
  <c r="S312" i="1"/>
  <c r="T312" i="1"/>
  <c r="P313" i="1"/>
  <c r="Q313" i="1"/>
  <c r="R313" i="1"/>
  <c r="S313" i="1"/>
  <c r="T313" i="1"/>
  <c r="P314" i="1"/>
  <c r="Q314" i="1"/>
  <c r="R314" i="1"/>
  <c r="S314" i="1"/>
  <c r="T314" i="1"/>
  <c r="P315" i="1"/>
  <c r="Q315" i="1"/>
  <c r="R315" i="1"/>
  <c r="S315" i="1"/>
  <c r="T315" i="1"/>
  <c r="P316" i="1"/>
  <c r="Q316" i="1"/>
  <c r="R316" i="1"/>
  <c r="S316" i="1"/>
  <c r="T316" i="1"/>
  <c r="P317" i="1"/>
  <c r="Q317" i="1"/>
  <c r="R317" i="1"/>
  <c r="S317" i="1"/>
  <c r="T317" i="1"/>
  <c r="P318" i="1"/>
  <c r="Q318" i="1"/>
  <c r="R318" i="1"/>
  <c r="S318" i="1"/>
  <c r="T318" i="1"/>
  <c r="P319" i="1"/>
  <c r="Q319" i="1"/>
  <c r="R319" i="1"/>
  <c r="S319" i="1"/>
  <c r="T319" i="1"/>
  <c r="P320" i="1"/>
  <c r="Q320" i="1"/>
  <c r="R320" i="1"/>
  <c r="S320" i="1"/>
  <c r="T320" i="1"/>
  <c r="P321" i="1"/>
  <c r="Q321" i="1"/>
  <c r="R321" i="1"/>
  <c r="S321" i="1"/>
  <c r="T321" i="1"/>
  <c r="P322" i="1"/>
  <c r="Q322" i="1"/>
  <c r="R322" i="1"/>
  <c r="S322" i="1"/>
  <c r="T322" i="1"/>
  <c r="P323" i="1"/>
  <c r="Q323" i="1"/>
  <c r="R323" i="1"/>
  <c r="S323" i="1"/>
  <c r="T323" i="1"/>
  <c r="P324" i="1"/>
  <c r="Q324" i="1"/>
  <c r="R324" i="1"/>
  <c r="S324" i="1"/>
  <c r="T324" i="1"/>
  <c r="P325" i="1"/>
  <c r="Q325" i="1"/>
  <c r="R325" i="1"/>
  <c r="S325" i="1"/>
  <c r="T325" i="1"/>
  <c r="P326" i="1"/>
  <c r="Q326" i="1"/>
  <c r="R326" i="1"/>
  <c r="S326" i="1"/>
  <c r="T326" i="1"/>
  <c r="P327" i="1"/>
  <c r="Q327" i="1"/>
  <c r="R327" i="1"/>
  <c r="S327" i="1"/>
  <c r="T327" i="1"/>
  <c r="P328" i="1"/>
  <c r="Q328" i="1"/>
  <c r="R328" i="1"/>
  <c r="S328" i="1"/>
  <c r="T328" i="1"/>
  <c r="P329" i="1"/>
  <c r="Q329" i="1"/>
  <c r="R329" i="1"/>
  <c r="S329" i="1"/>
  <c r="T329" i="1"/>
  <c r="P330" i="1"/>
  <c r="Q330" i="1"/>
  <c r="R330" i="1"/>
  <c r="S330" i="1"/>
  <c r="T330" i="1"/>
  <c r="P331" i="1"/>
  <c r="Q331" i="1"/>
  <c r="R331" i="1"/>
  <c r="S331" i="1"/>
  <c r="T331" i="1"/>
  <c r="P332" i="1"/>
  <c r="Q332" i="1"/>
  <c r="R332" i="1"/>
  <c r="S332" i="1"/>
  <c r="T332" i="1"/>
  <c r="P333" i="1"/>
  <c r="Q333" i="1"/>
  <c r="R333" i="1"/>
  <c r="S333" i="1"/>
  <c r="T333" i="1"/>
  <c r="P334" i="1"/>
  <c r="Q334" i="1"/>
  <c r="R334" i="1"/>
  <c r="S334" i="1"/>
  <c r="T334" i="1"/>
  <c r="P335" i="1"/>
  <c r="Q335" i="1"/>
  <c r="R335" i="1"/>
  <c r="S335" i="1"/>
  <c r="T335" i="1"/>
  <c r="P336" i="1"/>
  <c r="Q336" i="1"/>
  <c r="R336" i="1"/>
  <c r="S336" i="1"/>
  <c r="T336" i="1"/>
  <c r="P337" i="1"/>
  <c r="Q337" i="1"/>
  <c r="R337" i="1"/>
  <c r="S337" i="1"/>
  <c r="T337" i="1"/>
  <c r="P338" i="1"/>
  <c r="Q338" i="1"/>
  <c r="R338" i="1"/>
  <c r="S338" i="1"/>
  <c r="T338" i="1"/>
  <c r="P339" i="1"/>
  <c r="Q339" i="1"/>
  <c r="R339" i="1"/>
  <c r="S339" i="1"/>
  <c r="T339" i="1"/>
  <c r="P340" i="1"/>
  <c r="Q340" i="1"/>
  <c r="R340" i="1"/>
  <c r="S340" i="1"/>
  <c r="T340" i="1"/>
  <c r="P341" i="1"/>
  <c r="Q341" i="1"/>
  <c r="R341" i="1"/>
  <c r="S341" i="1"/>
  <c r="T341" i="1"/>
  <c r="P342" i="1"/>
  <c r="Q342" i="1"/>
  <c r="R342" i="1"/>
  <c r="S342" i="1"/>
  <c r="T342" i="1"/>
  <c r="P343" i="1"/>
  <c r="Q343" i="1"/>
  <c r="R343" i="1"/>
  <c r="S343" i="1"/>
  <c r="T343" i="1"/>
  <c r="P344" i="1"/>
  <c r="Q344" i="1"/>
  <c r="R344" i="1"/>
  <c r="S344" i="1"/>
  <c r="T344" i="1"/>
  <c r="P345" i="1"/>
  <c r="Q345" i="1"/>
  <c r="R345" i="1"/>
  <c r="S345" i="1"/>
  <c r="T345" i="1"/>
  <c r="P346" i="1"/>
  <c r="Q346" i="1"/>
  <c r="R346" i="1"/>
  <c r="S346" i="1"/>
  <c r="T346" i="1"/>
  <c r="P347" i="1"/>
  <c r="Q347" i="1"/>
  <c r="R347" i="1"/>
  <c r="S347" i="1"/>
  <c r="T347" i="1"/>
  <c r="P348" i="1"/>
  <c r="Q348" i="1"/>
  <c r="R348" i="1"/>
  <c r="S348" i="1"/>
  <c r="T348" i="1"/>
  <c r="P349" i="1"/>
  <c r="Q349" i="1"/>
  <c r="R349" i="1"/>
  <c r="S349" i="1"/>
  <c r="T349" i="1"/>
  <c r="P350" i="1"/>
  <c r="Q350" i="1"/>
  <c r="R350" i="1"/>
  <c r="S350" i="1"/>
  <c r="T350" i="1"/>
  <c r="P351" i="1"/>
  <c r="Q351" i="1"/>
  <c r="R351" i="1"/>
  <c r="S351" i="1"/>
  <c r="T351" i="1"/>
  <c r="P352" i="1"/>
  <c r="Q352" i="1"/>
  <c r="R352" i="1"/>
  <c r="S352" i="1"/>
  <c r="T352" i="1"/>
  <c r="P353" i="1"/>
  <c r="Q353" i="1"/>
  <c r="R353" i="1"/>
  <c r="S353" i="1"/>
  <c r="T353" i="1"/>
  <c r="P354" i="1"/>
  <c r="Q354" i="1"/>
  <c r="R354" i="1"/>
  <c r="S354" i="1"/>
  <c r="T354" i="1"/>
  <c r="P355" i="1"/>
  <c r="Q355" i="1"/>
  <c r="R355" i="1"/>
  <c r="S355" i="1"/>
  <c r="T355" i="1"/>
  <c r="P356" i="1"/>
  <c r="Q356" i="1"/>
  <c r="R356" i="1"/>
  <c r="S356" i="1"/>
  <c r="T356" i="1"/>
  <c r="P357" i="1"/>
  <c r="Q357" i="1"/>
  <c r="R357" i="1"/>
  <c r="S357" i="1"/>
  <c r="T357" i="1"/>
  <c r="P358" i="1"/>
  <c r="Q358" i="1"/>
  <c r="R358" i="1"/>
  <c r="S358" i="1"/>
  <c r="T358" i="1"/>
  <c r="P359" i="1"/>
  <c r="Q359" i="1"/>
  <c r="R359" i="1"/>
  <c r="S359" i="1"/>
  <c r="T359" i="1"/>
  <c r="P360" i="1"/>
  <c r="Q360" i="1"/>
  <c r="R360" i="1"/>
  <c r="S360" i="1"/>
  <c r="T360" i="1"/>
  <c r="P361" i="1"/>
  <c r="Q361" i="1"/>
  <c r="R361" i="1"/>
  <c r="S361" i="1"/>
  <c r="T361" i="1"/>
  <c r="P362" i="1"/>
  <c r="Q362" i="1"/>
  <c r="R362" i="1"/>
  <c r="S362" i="1"/>
  <c r="T362" i="1"/>
  <c r="P363" i="1"/>
  <c r="Q363" i="1"/>
  <c r="R363" i="1"/>
  <c r="S363" i="1"/>
  <c r="T363" i="1"/>
  <c r="P364" i="1"/>
  <c r="Q364" i="1"/>
  <c r="R364" i="1"/>
  <c r="S364" i="1"/>
  <c r="T364" i="1"/>
  <c r="P365" i="1"/>
  <c r="Q365" i="1"/>
  <c r="R365" i="1"/>
  <c r="S365" i="1"/>
  <c r="T365" i="1"/>
  <c r="P366" i="1"/>
  <c r="Q366" i="1"/>
  <c r="R366" i="1"/>
  <c r="S366" i="1"/>
  <c r="T366" i="1"/>
  <c r="P367" i="1"/>
  <c r="Q367" i="1"/>
  <c r="R367" i="1"/>
  <c r="S367" i="1"/>
  <c r="T367" i="1"/>
  <c r="P368" i="1"/>
  <c r="Q368" i="1"/>
  <c r="R368" i="1"/>
  <c r="S368" i="1"/>
  <c r="T368" i="1"/>
  <c r="P369" i="1"/>
  <c r="Q369" i="1"/>
  <c r="R369" i="1"/>
  <c r="S369" i="1"/>
  <c r="T369" i="1"/>
  <c r="P370" i="1"/>
  <c r="Q370" i="1"/>
  <c r="R370" i="1"/>
  <c r="S370" i="1"/>
  <c r="T370" i="1"/>
  <c r="P371" i="1"/>
  <c r="Q371" i="1"/>
  <c r="R371" i="1"/>
  <c r="S371" i="1"/>
  <c r="T371" i="1"/>
  <c r="P372" i="1"/>
  <c r="Q372" i="1"/>
  <c r="R372" i="1"/>
  <c r="S372" i="1"/>
  <c r="T372" i="1"/>
  <c r="P373" i="1"/>
  <c r="Q373" i="1"/>
  <c r="R373" i="1"/>
  <c r="S373" i="1"/>
  <c r="T373" i="1"/>
  <c r="P374" i="1"/>
  <c r="Q374" i="1"/>
  <c r="R374" i="1"/>
  <c r="S374" i="1"/>
  <c r="T374" i="1"/>
  <c r="P375" i="1"/>
  <c r="Q375" i="1"/>
  <c r="R375" i="1"/>
  <c r="S375" i="1"/>
  <c r="T375" i="1"/>
  <c r="P376" i="1"/>
  <c r="Q376" i="1"/>
  <c r="R376" i="1"/>
  <c r="S376" i="1"/>
  <c r="T376" i="1"/>
  <c r="P377" i="1"/>
  <c r="Q377" i="1"/>
  <c r="R377" i="1"/>
  <c r="S377" i="1"/>
  <c r="T377" i="1"/>
  <c r="P378" i="1"/>
  <c r="Q378" i="1"/>
  <c r="R378" i="1"/>
  <c r="S378" i="1"/>
  <c r="T378" i="1"/>
  <c r="P379" i="1"/>
  <c r="Q379" i="1"/>
  <c r="R379" i="1"/>
  <c r="S379" i="1"/>
  <c r="T379" i="1"/>
  <c r="P380" i="1"/>
  <c r="Q380" i="1"/>
  <c r="R380" i="1"/>
  <c r="S380" i="1"/>
  <c r="T380" i="1"/>
  <c r="P381" i="1"/>
  <c r="Q381" i="1"/>
  <c r="R381" i="1"/>
  <c r="S381" i="1"/>
  <c r="T381" i="1"/>
  <c r="P382" i="1"/>
  <c r="Q382" i="1"/>
  <c r="R382" i="1"/>
  <c r="S382" i="1"/>
  <c r="T382" i="1"/>
  <c r="P383" i="1"/>
  <c r="Q383" i="1"/>
  <c r="R383" i="1"/>
  <c r="S383" i="1"/>
  <c r="T383" i="1"/>
  <c r="P384" i="1"/>
  <c r="Q384" i="1"/>
  <c r="R384" i="1"/>
  <c r="S384" i="1"/>
  <c r="T384" i="1"/>
  <c r="P385" i="1"/>
  <c r="Q385" i="1"/>
  <c r="R385" i="1"/>
  <c r="S385" i="1"/>
  <c r="T385" i="1"/>
  <c r="P386" i="1"/>
  <c r="Q386" i="1"/>
  <c r="R386" i="1"/>
  <c r="S386" i="1"/>
  <c r="T386" i="1"/>
  <c r="P387" i="1"/>
  <c r="Q387" i="1"/>
  <c r="R387" i="1"/>
  <c r="S387" i="1"/>
  <c r="T387" i="1"/>
  <c r="P388" i="1"/>
  <c r="Q388" i="1"/>
  <c r="R388" i="1"/>
  <c r="S388" i="1"/>
  <c r="T388" i="1"/>
  <c r="P389" i="1"/>
  <c r="Q389" i="1"/>
  <c r="R389" i="1"/>
  <c r="S389" i="1"/>
  <c r="T389" i="1"/>
  <c r="P390" i="1"/>
  <c r="Q390" i="1"/>
  <c r="R390" i="1"/>
  <c r="S390" i="1"/>
  <c r="T390" i="1"/>
  <c r="P391" i="1"/>
  <c r="Q391" i="1"/>
  <c r="R391" i="1"/>
  <c r="S391" i="1"/>
  <c r="T391" i="1"/>
  <c r="P392" i="1"/>
  <c r="Q392" i="1"/>
  <c r="R392" i="1"/>
  <c r="S392" i="1"/>
  <c r="T392" i="1"/>
  <c r="P393" i="1"/>
  <c r="Q393" i="1"/>
  <c r="R393" i="1"/>
  <c r="S393" i="1"/>
  <c r="T393" i="1"/>
  <c r="P394" i="1"/>
  <c r="Q394" i="1"/>
  <c r="R394" i="1"/>
  <c r="S394" i="1"/>
  <c r="T394" i="1"/>
  <c r="P395" i="1"/>
  <c r="Q395" i="1"/>
  <c r="R395" i="1"/>
  <c r="S395" i="1"/>
  <c r="T395" i="1"/>
  <c r="P396" i="1"/>
  <c r="Q396" i="1"/>
  <c r="R396" i="1"/>
  <c r="S396" i="1"/>
  <c r="T396" i="1"/>
  <c r="P397" i="1"/>
  <c r="Q397" i="1"/>
  <c r="R397" i="1"/>
  <c r="S397" i="1"/>
  <c r="T397" i="1"/>
  <c r="P398" i="1"/>
  <c r="Q398" i="1"/>
  <c r="R398" i="1"/>
  <c r="S398" i="1"/>
  <c r="T398" i="1"/>
  <c r="P399" i="1"/>
  <c r="Q399" i="1"/>
  <c r="R399" i="1"/>
  <c r="S399" i="1"/>
  <c r="T399" i="1"/>
  <c r="P400" i="1"/>
  <c r="Q400" i="1"/>
  <c r="R400" i="1"/>
  <c r="S400" i="1"/>
  <c r="T400" i="1"/>
  <c r="P401" i="1"/>
  <c r="Q401" i="1"/>
  <c r="R401" i="1"/>
  <c r="S401" i="1"/>
  <c r="T401" i="1"/>
  <c r="P402" i="1"/>
  <c r="Q402" i="1"/>
  <c r="R402" i="1"/>
  <c r="S402" i="1"/>
  <c r="T402" i="1"/>
  <c r="P403" i="1"/>
  <c r="Q403" i="1"/>
  <c r="R403" i="1"/>
  <c r="S403" i="1"/>
  <c r="T403" i="1"/>
  <c r="P404" i="1"/>
  <c r="Q404" i="1"/>
  <c r="R404" i="1"/>
  <c r="S404" i="1"/>
  <c r="T404" i="1"/>
  <c r="P405" i="1"/>
  <c r="Q405" i="1"/>
  <c r="R405" i="1"/>
  <c r="S405" i="1"/>
  <c r="T405" i="1"/>
  <c r="P406" i="1"/>
  <c r="Q406" i="1"/>
  <c r="R406" i="1"/>
  <c r="S406" i="1"/>
  <c r="T406" i="1"/>
  <c r="P407" i="1"/>
  <c r="Q407" i="1"/>
  <c r="R407" i="1"/>
  <c r="S407" i="1"/>
  <c r="T407" i="1"/>
  <c r="P408" i="1"/>
  <c r="Q408" i="1"/>
  <c r="R408" i="1"/>
  <c r="S408" i="1"/>
  <c r="T408" i="1"/>
  <c r="P409" i="1"/>
  <c r="Q409" i="1"/>
  <c r="R409" i="1"/>
  <c r="S409" i="1"/>
  <c r="T409" i="1"/>
  <c r="P410" i="1"/>
  <c r="Q410" i="1"/>
  <c r="R410" i="1"/>
  <c r="S410" i="1"/>
  <c r="T410" i="1"/>
  <c r="P411" i="1"/>
  <c r="Q411" i="1"/>
  <c r="R411" i="1"/>
  <c r="S411" i="1"/>
  <c r="T411" i="1"/>
  <c r="P412" i="1"/>
  <c r="Q412" i="1"/>
  <c r="R412" i="1"/>
  <c r="S412" i="1"/>
  <c r="T412" i="1"/>
  <c r="P413" i="1"/>
  <c r="Q413" i="1"/>
  <c r="R413" i="1"/>
  <c r="S413" i="1"/>
  <c r="T413" i="1"/>
  <c r="P414" i="1"/>
  <c r="Q414" i="1"/>
  <c r="R414" i="1"/>
  <c r="S414" i="1"/>
  <c r="T414" i="1"/>
  <c r="P415" i="1"/>
  <c r="Q415" i="1"/>
  <c r="R415" i="1"/>
  <c r="S415" i="1"/>
  <c r="T415" i="1"/>
  <c r="P416" i="1"/>
  <c r="Q416" i="1"/>
  <c r="R416" i="1"/>
  <c r="S416" i="1"/>
  <c r="T416" i="1"/>
  <c r="P417" i="1"/>
  <c r="Q417" i="1"/>
  <c r="R417" i="1"/>
  <c r="S417" i="1"/>
  <c r="T417" i="1"/>
  <c r="P418" i="1"/>
  <c r="Q418" i="1"/>
  <c r="R418" i="1"/>
  <c r="S418" i="1"/>
  <c r="T418" i="1"/>
  <c r="P419" i="1"/>
  <c r="Q419" i="1"/>
  <c r="R419" i="1"/>
  <c r="S419" i="1"/>
  <c r="T419" i="1"/>
  <c r="P420" i="1"/>
  <c r="Q420" i="1"/>
  <c r="R420" i="1"/>
  <c r="S420" i="1"/>
  <c r="T420" i="1"/>
  <c r="P421" i="1"/>
  <c r="Q421" i="1"/>
  <c r="R421" i="1"/>
  <c r="S421" i="1"/>
  <c r="T421" i="1"/>
  <c r="P422" i="1"/>
  <c r="Q422" i="1"/>
  <c r="R422" i="1"/>
  <c r="S422" i="1"/>
  <c r="T422" i="1"/>
  <c r="P423" i="1"/>
  <c r="Q423" i="1"/>
  <c r="R423" i="1"/>
  <c r="S423" i="1"/>
  <c r="T423" i="1"/>
  <c r="P424" i="1"/>
  <c r="Q424" i="1"/>
  <c r="R424" i="1"/>
  <c r="S424" i="1"/>
  <c r="T424" i="1"/>
  <c r="P425" i="1"/>
  <c r="Q425" i="1"/>
  <c r="R425" i="1"/>
  <c r="S425" i="1"/>
  <c r="T425" i="1"/>
  <c r="P426" i="1"/>
  <c r="Q426" i="1"/>
  <c r="R426" i="1"/>
  <c r="S426" i="1"/>
  <c r="T426" i="1"/>
  <c r="P427" i="1"/>
  <c r="Q427" i="1"/>
  <c r="R427" i="1"/>
  <c r="S427" i="1"/>
  <c r="T427" i="1"/>
  <c r="P428" i="1"/>
  <c r="Q428" i="1"/>
  <c r="R428" i="1"/>
  <c r="S428" i="1"/>
  <c r="T428" i="1"/>
  <c r="P429" i="1"/>
  <c r="Q429" i="1"/>
  <c r="R429" i="1"/>
  <c r="S429" i="1"/>
  <c r="T429" i="1"/>
  <c r="P430" i="1"/>
  <c r="Q430" i="1"/>
  <c r="R430" i="1"/>
  <c r="S430" i="1"/>
  <c r="T430" i="1"/>
  <c r="P431" i="1"/>
  <c r="Q431" i="1"/>
  <c r="R431" i="1"/>
  <c r="S431" i="1"/>
  <c r="T431" i="1"/>
  <c r="P432" i="1"/>
  <c r="Q432" i="1"/>
  <c r="R432" i="1"/>
  <c r="S432" i="1"/>
  <c r="T432" i="1"/>
  <c r="P433" i="1"/>
  <c r="Q433" i="1"/>
  <c r="R433" i="1"/>
  <c r="S433" i="1"/>
  <c r="T433" i="1"/>
  <c r="P434" i="1"/>
  <c r="Q434" i="1"/>
  <c r="R434" i="1"/>
  <c r="S434" i="1"/>
  <c r="T434" i="1"/>
  <c r="P435" i="1"/>
  <c r="Q435" i="1"/>
  <c r="R435" i="1"/>
  <c r="S435" i="1"/>
  <c r="T435" i="1"/>
  <c r="P436" i="1"/>
  <c r="Q436" i="1"/>
  <c r="R436" i="1"/>
  <c r="S436" i="1"/>
  <c r="T436" i="1"/>
  <c r="P437" i="1"/>
  <c r="Q437" i="1"/>
  <c r="R437" i="1"/>
  <c r="S437" i="1"/>
  <c r="T437" i="1"/>
  <c r="P438" i="1"/>
  <c r="Q438" i="1"/>
  <c r="R438" i="1"/>
  <c r="S438" i="1"/>
  <c r="T438" i="1"/>
  <c r="P439" i="1"/>
  <c r="Q439" i="1"/>
  <c r="R439" i="1"/>
  <c r="S439" i="1"/>
  <c r="T439" i="1"/>
  <c r="P440" i="1"/>
  <c r="Q440" i="1"/>
  <c r="R440" i="1"/>
  <c r="S440" i="1"/>
  <c r="T440" i="1"/>
  <c r="P441" i="1"/>
  <c r="Q441" i="1"/>
  <c r="R441" i="1"/>
  <c r="S441" i="1"/>
  <c r="T441" i="1"/>
  <c r="P442" i="1"/>
  <c r="Q442" i="1"/>
  <c r="R442" i="1"/>
  <c r="S442" i="1"/>
  <c r="T442" i="1"/>
  <c r="P443" i="1"/>
  <c r="Q443" i="1"/>
  <c r="R443" i="1"/>
  <c r="S443" i="1"/>
  <c r="T443" i="1"/>
  <c r="P444" i="1"/>
  <c r="Q444" i="1"/>
  <c r="R444" i="1"/>
  <c r="S444" i="1"/>
  <c r="T444" i="1"/>
  <c r="P445" i="1"/>
  <c r="Q445" i="1"/>
  <c r="R445" i="1"/>
  <c r="S445" i="1"/>
  <c r="T445" i="1"/>
  <c r="P446" i="1"/>
  <c r="Q446" i="1"/>
  <c r="R446" i="1"/>
  <c r="S446" i="1"/>
  <c r="T446" i="1"/>
  <c r="P447" i="1"/>
  <c r="Q447" i="1"/>
  <c r="R447" i="1"/>
  <c r="S447" i="1"/>
  <c r="T447" i="1"/>
  <c r="P448" i="1"/>
  <c r="Q448" i="1"/>
  <c r="R448" i="1"/>
  <c r="S448" i="1"/>
  <c r="T448" i="1"/>
  <c r="P449" i="1"/>
  <c r="Q449" i="1"/>
  <c r="R449" i="1"/>
  <c r="S449" i="1"/>
  <c r="T449" i="1"/>
  <c r="P450" i="1"/>
  <c r="Q450" i="1"/>
  <c r="R450" i="1"/>
  <c r="S450" i="1"/>
  <c r="T450" i="1"/>
  <c r="P451" i="1"/>
  <c r="Q451" i="1"/>
  <c r="R451" i="1"/>
  <c r="S451" i="1"/>
  <c r="T451" i="1"/>
  <c r="P452" i="1"/>
  <c r="Q452" i="1"/>
  <c r="R452" i="1"/>
  <c r="S452" i="1"/>
  <c r="T452" i="1"/>
  <c r="P453" i="1"/>
  <c r="Q453" i="1"/>
  <c r="R453" i="1"/>
  <c r="S453" i="1"/>
  <c r="T453" i="1"/>
  <c r="P454" i="1"/>
  <c r="Q454" i="1"/>
  <c r="R454" i="1"/>
  <c r="S454" i="1"/>
  <c r="T454" i="1"/>
  <c r="P455" i="1"/>
  <c r="Q455" i="1"/>
  <c r="R455" i="1"/>
  <c r="S455" i="1"/>
  <c r="T455" i="1"/>
  <c r="P456" i="1"/>
  <c r="Q456" i="1"/>
  <c r="R456" i="1"/>
  <c r="S456" i="1"/>
  <c r="T456" i="1"/>
  <c r="P457" i="1"/>
  <c r="Q457" i="1"/>
  <c r="R457" i="1"/>
  <c r="S457" i="1"/>
  <c r="T457" i="1"/>
  <c r="P458" i="1"/>
  <c r="Q458" i="1"/>
  <c r="R458" i="1"/>
  <c r="S458" i="1"/>
  <c r="T458" i="1"/>
  <c r="P459" i="1"/>
  <c r="Q459" i="1"/>
  <c r="R459" i="1"/>
  <c r="S459" i="1"/>
  <c r="T459" i="1"/>
  <c r="P460" i="1"/>
  <c r="Q460" i="1"/>
  <c r="R460" i="1"/>
  <c r="S460" i="1"/>
  <c r="T460" i="1"/>
  <c r="P461" i="1"/>
  <c r="Q461" i="1"/>
  <c r="R461" i="1"/>
  <c r="S461" i="1"/>
  <c r="T461" i="1"/>
  <c r="P462" i="1"/>
  <c r="Q462" i="1"/>
  <c r="R462" i="1"/>
  <c r="S462" i="1"/>
  <c r="T462" i="1"/>
  <c r="P463" i="1"/>
  <c r="Q463" i="1"/>
  <c r="R463" i="1"/>
  <c r="S463" i="1"/>
  <c r="T463" i="1"/>
  <c r="P464" i="1"/>
  <c r="Q464" i="1"/>
  <c r="R464" i="1"/>
  <c r="S464" i="1"/>
  <c r="T464" i="1"/>
  <c r="P465" i="1"/>
  <c r="Q465" i="1"/>
  <c r="R465" i="1"/>
  <c r="S465" i="1"/>
  <c r="T465" i="1"/>
  <c r="P466" i="1"/>
  <c r="Q466" i="1"/>
  <c r="R466" i="1"/>
  <c r="S466" i="1"/>
  <c r="T466" i="1"/>
  <c r="P467" i="1"/>
  <c r="Q467" i="1"/>
  <c r="R467" i="1"/>
  <c r="S467" i="1"/>
  <c r="T467" i="1"/>
  <c r="P468" i="1"/>
  <c r="Q468" i="1"/>
  <c r="R468" i="1"/>
  <c r="S468" i="1"/>
  <c r="T468" i="1"/>
  <c r="P469" i="1"/>
  <c r="Q469" i="1"/>
  <c r="R469" i="1"/>
  <c r="S469" i="1"/>
  <c r="T469" i="1"/>
  <c r="P470" i="1"/>
  <c r="Q470" i="1"/>
  <c r="R470" i="1"/>
  <c r="S470" i="1"/>
  <c r="T470" i="1"/>
  <c r="P471" i="1"/>
  <c r="Q471" i="1"/>
  <c r="R471" i="1"/>
  <c r="S471" i="1"/>
  <c r="T471" i="1"/>
  <c r="P472" i="1"/>
  <c r="Q472" i="1"/>
  <c r="R472" i="1"/>
  <c r="S472" i="1"/>
  <c r="T472" i="1"/>
  <c r="P473" i="1"/>
  <c r="Q473" i="1"/>
  <c r="R473" i="1"/>
  <c r="S473" i="1"/>
  <c r="T473" i="1"/>
  <c r="P474" i="1"/>
  <c r="Q474" i="1"/>
  <c r="R474" i="1"/>
  <c r="S474" i="1"/>
  <c r="T474" i="1"/>
  <c r="P475" i="1"/>
  <c r="Q475" i="1"/>
  <c r="R475" i="1"/>
  <c r="S475" i="1"/>
  <c r="T475" i="1"/>
  <c r="P476" i="1"/>
  <c r="Q476" i="1"/>
  <c r="R476" i="1"/>
  <c r="S476" i="1"/>
  <c r="T476" i="1"/>
  <c r="P477" i="1"/>
  <c r="Q477" i="1"/>
  <c r="R477" i="1"/>
  <c r="S477" i="1"/>
  <c r="T477" i="1"/>
  <c r="P478" i="1"/>
  <c r="Q478" i="1"/>
  <c r="R478" i="1"/>
  <c r="S478" i="1"/>
  <c r="T478" i="1"/>
  <c r="P479" i="1"/>
  <c r="Q479" i="1"/>
  <c r="R479" i="1"/>
  <c r="S479" i="1"/>
  <c r="T479" i="1"/>
  <c r="P480" i="1"/>
  <c r="Q480" i="1"/>
  <c r="R480" i="1"/>
  <c r="S480" i="1"/>
  <c r="T480" i="1"/>
  <c r="P481" i="1"/>
  <c r="Q481" i="1"/>
  <c r="R481" i="1"/>
  <c r="S481" i="1"/>
  <c r="T481" i="1"/>
  <c r="P482" i="1"/>
  <c r="Q482" i="1"/>
  <c r="R482" i="1"/>
  <c r="S482" i="1"/>
  <c r="T482" i="1"/>
  <c r="P483" i="1"/>
  <c r="Q483" i="1"/>
  <c r="R483" i="1"/>
  <c r="S483" i="1"/>
  <c r="T483" i="1"/>
  <c r="P484" i="1"/>
  <c r="Q484" i="1"/>
  <c r="R484" i="1"/>
  <c r="S484" i="1"/>
  <c r="T484" i="1"/>
  <c r="P485" i="1"/>
  <c r="Q485" i="1"/>
  <c r="R485" i="1"/>
  <c r="S485" i="1"/>
  <c r="T485" i="1"/>
  <c r="P486" i="1"/>
  <c r="Q486" i="1"/>
  <c r="R486" i="1"/>
  <c r="S486" i="1"/>
  <c r="T486" i="1"/>
  <c r="P487" i="1"/>
  <c r="Q487" i="1"/>
  <c r="R487" i="1"/>
  <c r="S487" i="1"/>
  <c r="T487" i="1"/>
  <c r="P488" i="1"/>
  <c r="Q488" i="1"/>
  <c r="R488" i="1"/>
  <c r="S488" i="1"/>
  <c r="T488" i="1"/>
  <c r="P489" i="1"/>
  <c r="Q489" i="1"/>
  <c r="R489" i="1"/>
  <c r="S489" i="1"/>
  <c r="T489" i="1"/>
  <c r="P490" i="1"/>
  <c r="Q490" i="1"/>
  <c r="R490" i="1"/>
  <c r="S490" i="1"/>
  <c r="T490" i="1"/>
  <c r="P491" i="1"/>
  <c r="Q491" i="1"/>
  <c r="R491" i="1"/>
  <c r="S491" i="1"/>
  <c r="T491" i="1"/>
  <c r="P492" i="1"/>
  <c r="Q492" i="1"/>
  <c r="R492" i="1"/>
  <c r="S492" i="1"/>
  <c r="T492" i="1"/>
  <c r="P493" i="1"/>
  <c r="Q493" i="1"/>
  <c r="R493" i="1"/>
  <c r="S493" i="1"/>
  <c r="T493" i="1"/>
  <c r="P494" i="1"/>
  <c r="Q494" i="1"/>
  <c r="R494" i="1"/>
  <c r="S494" i="1"/>
  <c r="T494" i="1"/>
  <c r="P495" i="1"/>
  <c r="Q495" i="1"/>
  <c r="R495" i="1"/>
  <c r="S495" i="1"/>
  <c r="T495" i="1"/>
  <c r="P496" i="1"/>
  <c r="Q496" i="1"/>
  <c r="R496" i="1"/>
  <c r="S496" i="1"/>
  <c r="T496" i="1"/>
  <c r="P497" i="1"/>
  <c r="Q497" i="1"/>
  <c r="R497" i="1"/>
  <c r="S497" i="1"/>
  <c r="T497" i="1"/>
  <c r="P498" i="1"/>
  <c r="Q498" i="1"/>
  <c r="R498" i="1"/>
  <c r="S498" i="1"/>
  <c r="T498" i="1"/>
  <c r="P499" i="1"/>
  <c r="Q499" i="1"/>
  <c r="R499" i="1"/>
  <c r="S499" i="1"/>
  <c r="T499" i="1"/>
  <c r="P500" i="1"/>
  <c r="Q500" i="1"/>
  <c r="R500" i="1"/>
  <c r="S500" i="1"/>
  <c r="T500" i="1"/>
  <c r="P501" i="1"/>
  <c r="Q501" i="1"/>
  <c r="R501" i="1"/>
  <c r="S501" i="1"/>
  <c r="T501" i="1"/>
  <c r="P502" i="1"/>
  <c r="Q502" i="1"/>
  <c r="R502" i="1"/>
  <c r="S502" i="1"/>
  <c r="T502" i="1"/>
  <c r="P503" i="1"/>
  <c r="Q503" i="1"/>
  <c r="R503" i="1"/>
  <c r="S503" i="1"/>
  <c r="T503" i="1"/>
  <c r="P504" i="1"/>
  <c r="Q504" i="1"/>
  <c r="R504" i="1"/>
  <c r="S504" i="1"/>
  <c r="T504" i="1"/>
  <c r="P505" i="1"/>
  <c r="Q505" i="1"/>
  <c r="R505" i="1"/>
  <c r="S505" i="1"/>
  <c r="T505" i="1"/>
  <c r="P506" i="1"/>
  <c r="Q506" i="1"/>
  <c r="R506" i="1"/>
  <c r="S506" i="1"/>
  <c r="T506" i="1"/>
  <c r="P507" i="1"/>
  <c r="Q507" i="1"/>
  <c r="R507" i="1"/>
  <c r="S507" i="1"/>
  <c r="T507" i="1"/>
  <c r="P508" i="1"/>
  <c r="Q508" i="1"/>
  <c r="R508" i="1"/>
  <c r="S508" i="1"/>
  <c r="T508" i="1"/>
  <c r="P509" i="1"/>
  <c r="Q509" i="1"/>
  <c r="R509" i="1"/>
  <c r="S509" i="1"/>
  <c r="T509" i="1"/>
  <c r="P510" i="1"/>
  <c r="Q510" i="1"/>
  <c r="R510" i="1"/>
  <c r="S510" i="1"/>
  <c r="T510" i="1"/>
  <c r="P511" i="1"/>
  <c r="Q511" i="1"/>
  <c r="R511" i="1"/>
  <c r="S511" i="1"/>
  <c r="T511" i="1"/>
  <c r="P512" i="1"/>
  <c r="Q512" i="1"/>
  <c r="R512" i="1"/>
  <c r="S512" i="1"/>
  <c r="T512" i="1"/>
  <c r="P513" i="1"/>
  <c r="Q513" i="1"/>
  <c r="R513" i="1"/>
  <c r="S513" i="1"/>
  <c r="T513" i="1"/>
  <c r="P514" i="1"/>
  <c r="Q514" i="1"/>
  <c r="R514" i="1"/>
  <c r="S514" i="1"/>
  <c r="T514" i="1"/>
  <c r="P515" i="1"/>
  <c r="Q515" i="1"/>
  <c r="R515" i="1"/>
  <c r="S515" i="1"/>
  <c r="T515" i="1"/>
  <c r="P516" i="1"/>
  <c r="Q516" i="1"/>
  <c r="R516" i="1"/>
  <c r="S516" i="1"/>
  <c r="T516" i="1"/>
  <c r="P517" i="1"/>
  <c r="Q517" i="1"/>
  <c r="R517" i="1"/>
  <c r="S517" i="1"/>
  <c r="T517" i="1"/>
  <c r="P518" i="1"/>
  <c r="Q518" i="1"/>
  <c r="R518" i="1"/>
  <c r="S518" i="1"/>
  <c r="T518" i="1"/>
  <c r="P519" i="1"/>
  <c r="Q519" i="1"/>
  <c r="R519" i="1"/>
  <c r="S519" i="1"/>
  <c r="T519" i="1"/>
  <c r="P520" i="1"/>
  <c r="Q520" i="1"/>
  <c r="R520" i="1"/>
  <c r="S520" i="1"/>
  <c r="T520" i="1"/>
  <c r="P521" i="1"/>
  <c r="Q521" i="1"/>
  <c r="R521" i="1"/>
  <c r="S521" i="1"/>
  <c r="T521" i="1"/>
  <c r="P522" i="1"/>
  <c r="Q522" i="1"/>
  <c r="R522" i="1"/>
  <c r="S522" i="1"/>
  <c r="T522" i="1"/>
  <c r="P523" i="1"/>
  <c r="Q523" i="1"/>
  <c r="R523" i="1"/>
  <c r="S523" i="1"/>
  <c r="T523" i="1"/>
  <c r="P524" i="1"/>
  <c r="Q524" i="1"/>
  <c r="R524" i="1"/>
  <c r="S524" i="1"/>
  <c r="T524" i="1"/>
  <c r="P525" i="1"/>
  <c r="Q525" i="1"/>
  <c r="R525" i="1"/>
  <c r="S525" i="1"/>
  <c r="T525" i="1"/>
  <c r="P526" i="1"/>
  <c r="Q526" i="1"/>
  <c r="R526" i="1"/>
  <c r="S526" i="1"/>
  <c r="T526" i="1"/>
  <c r="P527" i="1"/>
  <c r="Q527" i="1"/>
  <c r="R527" i="1"/>
  <c r="S527" i="1"/>
  <c r="T527" i="1"/>
  <c r="P528" i="1"/>
  <c r="Q528" i="1"/>
  <c r="R528" i="1"/>
  <c r="S528" i="1"/>
  <c r="T528" i="1"/>
  <c r="P529" i="1"/>
  <c r="Q529" i="1"/>
  <c r="R529" i="1"/>
  <c r="S529" i="1"/>
  <c r="T529" i="1"/>
  <c r="P530" i="1"/>
  <c r="Q530" i="1"/>
  <c r="R530" i="1"/>
  <c r="S530" i="1"/>
  <c r="T530" i="1"/>
  <c r="P531" i="1"/>
  <c r="Q531" i="1"/>
  <c r="R531" i="1"/>
  <c r="S531" i="1"/>
  <c r="T531" i="1"/>
  <c r="P532" i="1"/>
  <c r="Q532" i="1"/>
  <c r="R532" i="1"/>
  <c r="S532" i="1"/>
  <c r="T532" i="1"/>
  <c r="P533" i="1"/>
  <c r="Q533" i="1"/>
  <c r="R533" i="1"/>
  <c r="S533" i="1"/>
  <c r="T533" i="1"/>
  <c r="P534" i="1"/>
  <c r="Q534" i="1"/>
  <c r="R534" i="1"/>
  <c r="S534" i="1"/>
  <c r="T534" i="1"/>
  <c r="P535" i="1"/>
  <c r="Q535" i="1"/>
  <c r="R535" i="1"/>
  <c r="S535" i="1"/>
  <c r="T535" i="1"/>
  <c r="P536" i="1"/>
  <c r="Q536" i="1"/>
  <c r="R536" i="1"/>
  <c r="S536" i="1"/>
  <c r="T536" i="1"/>
  <c r="P537" i="1"/>
  <c r="Q537" i="1"/>
  <c r="R537" i="1"/>
  <c r="S537" i="1"/>
  <c r="T537" i="1"/>
  <c r="P538" i="1"/>
  <c r="Q538" i="1"/>
  <c r="R538" i="1"/>
  <c r="S538" i="1"/>
  <c r="T538" i="1"/>
  <c r="P539" i="1"/>
  <c r="Q539" i="1"/>
  <c r="R539" i="1"/>
  <c r="S539" i="1"/>
  <c r="T539" i="1"/>
  <c r="P540" i="1"/>
  <c r="Q540" i="1"/>
  <c r="R540" i="1"/>
  <c r="S540" i="1"/>
  <c r="T540" i="1"/>
  <c r="P541" i="1"/>
  <c r="Q541" i="1"/>
  <c r="R541" i="1"/>
  <c r="S541" i="1"/>
  <c r="T541" i="1"/>
  <c r="P542" i="1"/>
  <c r="Q542" i="1"/>
  <c r="R542" i="1"/>
  <c r="S542" i="1"/>
  <c r="T542" i="1"/>
  <c r="P543" i="1"/>
  <c r="Q543" i="1"/>
  <c r="R543" i="1"/>
  <c r="S543" i="1"/>
  <c r="T543" i="1"/>
  <c r="P544" i="1"/>
  <c r="Q544" i="1"/>
  <c r="R544" i="1"/>
  <c r="S544" i="1"/>
  <c r="T544" i="1"/>
  <c r="P545" i="1"/>
  <c r="Q545" i="1"/>
  <c r="R545" i="1"/>
  <c r="S545" i="1"/>
  <c r="T545" i="1"/>
  <c r="P546" i="1"/>
  <c r="Q546" i="1"/>
  <c r="R546" i="1"/>
  <c r="S546" i="1"/>
  <c r="T546" i="1"/>
  <c r="P547" i="1"/>
  <c r="Q547" i="1"/>
  <c r="R547" i="1"/>
  <c r="S547" i="1"/>
  <c r="T547" i="1"/>
  <c r="P548" i="1"/>
  <c r="Q548" i="1"/>
  <c r="R548" i="1"/>
  <c r="S548" i="1"/>
  <c r="T548" i="1"/>
  <c r="P549" i="1"/>
  <c r="Q549" i="1"/>
  <c r="R549" i="1"/>
  <c r="S549" i="1"/>
  <c r="T549" i="1"/>
  <c r="P550" i="1"/>
  <c r="Q550" i="1"/>
  <c r="R550" i="1"/>
  <c r="S550" i="1"/>
  <c r="T550" i="1"/>
  <c r="P551" i="1"/>
  <c r="Q551" i="1"/>
  <c r="R551" i="1"/>
  <c r="S551" i="1"/>
  <c r="T551" i="1"/>
  <c r="P552" i="1"/>
  <c r="Q552" i="1"/>
  <c r="R552" i="1"/>
  <c r="S552" i="1"/>
  <c r="T552" i="1"/>
  <c r="P553" i="1"/>
  <c r="Q553" i="1"/>
  <c r="R553" i="1"/>
  <c r="S553" i="1"/>
  <c r="T553" i="1"/>
  <c r="P554" i="1"/>
  <c r="Q554" i="1"/>
  <c r="R554" i="1"/>
  <c r="S554" i="1"/>
  <c r="T554" i="1"/>
  <c r="P555" i="1"/>
  <c r="Q555" i="1"/>
  <c r="R555" i="1"/>
  <c r="S555" i="1"/>
  <c r="T555" i="1"/>
  <c r="P556" i="1"/>
  <c r="Q556" i="1"/>
  <c r="R556" i="1"/>
  <c r="S556" i="1"/>
  <c r="T556" i="1"/>
  <c r="P557" i="1"/>
  <c r="Q557" i="1"/>
  <c r="R557" i="1"/>
  <c r="S557" i="1"/>
  <c r="T557" i="1"/>
  <c r="P558" i="1"/>
  <c r="Q558" i="1"/>
  <c r="R558" i="1"/>
  <c r="S558" i="1"/>
  <c r="T558" i="1"/>
  <c r="P559" i="1"/>
  <c r="Q559" i="1"/>
  <c r="R559" i="1"/>
  <c r="S559" i="1"/>
  <c r="T559" i="1"/>
  <c r="P560" i="1"/>
  <c r="Q560" i="1"/>
  <c r="R560" i="1"/>
  <c r="S560" i="1"/>
  <c r="T560" i="1"/>
  <c r="P561" i="1"/>
  <c r="Q561" i="1"/>
  <c r="R561" i="1"/>
  <c r="S561" i="1"/>
  <c r="T561" i="1"/>
  <c r="P562" i="1"/>
  <c r="Q562" i="1"/>
  <c r="R562" i="1"/>
  <c r="S562" i="1"/>
  <c r="T562" i="1"/>
  <c r="P563" i="1"/>
  <c r="Q563" i="1"/>
  <c r="R563" i="1"/>
  <c r="S563" i="1"/>
  <c r="T563" i="1"/>
  <c r="P564" i="1"/>
  <c r="Q564" i="1"/>
  <c r="R564" i="1"/>
  <c r="S564" i="1"/>
  <c r="T564" i="1"/>
  <c r="P565" i="1"/>
  <c r="Q565" i="1"/>
  <c r="R565" i="1"/>
  <c r="S565" i="1"/>
  <c r="T565" i="1"/>
  <c r="P566" i="1"/>
  <c r="Q566" i="1"/>
  <c r="R566" i="1"/>
  <c r="S566" i="1"/>
  <c r="T566" i="1"/>
  <c r="P567" i="1"/>
  <c r="Q567" i="1"/>
  <c r="R567" i="1"/>
  <c r="S567" i="1"/>
  <c r="T567" i="1"/>
  <c r="P568" i="1"/>
  <c r="Q568" i="1"/>
  <c r="R568" i="1"/>
  <c r="S568" i="1"/>
  <c r="T568" i="1"/>
  <c r="P569" i="1"/>
  <c r="Q569" i="1"/>
  <c r="R569" i="1"/>
  <c r="S569" i="1"/>
  <c r="T569" i="1"/>
  <c r="P570" i="1"/>
  <c r="Q570" i="1"/>
  <c r="R570" i="1"/>
  <c r="S570" i="1"/>
  <c r="T570" i="1"/>
  <c r="P571" i="1"/>
  <c r="Q571" i="1"/>
  <c r="R571" i="1"/>
  <c r="S571" i="1"/>
  <c r="T571" i="1"/>
  <c r="P572" i="1"/>
  <c r="Q572" i="1"/>
  <c r="R572" i="1"/>
  <c r="S572" i="1"/>
  <c r="T572" i="1"/>
  <c r="P573" i="1"/>
  <c r="Q573" i="1"/>
  <c r="R573" i="1"/>
  <c r="S573" i="1"/>
  <c r="T573" i="1"/>
  <c r="P574" i="1"/>
  <c r="Q574" i="1"/>
  <c r="R574" i="1"/>
  <c r="S574" i="1"/>
  <c r="T574" i="1"/>
  <c r="P575" i="1"/>
  <c r="Q575" i="1"/>
  <c r="R575" i="1"/>
  <c r="S575" i="1"/>
  <c r="T575" i="1"/>
  <c r="P576" i="1"/>
  <c r="Q576" i="1"/>
  <c r="R576" i="1"/>
  <c r="S576" i="1"/>
  <c r="T576" i="1"/>
  <c r="P577" i="1"/>
  <c r="Q577" i="1"/>
  <c r="R577" i="1"/>
  <c r="S577" i="1"/>
  <c r="T577" i="1"/>
  <c r="P578" i="1"/>
  <c r="Q578" i="1"/>
  <c r="R578" i="1"/>
  <c r="S578" i="1"/>
  <c r="T578" i="1"/>
  <c r="P579" i="1"/>
  <c r="Q579" i="1"/>
  <c r="R579" i="1"/>
  <c r="S579" i="1"/>
  <c r="T579" i="1"/>
  <c r="P580" i="1"/>
  <c r="Q580" i="1"/>
  <c r="R580" i="1"/>
  <c r="S580" i="1"/>
  <c r="T580" i="1"/>
  <c r="P581" i="1"/>
  <c r="Q581" i="1"/>
  <c r="R581" i="1"/>
  <c r="S581" i="1"/>
  <c r="T581" i="1"/>
  <c r="P582" i="1"/>
  <c r="Q582" i="1"/>
  <c r="R582" i="1"/>
  <c r="S582" i="1"/>
  <c r="T582" i="1"/>
  <c r="P583" i="1"/>
  <c r="Q583" i="1"/>
  <c r="R583" i="1"/>
  <c r="S583" i="1"/>
  <c r="T583" i="1"/>
  <c r="P584" i="1"/>
  <c r="Q584" i="1"/>
  <c r="R584" i="1"/>
  <c r="S584" i="1"/>
  <c r="T584" i="1"/>
  <c r="P585" i="1"/>
  <c r="Q585" i="1"/>
  <c r="R585" i="1"/>
  <c r="S585" i="1"/>
  <c r="T585" i="1"/>
  <c r="P586" i="1"/>
  <c r="Q586" i="1"/>
  <c r="R586" i="1"/>
  <c r="S586" i="1"/>
  <c r="T586" i="1"/>
  <c r="P587" i="1"/>
  <c r="Q587" i="1"/>
  <c r="R587" i="1"/>
  <c r="S587" i="1"/>
  <c r="T587" i="1"/>
  <c r="P588" i="1"/>
  <c r="Q588" i="1"/>
  <c r="R588" i="1"/>
  <c r="S588" i="1"/>
  <c r="T588" i="1"/>
  <c r="P589" i="1"/>
  <c r="Q589" i="1"/>
  <c r="R589" i="1"/>
  <c r="S589" i="1"/>
  <c r="T589" i="1"/>
  <c r="P590" i="1"/>
  <c r="Q590" i="1"/>
  <c r="R590" i="1"/>
  <c r="S590" i="1"/>
  <c r="T590" i="1"/>
  <c r="P591" i="1"/>
  <c r="Q591" i="1"/>
  <c r="R591" i="1"/>
  <c r="S591" i="1"/>
  <c r="T591" i="1"/>
  <c r="P592" i="1"/>
  <c r="Q592" i="1"/>
  <c r="R592" i="1"/>
  <c r="S592" i="1"/>
  <c r="T592" i="1"/>
  <c r="P593" i="1"/>
  <c r="Q593" i="1"/>
  <c r="R593" i="1"/>
  <c r="S593" i="1"/>
  <c r="T593" i="1"/>
  <c r="P594" i="1"/>
  <c r="Q594" i="1"/>
  <c r="R594" i="1"/>
  <c r="S594" i="1"/>
  <c r="T594" i="1"/>
  <c r="P595" i="1"/>
  <c r="Q595" i="1"/>
  <c r="R595" i="1"/>
  <c r="S595" i="1"/>
  <c r="T595" i="1"/>
  <c r="P596" i="1"/>
  <c r="Q596" i="1"/>
  <c r="R596" i="1"/>
  <c r="S596" i="1"/>
  <c r="T596" i="1"/>
  <c r="P597" i="1"/>
  <c r="Q597" i="1"/>
  <c r="R597" i="1"/>
  <c r="S597" i="1"/>
  <c r="T597" i="1"/>
  <c r="P598" i="1"/>
  <c r="Q598" i="1"/>
  <c r="R598" i="1"/>
  <c r="S598" i="1"/>
  <c r="T598" i="1"/>
  <c r="P599" i="1"/>
  <c r="Q599" i="1"/>
  <c r="R599" i="1"/>
  <c r="S599" i="1"/>
  <c r="T599" i="1"/>
  <c r="P600" i="1"/>
  <c r="Q600" i="1"/>
  <c r="R600" i="1"/>
  <c r="S600" i="1"/>
  <c r="T600" i="1"/>
  <c r="P601" i="1"/>
  <c r="Q601" i="1"/>
  <c r="R601" i="1"/>
  <c r="S601" i="1"/>
  <c r="T601" i="1"/>
  <c r="P602" i="1"/>
  <c r="Q602" i="1"/>
  <c r="R602" i="1"/>
  <c r="S602" i="1"/>
  <c r="T602" i="1"/>
  <c r="P603" i="1"/>
  <c r="Q603" i="1"/>
  <c r="R603" i="1"/>
  <c r="S603" i="1"/>
  <c r="T603" i="1"/>
  <c r="P604" i="1"/>
  <c r="Q604" i="1"/>
  <c r="R604" i="1"/>
  <c r="S604" i="1"/>
  <c r="T604" i="1"/>
  <c r="P605" i="1"/>
  <c r="Q605" i="1"/>
  <c r="R605" i="1"/>
  <c r="S605" i="1"/>
  <c r="T605" i="1"/>
  <c r="P606" i="1"/>
  <c r="Q606" i="1"/>
  <c r="R606" i="1"/>
  <c r="S606" i="1"/>
  <c r="T606" i="1"/>
  <c r="P607" i="1"/>
  <c r="Q607" i="1"/>
  <c r="R607" i="1"/>
  <c r="S607" i="1"/>
  <c r="T607" i="1"/>
  <c r="P608" i="1"/>
  <c r="Q608" i="1"/>
  <c r="R608" i="1"/>
  <c r="S608" i="1"/>
  <c r="T608" i="1"/>
  <c r="P609" i="1"/>
  <c r="Q609" i="1"/>
  <c r="R609" i="1"/>
  <c r="S609" i="1"/>
  <c r="T609" i="1"/>
  <c r="P610" i="1"/>
  <c r="Q610" i="1"/>
  <c r="R610" i="1"/>
  <c r="S610" i="1"/>
  <c r="T610" i="1"/>
  <c r="P611" i="1"/>
  <c r="Q611" i="1"/>
  <c r="R611" i="1"/>
  <c r="S611" i="1"/>
  <c r="T611" i="1"/>
  <c r="P612" i="1"/>
  <c r="Q612" i="1"/>
  <c r="R612" i="1"/>
  <c r="S612" i="1"/>
  <c r="T612" i="1"/>
  <c r="P613" i="1"/>
  <c r="Q613" i="1"/>
  <c r="R613" i="1"/>
  <c r="S613" i="1"/>
  <c r="T613" i="1"/>
  <c r="P614" i="1"/>
  <c r="Q614" i="1"/>
  <c r="R614" i="1"/>
  <c r="S614" i="1"/>
  <c r="T614" i="1"/>
  <c r="P615" i="1"/>
  <c r="Q615" i="1"/>
  <c r="R615" i="1"/>
  <c r="S615" i="1"/>
  <c r="T615" i="1"/>
  <c r="P616" i="1"/>
  <c r="Q616" i="1"/>
  <c r="R616" i="1"/>
  <c r="S616" i="1"/>
  <c r="T616" i="1"/>
  <c r="P617" i="1"/>
  <c r="Q617" i="1"/>
  <c r="R617" i="1"/>
  <c r="S617" i="1"/>
  <c r="T617" i="1"/>
  <c r="P618" i="1"/>
  <c r="Q618" i="1"/>
  <c r="R618" i="1"/>
  <c r="S618" i="1"/>
  <c r="T618" i="1"/>
  <c r="P619" i="1"/>
  <c r="Q619" i="1"/>
  <c r="R619" i="1"/>
  <c r="S619" i="1"/>
  <c r="T619" i="1"/>
  <c r="P620" i="1"/>
  <c r="Q620" i="1"/>
  <c r="R620" i="1"/>
  <c r="S620" i="1"/>
  <c r="T620" i="1"/>
  <c r="P621" i="1"/>
  <c r="Q621" i="1"/>
  <c r="R621" i="1"/>
  <c r="S621" i="1"/>
  <c r="T621" i="1"/>
  <c r="P622" i="1"/>
  <c r="Q622" i="1"/>
  <c r="R622" i="1"/>
  <c r="S622" i="1"/>
  <c r="T622" i="1"/>
  <c r="P623" i="1"/>
  <c r="Q623" i="1"/>
  <c r="R623" i="1"/>
  <c r="S623" i="1"/>
  <c r="T623" i="1"/>
  <c r="P624" i="1"/>
  <c r="Q624" i="1"/>
  <c r="R624" i="1"/>
  <c r="S624" i="1"/>
  <c r="T624" i="1"/>
  <c r="P625" i="1"/>
  <c r="Q625" i="1"/>
  <c r="R625" i="1"/>
  <c r="S625" i="1"/>
  <c r="T625" i="1"/>
  <c r="P626" i="1"/>
  <c r="Q626" i="1"/>
  <c r="R626" i="1"/>
  <c r="S626" i="1"/>
  <c r="T626" i="1"/>
  <c r="P627" i="1"/>
  <c r="Q627" i="1"/>
  <c r="R627" i="1"/>
  <c r="S627" i="1"/>
  <c r="T627" i="1"/>
  <c r="P628" i="1"/>
  <c r="Q628" i="1"/>
  <c r="R628" i="1"/>
  <c r="S628" i="1"/>
  <c r="T628" i="1"/>
  <c r="P629" i="1"/>
  <c r="Q629" i="1"/>
  <c r="R629" i="1"/>
  <c r="S629" i="1"/>
  <c r="T629" i="1"/>
  <c r="P630" i="1"/>
  <c r="Q630" i="1"/>
  <c r="R630" i="1"/>
  <c r="S630" i="1"/>
  <c r="T630" i="1"/>
  <c r="P631" i="1"/>
  <c r="Q631" i="1"/>
  <c r="R631" i="1"/>
  <c r="S631" i="1"/>
  <c r="T631" i="1"/>
  <c r="P632" i="1"/>
  <c r="Q632" i="1"/>
  <c r="R632" i="1"/>
  <c r="S632" i="1"/>
  <c r="T632" i="1"/>
  <c r="P633" i="1"/>
  <c r="Q633" i="1"/>
  <c r="R633" i="1"/>
  <c r="S633" i="1"/>
  <c r="T633" i="1"/>
  <c r="P634" i="1"/>
  <c r="Q634" i="1"/>
  <c r="R634" i="1"/>
  <c r="S634" i="1"/>
  <c r="T634" i="1"/>
  <c r="P635" i="1"/>
  <c r="Q635" i="1"/>
  <c r="R635" i="1"/>
  <c r="S635" i="1"/>
  <c r="T635" i="1"/>
  <c r="P636" i="1"/>
  <c r="Q636" i="1"/>
  <c r="R636" i="1"/>
  <c r="S636" i="1"/>
  <c r="T636" i="1"/>
  <c r="P637" i="1"/>
  <c r="Q637" i="1"/>
  <c r="R637" i="1"/>
  <c r="S637" i="1"/>
  <c r="T637" i="1"/>
  <c r="P638" i="1"/>
  <c r="Q638" i="1"/>
  <c r="R638" i="1"/>
  <c r="S638" i="1"/>
  <c r="T638" i="1"/>
  <c r="P639" i="1"/>
  <c r="Q639" i="1"/>
  <c r="R639" i="1"/>
  <c r="S639" i="1"/>
  <c r="T639" i="1"/>
  <c r="P640" i="1"/>
  <c r="Q640" i="1"/>
  <c r="R640" i="1"/>
  <c r="S640" i="1"/>
  <c r="T640" i="1"/>
  <c r="P641" i="1"/>
  <c r="Q641" i="1"/>
  <c r="R641" i="1"/>
  <c r="S641" i="1"/>
  <c r="T641" i="1"/>
  <c r="P642" i="1"/>
  <c r="Q642" i="1"/>
  <c r="R642" i="1"/>
  <c r="S642" i="1"/>
  <c r="T642" i="1"/>
  <c r="P643" i="1"/>
  <c r="Q643" i="1"/>
  <c r="R643" i="1"/>
  <c r="S643" i="1"/>
  <c r="T643" i="1"/>
  <c r="P644" i="1"/>
  <c r="Q644" i="1"/>
  <c r="R644" i="1"/>
  <c r="S644" i="1"/>
  <c r="T644" i="1"/>
  <c r="P645" i="1"/>
  <c r="Q645" i="1"/>
  <c r="R645" i="1"/>
  <c r="S645" i="1"/>
  <c r="T645" i="1"/>
  <c r="P646" i="1"/>
  <c r="Q646" i="1"/>
  <c r="R646" i="1"/>
  <c r="S646" i="1"/>
  <c r="T646" i="1"/>
  <c r="P647" i="1"/>
  <c r="Q647" i="1"/>
  <c r="R647" i="1"/>
  <c r="S647" i="1"/>
  <c r="T647" i="1"/>
  <c r="P648" i="1"/>
  <c r="Q648" i="1"/>
  <c r="R648" i="1"/>
  <c r="S648" i="1"/>
  <c r="T648" i="1"/>
  <c r="P649" i="1"/>
  <c r="Q649" i="1"/>
  <c r="R649" i="1"/>
  <c r="S649" i="1"/>
  <c r="T649" i="1"/>
  <c r="P650" i="1"/>
  <c r="Q650" i="1"/>
  <c r="R650" i="1"/>
  <c r="S650" i="1"/>
  <c r="T650" i="1"/>
  <c r="P651" i="1"/>
  <c r="Q651" i="1"/>
  <c r="R651" i="1"/>
  <c r="S651" i="1"/>
  <c r="T651" i="1"/>
  <c r="P652" i="1"/>
  <c r="Q652" i="1"/>
  <c r="R652" i="1"/>
  <c r="S652" i="1"/>
  <c r="T652" i="1"/>
  <c r="P653" i="1"/>
  <c r="Q653" i="1"/>
  <c r="R653" i="1"/>
  <c r="S653" i="1"/>
  <c r="T653" i="1"/>
  <c r="P654" i="1"/>
  <c r="Q654" i="1"/>
  <c r="R654" i="1"/>
  <c r="S654" i="1"/>
  <c r="T654" i="1"/>
  <c r="P655" i="1"/>
  <c r="Q655" i="1"/>
  <c r="R655" i="1"/>
  <c r="S655" i="1"/>
  <c r="T655" i="1"/>
  <c r="P656" i="1"/>
  <c r="Q656" i="1"/>
  <c r="R656" i="1"/>
  <c r="S656" i="1"/>
  <c r="T656" i="1"/>
  <c r="P657" i="1"/>
  <c r="Q657" i="1"/>
  <c r="R657" i="1"/>
  <c r="S657" i="1"/>
  <c r="T657" i="1"/>
  <c r="P658" i="1"/>
  <c r="Q658" i="1"/>
  <c r="R658" i="1"/>
  <c r="S658" i="1"/>
  <c r="T658" i="1"/>
  <c r="P659" i="1"/>
  <c r="Q659" i="1"/>
  <c r="R659" i="1"/>
  <c r="S659" i="1"/>
  <c r="T659" i="1"/>
  <c r="P660" i="1"/>
  <c r="Q660" i="1"/>
  <c r="R660" i="1"/>
  <c r="S660" i="1"/>
  <c r="T660" i="1"/>
  <c r="P661" i="1"/>
  <c r="Q661" i="1"/>
  <c r="R661" i="1"/>
  <c r="S661" i="1"/>
  <c r="T661" i="1"/>
  <c r="P662" i="1"/>
  <c r="Q662" i="1"/>
  <c r="R662" i="1"/>
  <c r="S662" i="1"/>
  <c r="T662" i="1"/>
  <c r="P663" i="1"/>
  <c r="Q663" i="1"/>
  <c r="R663" i="1"/>
  <c r="S663" i="1"/>
  <c r="T663" i="1"/>
  <c r="P664" i="1"/>
  <c r="Q664" i="1"/>
  <c r="R664" i="1"/>
  <c r="S664" i="1"/>
  <c r="T664" i="1"/>
  <c r="P665" i="1"/>
  <c r="Q665" i="1"/>
  <c r="R665" i="1"/>
  <c r="S665" i="1"/>
  <c r="T665" i="1"/>
  <c r="P666" i="1"/>
  <c r="Q666" i="1"/>
  <c r="R666" i="1"/>
  <c r="S666" i="1"/>
  <c r="T666" i="1"/>
  <c r="P667" i="1"/>
  <c r="Q667" i="1"/>
  <c r="R667" i="1"/>
  <c r="S667" i="1"/>
  <c r="T667" i="1"/>
  <c r="P668" i="1"/>
  <c r="Q668" i="1"/>
  <c r="R668" i="1"/>
  <c r="S668" i="1"/>
  <c r="T668" i="1"/>
  <c r="P669" i="1"/>
  <c r="Q669" i="1"/>
  <c r="R669" i="1"/>
  <c r="S669" i="1"/>
  <c r="T669" i="1"/>
  <c r="P670" i="1"/>
  <c r="Q670" i="1"/>
  <c r="R670" i="1"/>
  <c r="S670" i="1"/>
  <c r="T670" i="1"/>
  <c r="P671" i="1"/>
  <c r="Q671" i="1"/>
  <c r="R671" i="1"/>
  <c r="S671" i="1"/>
  <c r="T671" i="1"/>
  <c r="P672" i="1"/>
  <c r="Q672" i="1"/>
  <c r="R672" i="1"/>
  <c r="S672" i="1"/>
  <c r="T672" i="1"/>
  <c r="P673" i="1"/>
  <c r="Q673" i="1"/>
  <c r="R673" i="1"/>
  <c r="S673" i="1"/>
  <c r="T673" i="1"/>
  <c r="P674" i="1"/>
  <c r="Q674" i="1"/>
  <c r="R674" i="1"/>
  <c r="S674" i="1"/>
  <c r="T674" i="1"/>
  <c r="P675" i="1"/>
  <c r="Q675" i="1"/>
  <c r="R675" i="1"/>
  <c r="S675" i="1"/>
  <c r="T675" i="1"/>
  <c r="P676" i="1"/>
  <c r="Q676" i="1"/>
  <c r="R676" i="1"/>
  <c r="S676" i="1"/>
  <c r="T676" i="1"/>
  <c r="P677" i="1"/>
  <c r="Q677" i="1"/>
  <c r="R677" i="1"/>
  <c r="S677" i="1"/>
  <c r="T677" i="1"/>
  <c r="P678" i="1"/>
  <c r="Q678" i="1"/>
  <c r="R678" i="1"/>
  <c r="S678" i="1"/>
  <c r="T678" i="1"/>
  <c r="P679" i="1"/>
  <c r="Q679" i="1"/>
  <c r="R679" i="1"/>
  <c r="S679" i="1"/>
  <c r="T679" i="1"/>
  <c r="P680" i="1"/>
  <c r="Q680" i="1"/>
  <c r="R680" i="1"/>
  <c r="S680" i="1"/>
  <c r="T680" i="1"/>
  <c r="P681" i="1"/>
  <c r="Q681" i="1"/>
  <c r="R681" i="1"/>
  <c r="S681" i="1"/>
  <c r="T681" i="1"/>
  <c r="P682" i="1"/>
  <c r="Q682" i="1"/>
  <c r="R682" i="1"/>
  <c r="S682" i="1"/>
  <c r="T682" i="1"/>
  <c r="P683" i="1"/>
  <c r="Q683" i="1"/>
  <c r="R683" i="1"/>
  <c r="S683" i="1"/>
  <c r="T683" i="1"/>
  <c r="P684" i="1"/>
  <c r="Q684" i="1"/>
  <c r="R684" i="1"/>
  <c r="S684" i="1"/>
  <c r="T684" i="1"/>
  <c r="P685" i="1"/>
  <c r="Q685" i="1"/>
  <c r="R685" i="1"/>
  <c r="S685" i="1"/>
  <c r="T685" i="1"/>
  <c r="P686" i="1"/>
  <c r="Q686" i="1"/>
  <c r="R686" i="1"/>
  <c r="S686" i="1"/>
  <c r="T686" i="1"/>
  <c r="P687" i="1"/>
  <c r="Q687" i="1"/>
  <c r="R687" i="1"/>
  <c r="S687" i="1"/>
  <c r="T687" i="1"/>
  <c r="P688" i="1"/>
  <c r="Q688" i="1"/>
  <c r="R688" i="1"/>
  <c r="S688" i="1"/>
  <c r="T688" i="1"/>
  <c r="P689" i="1"/>
  <c r="Q689" i="1"/>
  <c r="R689" i="1"/>
  <c r="S689" i="1"/>
  <c r="T689" i="1"/>
  <c r="P690" i="1"/>
  <c r="Q690" i="1"/>
  <c r="R690" i="1"/>
  <c r="S690" i="1"/>
  <c r="T690" i="1"/>
  <c r="P691" i="1"/>
  <c r="Q691" i="1"/>
  <c r="R691" i="1"/>
  <c r="S691" i="1"/>
  <c r="T691" i="1"/>
  <c r="P692" i="1"/>
  <c r="Q692" i="1"/>
  <c r="R692" i="1"/>
  <c r="S692" i="1"/>
  <c r="T692" i="1"/>
  <c r="P693" i="1"/>
  <c r="Q693" i="1"/>
  <c r="R693" i="1"/>
  <c r="S693" i="1"/>
  <c r="T693" i="1"/>
  <c r="P694" i="1"/>
  <c r="Q694" i="1"/>
  <c r="R694" i="1"/>
  <c r="S694" i="1"/>
  <c r="T694" i="1"/>
  <c r="P695" i="1"/>
  <c r="Q695" i="1"/>
  <c r="R695" i="1"/>
  <c r="S695" i="1"/>
  <c r="T695" i="1"/>
  <c r="P696" i="1"/>
  <c r="Q696" i="1"/>
  <c r="R696" i="1"/>
  <c r="S696" i="1"/>
  <c r="T696" i="1"/>
  <c r="P697" i="1"/>
  <c r="Q697" i="1"/>
  <c r="R697" i="1"/>
  <c r="S697" i="1"/>
  <c r="T697" i="1"/>
  <c r="P698" i="1"/>
  <c r="Q698" i="1"/>
  <c r="R698" i="1"/>
  <c r="S698" i="1"/>
  <c r="T698" i="1"/>
  <c r="P699" i="1"/>
  <c r="Q699" i="1"/>
  <c r="R699" i="1"/>
  <c r="S699" i="1"/>
  <c r="T699" i="1"/>
  <c r="P700" i="1"/>
  <c r="Q700" i="1"/>
  <c r="R700" i="1"/>
  <c r="S700" i="1"/>
  <c r="T700" i="1"/>
  <c r="P701" i="1"/>
  <c r="Q701" i="1"/>
  <c r="R701" i="1"/>
  <c r="S701" i="1"/>
  <c r="T701" i="1"/>
  <c r="P702" i="1"/>
  <c r="Q702" i="1"/>
  <c r="R702" i="1"/>
  <c r="S702" i="1"/>
  <c r="T702" i="1"/>
  <c r="P703" i="1"/>
  <c r="Q703" i="1"/>
  <c r="R703" i="1"/>
  <c r="S703" i="1"/>
  <c r="T703" i="1"/>
  <c r="P704" i="1"/>
  <c r="Q704" i="1"/>
  <c r="R704" i="1"/>
  <c r="S704" i="1"/>
  <c r="T704" i="1"/>
  <c r="P705" i="1"/>
  <c r="Q705" i="1"/>
  <c r="R705" i="1"/>
  <c r="S705" i="1"/>
  <c r="T705" i="1"/>
  <c r="P706" i="1"/>
  <c r="Q706" i="1"/>
  <c r="R706" i="1"/>
  <c r="S706" i="1"/>
  <c r="T706" i="1"/>
  <c r="P707" i="1"/>
  <c r="Q707" i="1"/>
  <c r="R707" i="1"/>
  <c r="S707" i="1"/>
  <c r="T707" i="1"/>
  <c r="P708" i="1"/>
  <c r="Q708" i="1"/>
  <c r="R708" i="1"/>
  <c r="S708" i="1"/>
  <c r="T708" i="1"/>
  <c r="P709" i="1"/>
  <c r="Q709" i="1"/>
  <c r="R709" i="1"/>
  <c r="S709" i="1"/>
  <c r="T709" i="1"/>
  <c r="P710" i="1"/>
  <c r="Q710" i="1"/>
  <c r="R710" i="1"/>
  <c r="S710" i="1"/>
  <c r="T710" i="1"/>
  <c r="P711" i="1"/>
  <c r="Q711" i="1"/>
  <c r="R711" i="1"/>
  <c r="S711" i="1"/>
  <c r="T711" i="1"/>
  <c r="P712" i="1"/>
  <c r="Q712" i="1"/>
  <c r="R712" i="1"/>
  <c r="S712" i="1"/>
  <c r="T712" i="1"/>
  <c r="P713" i="1"/>
  <c r="Q713" i="1"/>
  <c r="R713" i="1"/>
  <c r="S713" i="1"/>
  <c r="T713" i="1"/>
  <c r="P714" i="1"/>
  <c r="Q714" i="1"/>
  <c r="R714" i="1"/>
  <c r="S714" i="1"/>
  <c r="T714" i="1"/>
  <c r="P715" i="1"/>
  <c r="Q715" i="1"/>
  <c r="R715" i="1"/>
  <c r="S715" i="1"/>
  <c r="T715" i="1"/>
  <c r="P716" i="1"/>
  <c r="Q716" i="1"/>
  <c r="R716" i="1"/>
  <c r="S716" i="1"/>
  <c r="T716" i="1"/>
  <c r="P717" i="1"/>
  <c r="Q717" i="1"/>
  <c r="R717" i="1"/>
  <c r="S717" i="1"/>
  <c r="T717" i="1"/>
  <c r="P718" i="1"/>
  <c r="Q718" i="1"/>
  <c r="R718" i="1"/>
  <c r="S718" i="1"/>
  <c r="T718" i="1"/>
  <c r="P719" i="1"/>
  <c r="Q719" i="1"/>
  <c r="R719" i="1"/>
  <c r="S719" i="1"/>
  <c r="T719" i="1"/>
  <c r="P720" i="1"/>
  <c r="Q720" i="1"/>
  <c r="R720" i="1"/>
  <c r="S720" i="1"/>
  <c r="T720" i="1"/>
  <c r="P721" i="1"/>
  <c r="Q721" i="1"/>
  <c r="R721" i="1"/>
  <c r="S721" i="1"/>
  <c r="T721" i="1"/>
  <c r="P722" i="1"/>
  <c r="Q722" i="1"/>
  <c r="R722" i="1"/>
  <c r="S722" i="1"/>
  <c r="T722" i="1"/>
  <c r="P723" i="1"/>
  <c r="Q723" i="1"/>
  <c r="R723" i="1"/>
  <c r="S723" i="1"/>
  <c r="T723" i="1"/>
  <c r="P724" i="1"/>
  <c r="Q724" i="1"/>
  <c r="R724" i="1"/>
  <c r="S724" i="1"/>
  <c r="T724" i="1"/>
  <c r="P725" i="1"/>
  <c r="Q725" i="1"/>
  <c r="R725" i="1"/>
  <c r="S725" i="1"/>
  <c r="T725" i="1"/>
  <c r="P726" i="1"/>
  <c r="Q726" i="1"/>
  <c r="R726" i="1"/>
  <c r="S726" i="1"/>
  <c r="T726" i="1"/>
  <c r="P727" i="1"/>
  <c r="Q727" i="1"/>
  <c r="R727" i="1"/>
  <c r="S727" i="1"/>
  <c r="T727" i="1"/>
  <c r="P728" i="1"/>
  <c r="Q728" i="1"/>
  <c r="R728" i="1"/>
  <c r="S728" i="1"/>
  <c r="T728" i="1"/>
  <c r="P729" i="1"/>
  <c r="Q729" i="1"/>
  <c r="R729" i="1"/>
  <c r="S729" i="1"/>
  <c r="T729" i="1"/>
  <c r="P730" i="1"/>
  <c r="Q730" i="1"/>
  <c r="R730" i="1"/>
  <c r="S730" i="1"/>
  <c r="T730" i="1"/>
  <c r="P731" i="1"/>
  <c r="Q731" i="1"/>
  <c r="R731" i="1"/>
  <c r="S731" i="1"/>
  <c r="T731" i="1"/>
  <c r="P732" i="1"/>
  <c r="Q732" i="1"/>
  <c r="R732" i="1"/>
  <c r="S732" i="1"/>
  <c r="T732" i="1"/>
  <c r="P733" i="1"/>
  <c r="Q733" i="1"/>
  <c r="R733" i="1"/>
  <c r="S733" i="1"/>
  <c r="T733" i="1"/>
  <c r="P734" i="1"/>
  <c r="Q734" i="1"/>
  <c r="R734" i="1"/>
  <c r="S734" i="1"/>
  <c r="T734" i="1"/>
  <c r="P735" i="1"/>
  <c r="Q735" i="1"/>
  <c r="R735" i="1"/>
  <c r="S735" i="1"/>
  <c r="T735" i="1"/>
  <c r="P736" i="1"/>
  <c r="Q736" i="1"/>
  <c r="R736" i="1"/>
  <c r="S736" i="1"/>
  <c r="T736" i="1"/>
  <c r="P737" i="1"/>
  <c r="Q737" i="1"/>
  <c r="R737" i="1"/>
  <c r="S737" i="1"/>
  <c r="T737" i="1"/>
  <c r="P738" i="1"/>
  <c r="Q738" i="1"/>
  <c r="R738" i="1"/>
  <c r="S738" i="1"/>
  <c r="T738" i="1"/>
  <c r="P739" i="1"/>
  <c r="Q739" i="1"/>
  <c r="R739" i="1"/>
  <c r="S739" i="1"/>
  <c r="T739" i="1"/>
  <c r="P740" i="1"/>
  <c r="Q740" i="1"/>
  <c r="R740" i="1"/>
  <c r="S740" i="1"/>
  <c r="T740" i="1"/>
  <c r="P741" i="1"/>
  <c r="Q741" i="1"/>
  <c r="R741" i="1"/>
  <c r="S741" i="1"/>
  <c r="T741" i="1"/>
  <c r="P742" i="1"/>
  <c r="Q742" i="1"/>
  <c r="R742" i="1"/>
  <c r="S742" i="1"/>
  <c r="T742" i="1"/>
  <c r="P743" i="1"/>
  <c r="Q743" i="1"/>
  <c r="R743" i="1"/>
  <c r="S743" i="1"/>
  <c r="T743" i="1"/>
  <c r="P744" i="1"/>
  <c r="Q744" i="1"/>
  <c r="R744" i="1"/>
  <c r="S744" i="1"/>
  <c r="T744" i="1"/>
  <c r="P745" i="1"/>
  <c r="Q745" i="1"/>
  <c r="R745" i="1"/>
  <c r="S745" i="1"/>
  <c r="T745" i="1"/>
  <c r="P746" i="1"/>
  <c r="Q746" i="1"/>
  <c r="R746" i="1"/>
  <c r="S746" i="1"/>
  <c r="T746" i="1"/>
  <c r="P747" i="1"/>
  <c r="Q747" i="1"/>
  <c r="R747" i="1"/>
  <c r="S747" i="1"/>
  <c r="T747" i="1"/>
  <c r="P748" i="1"/>
  <c r="Q748" i="1"/>
  <c r="R748" i="1"/>
  <c r="S748" i="1"/>
  <c r="T748" i="1"/>
  <c r="P749" i="1"/>
  <c r="Q749" i="1"/>
  <c r="R749" i="1"/>
  <c r="S749" i="1"/>
  <c r="T749" i="1"/>
  <c r="P750" i="1"/>
  <c r="Q750" i="1"/>
  <c r="R750" i="1"/>
  <c r="S750" i="1"/>
  <c r="T750" i="1"/>
  <c r="P751" i="1"/>
  <c r="Q751" i="1"/>
  <c r="R751" i="1"/>
  <c r="S751" i="1"/>
  <c r="T751" i="1"/>
  <c r="P752" i="1"/>
  <c r="Q752" i="1"/>
  <c r="R752" i="1"/>
  <c r="S752" i="1"/>
  <c r="T752" i="1"/>
  <c r="P753" i="1"/>
  <c r="Q753" i="1"/>
  <c r="R753" i="1"/>
  <c r="S753" i="1"/>
  <c r="T753" i="1"/>
  <c r="P754" i="1"/>
  <c r="Q754" i="1"/>
  <c r="R754" i="1"/>
  <c r="S754" i="1"/>
  <c r="T754" i="1"/>
  <c r="P755" i="1"/>
  <c r="Q755" i="1"/>
  <c r="R755" i="1"/>
  <c r="S755" i="1"/>
  <c r="T755" i="1"/>
  <c r="P756" i="1"/>
  <c r="Q756" i="1"/>
  <c r="R756" i="1"/>
  <c r="S756" i="1"/>
  <c r="T756" i="1"/>
  <c r="P757" i="1"/>
  <c r="Q757" i="1"/>
  <c r="R757" i="1"/>
  <c r="S757" i="1"/>
  <c r="T757" i="1"/>
  <c r="P758" i="1"/>
  <c r="Q758" i="1"/>
  <c r="R758" i="1"/>
  <c r="S758" i="1"/>
  <c r="T758" i="1"/>
  <c r="P759" i="1"/>
  <c r="Q759" i="1"/>
  <c r="R759" i="1"/>
  <c r="S759" i="1"/>
  <c r="T759" i="1"/>
  <c r="P760" i="1"/>
  <c r="Q760" i="1"/>
  <c r="R760" i="1"/>
  <c r="S760" i="1"/>
  <c r="T760" i="1"/>
  <c r="P761" i="1"/>
  <c r="Q761" i="1"/>
  <c r="R761" i="1"/>
  <c r="S761" i="1"/>
  <c r="T761" i="1"/>
  <c r="P762" i="1"/>
  <c r="Q762" i="1"/>
  <c r="R762" i="1"/>
  <c r="S762" i="1"/>
  <c r="T762" i="1"/>
  <c r="P763" i="1"/>
  <c r="Q763" i="1"/>
  <c r="R763" i="1"/>
  <c r="S763" i="1"/>
  <c r="T763" i="1"/>
  <c r="P764" i="1"/>
  <c r="Q764" i="1"/>
  <c r="R764" i="1"/>
  <c r="S764" i="1"/>
  <c r="T764" i="1"/>
  <c r="P765" i="1"/>
  <c r="Q765" i="1"/>
  <c r="R765" i="1"/>
  <c r="S765" i="1"/>
  <c r="T765" i="1"/>
  <c r="P766" i="1"/>
  <c r="Q766" i="1"/>
  <c r="R766" i="1"/>
  <c r="S766" i="1"/>
  <c r="T766" i="1"/>
  <c r="P767" i="1"/>
  <c r="Q767" i="1"/>
  <c r="R767" i="1"/>
  <c r="S767" i="1"/>
  <c r="T767" i="1"/>
  <c r="P768" i="1"/>
  <c r="Q768" i="1"/>
  <c r="R768" i="1"/>
  <c r="S768" i="1"/>
  <c r="T768" i="1"/>
  <c r="P769" i="1"/>
  <c r="Q769" i="1"/>
  <c r="R769" i="1"/>
  <c r="S769" i="1"/>
  <c r="T769" i="1"/>
  <c r="P770" i="1"/>
  <c r="Q770" i="1"/>
  <c r="R770" i="1"/>
  <c r="S770" i="1"/>
  <c r="T770" i="1"/>
  <c r="P771" i="1"/>
  <c r="Q771" i="1"/>
  <c r="R771" i="1"/>
  <c r="S771" i="1"/>
  <c r="T771" i="1"/>
  <c r="P772" i="1"/>
  <c r="Q772" i="1"/>
  <c r="R772" i="1"/>
  <c r="S772" i="1"/>
  <c r="T772" i="1"/>
  <c r="P773" i="1"/>
  <c r="Q773" i="1"/>
  <c r="R773" i="1"/>
  <c r="S773" i="1"/>
  <c r="T773" i="1"/>
  <c r="P774" i="1"/>
  <c r="Q774" i="1"/>
  <c r="R774" i="1"/>
  <c r="S774" i="1"/>
  <c r="T774" i="1"/>
  <c r="P775" i="1"/>
  <c r="Q775" i="1"/>
  <c r="R775" i="1"/>
  <c r="S775" i="1"/>
  <c r="T775" i="1"/>
  <c r="P776" i="1"/>
  <c r="Q776" i="1"/>
  <c r="R776" i="1"/>
  <c r="S776" i="1"/>
  <c r="T776" i="1"/>
  <c r="P777" i="1"/>
  <c r="Q777" i="1"/>
  <c r="R777" i="1"/>
  <c r="S777" i="1"/>
  <c r="T777" i="1"/>
  <c r="P778" i="1"/>
  <c r="Q778" i="1"/>
  <c r="R778" i="1"/>
  <c r="S778" i="1"/>
  <c r="T778" i="1"/>
  <c r="P779" i="1"/>
  <c r="Q779" i="1"/>
  <c r="R779" i="1"/>
  <c r="S779" i="1"/>
  <c r="T779" i="1"/>
  <c r="P780" i="1"/>
  <c r="Q780" i="1"/>
  <c r="R780" i="1"/>
  <c r="S780" i="1"/>
  <c r="T780" i="1"/>
  <c r="P781" i="1"/>
  <c r="Q781" i="1"/>
  <c r="R781" i="1"/>
  <c r="S781" i="1"/>
  <c r="T781" i="1"/>
  <c r="P782" i="1"/>
  <c r="Q782" i="1"/>
  <c r="R782" i="1"/>
  <c r="S782" i="1"/>
  <c r="T782" i="1"/>
  <c r="P783" i="1"/>
  <c r="Q783" i="1"/>
  <c r="R783" i="1"/>
  <c r="S783" i="1"/>
  <c r="T783" i="1"/>
  <c r="P784" i="1"/>
  <c r="Q784" i="1"/>
  <c r="R784" i="1"/>
  <c r="S784" i="1"/>
  <c r="T784" i="1"/>
  <c r="P785" i="1"/>
  <c r="Q785" i="1"/>
  <c r="R785" i="1"/>
  <c r="S785" i="1"/>
  <c r="T785" i="1"/>
  <c r="P786" i="1"/>
  <c r="Q786" i="1"/>
  <c r="R786" i="1"/>
  <c r="S786" i="1"/>
  <c r="T786" i="1"/>
  <c r="P787" i="1"/>
  <c r="Q787" i="1"/>
  <c r="R787" i="1"/>
  <c r="S787" i="1"/>
  <c r="T787" i="1"/>
  <c r="P788" i="1"/>
  <c r="Q788" i="1"/>
  <c r="R788" i="1"/>
  <c r="S788" i="1"/>
  <c r="T788" i="1"/>
  <c r="P789" i="1"/>
  <c r="Q789" i="1"/>
  <c r="R789" i="1"/>
  <c r="S789" i="1"/>
  <c r="T789" i="1"/>
  <c r="P790" i="1"/>
  <c r="Q790" i="1"/>
  <c r="R790" i="1"/>
  <c r="S790" i="1"/>
  <c r="T790" i="1"/>
  <c r="P791" i="1"/>
  <c r="Q791" i="1"/>
  <c r="R791" i="1"/>
  <c r="S791" i="1"/>
  <c r="T791" i="1"/>
  <c r="P792" i="1"/>
  <c r="Q792" i="1"/>
  <c r="R792" i="1"/>
  <c r="S792" i="1"/>
  <c r="T792" i="1"/>
  <c r="P793" i="1"/>
  <c r="Q793" i="1"/>
  <c r="R793" i="1"/>
  <c r="S793" i="1"/>
  <c r="T793" i="1"/>
  <c r="P794" i="1"/>
  <c r="Q794" i="1"/>
  <c r="R794" i="1"/>
  <c r="S794" i="1"/>
  <c r="T794" i="1"/>
  <c r="P795" i="1"/>
  <c r="Q795" i="1"/>
  <c r="R795" i="1"/>
  <c r="S795" i="1"/>
  <c r="T795" i="1"/>
  <c r="P796" i="1"/>
  <c r="Q796" i="1"/>
  <c r="R796" i="1"/>
  <c r="S796" i="1"/>
  <c r="T796" i="1"/>
  <c r="P797" i="1"/>
  <c r="Q797" i="1"/>
  <c r="R797" i="1"/>
  <c r="S797" i="1"/>
  <c r="T797" i="1"/>
  <c r="P798" i="1"/>
  <c r="Q798" i="1"/>
  <c r="R798" i="1"/>
  <c r="S798" i="1"/>
  <c r="T798" i="1"/>
  <c r="P799" i="1"/>
  <c r="Q799" i="1"/>
  <c r="R799" i="1"/>
  <c r="S799" i="1"/>
  <c r="T799" i="1"/>
  <c r="P800" i="1"/>
  <c r="Q800" i="1"/>
  <c r="R800" i="1"/>
  <c r="S800" i="1"/>
  <c r="T800" i="1"/>
  <c r="P801" i="1"/>
  <c r="Q801" i="1"/>
  <c r="R801" i="1"/>
  <c r="S801" i="1"/>
  <c r="T801" i="1"/>
  <c r="P802" i="1"/>
  <c r="Q802" i="1"/>
  <c r="R802" i="1"/>
  <c r="S802" i="1"/>
  <c r="T802" i="1"/>
  <c r="P803" i="1"/>
  <c r="Q803" i="1"/>
  <c r="R803" i="1"/>
  <c r="S803" i="1"/>
  <c r="T803" i="1"/>
  <c r="P804" i="1"/>
  <c r="Q804" i="1"/>
  <c r="R804" i="1"/>
  <c r="S804" i="1"/>
  <c r="T804" i="1"/>
  <c r="P805" i="1"/>
  <c r="Q805" i="1"/>
  <c r="R805" i="1"/>
  <c r="S805" i="1"/>
  <c r="T805" i="1"/>
  <c r="P806" i="1"/>
  <c r="Q806" i="1"/>
  <c r="R806" i="1"/>
  <c r="S806" i="1"/>
  <c r="T806" i="1"/>
  <c r="P807" i="1"/>
  <c r="Q807" i="1"/>
  <c r="R807" i="1"/>
  <c r="S807" i="1"/>
  <c r="T807" i="1"/>
  <c r="P808" i="1"/>
  <c r="Q808" i="1"/>
  <c r="R808" i="1"/>
  <c r="S808" i="1"/>
  <c r="T808" i="1"/>
  <c r="P809" i="1"/>
  <c r="Q809" i="1"/>
  <c r="R809" i="1"/>
  <c r="S809" i="1"/>
  <c r="T809" i="1"/>
  <c r="P810" i="1"/>
  <c r="Q810" i="1"/>
  <c r="R810" i="1"/>
  <c r="S810" i="1"/>
  <c r="T810" i="1"/>
  <c r="P811" i="1"/>
  <c r="Q811" i="1"/>
  <c r="R811" i="1"/>
  <c r="S811" i="1"/>
  <c r="T811" i="1"/>
  <c r="P812" i="1"/>
  <c r="Q812" i="1"/>
  <c r="R812" i="1"/>
  <c r="S812" i="1"/>
  <c r="T812" i="1"/>
  <c r="P813" i="1"/>
  <c r="Q813" i="1"/>
  <c r="R813" i="1"/>
  <c r="S813" i="1"/>
  <c r="T813" i="1"/>
  <c r="P814" i="1"/>
  <c r="Q814" i="1"/>
  <c r="R814" i="1"/>
  <c r="S814" i="1"/>
  <c r="T814" i="1"/>
  <c r="P815" i="1"/>
  <c r="Q815" i="1"/>
  <c r="R815" i="1"/>
  <c r="S815" i="1"/>
  <c r="T815" i="1"/>
  <c r="P816" i="1"/>
  <c r="Q816" i="1"/>
  <c r="R816" i="1"/>
  <c r="S816" i="1"/>
  <c r="T816" i="1"/>
  <c r="P817" i="1"/>
  <c r="Q817" i="1"/>
  <c r="R817" i="1"/>
  <c r="S817" i="1"/>
  <c r="T817" i="1"/>
  <c r="P818" i="1"/>
  <c r="Q818" i="1"/>
  <c r="R818" i="1"/>
  <c r="S818" i="1"/>
  <c r="T818" i="1"/>
  <c r="P819" i="1"/>
  <c r="Q819" i="1"/>
  <c r="R819" i="1"/>
  <c r="S819" i="1"/>
  <c r="T819" i="1"/>
  <c r="P820" i="1"/>
  <c r="Q820" i="1"/>
  <c r="R820" i="1"/>
  <c r="S820" i="1"/>
  <c r="T820" i="1"/>
  <c r="P821" i="1"/>
  <c r="Q821" i="1"/>
  <c r="R821" i="1"/>
  <c r="S821" i="1"/>
  <c r="T821" i="1"/>
  <c r="P822" i="1"/>
  <c r="Q822" i="1"/>
  <c r="R822" i="1"/>
  <c r="S822" i="1"/>
  <c r="T822" i="1"/>
  <c r="P823" i="1"/>
  <c r="Q823" i="1"/>
  <c r="R823" i="1"/>
  <c r="S823" i="1"/>
  <c r="T823" i="1"/>
  <c r="P824" i="1"/>
  <c r="Q824" i="1"/>
  <c r="R824" i="1"/>
  <c r="S824" i="1"/>
  <c r="T824" i="1"/>
  <c r="P825" i="1"/>
  <c r="Q825" i="1"/>
  <c r="R825" i="1"/>
  <c r="S825" i="1"/>
  <c r="T825" i="1"/>
  <c r="P826" i="1"/>
  <c r="Q826" i="1"/>
  <c r="R826" i="1"/>
  <c r="S826" i="1"/>
  <c r="T826" i="1"/>
  <c r="P827" i="1"/>
  <c r="Q827" i="1"/>
  <c r="R827" i="1"/>
  <c r="S827" i="1"/>
  <c r="T827" i="1"/>
  <c r="P828" i="1"/>
  <c r="Q828" i="1"/>
  <c r="R828" i="1"/>
  <c r="S828" i="1"/>
  <c r="T828" i="1"/>
  <c r="P829" i="1"/>
  <c r="Q829" i="1"/>
  <c r="R829" i="1"/>
  <c r="S829" i="1"/>
  <c r="T829" i="1"/>
  <c r="P830" i="1"/>
  <c r="Q830" i="1"/>
  <c r="R830" i="1"/>
  <c r="S830" i="1"/>
  <c r="T830" i="1"/>
  <c r="P831" i="1"/>
  <c r="Q831" i="1"/>
  <c r="R831" i="1"/>
  <c r="S831" i="1"/>
  <c r="T831" i="1"/>
  <c r="P832" i="1"/>
  <c r="Q832" i="1"/>
  <c r="R832" i="1"/>
  <c r="S832" i="1"/>
  <c r="T832" i="1"/>
  <c r="P833" i="1"/>
  <c r="Q833" i="1"/>
  <c r="R833" i="1"/>
  <c r="S833" i="1"/>
  <c r="T833" i="1"/>
  <c r="P834" i="1"/>
  <c r="Q834" i="1"/>
  <c r="R834" i="1"/>
  <c r="S834" i="1"/>
  <c r="T834" i="1"/>
  <c r="P835" i="1"/>
  <c r="Q835" i="1"/>
  <c r="R835" i="1"/>
  <c r="S835" i="1"/>
  <c r="T835" i="1"/>
  <c r="P836" i="1"/>
  <c r="Q836" i="1"/>
  <c r="R836" i="1"/>
  <c r="S836" i="1"/>
  <c r="T836" i="1"/>
  <c r="P837" i="1"/>
  <c r="Q837" i="1"/>
  <c r="R837" i="1"/>
  <c r="S837" i="1"/>
  <c r="T837" i="1"/>
  <c r="P838" i="1"/>
  <c r="Q838" i="1"/>
  <c r="R838" i="1"/>
  <c r="S838" i="1"/>
  <c r="T838" i="1"/>
  <c r="P839" i="1"/>
  <c r="Q839" i="1"/>
  <c r="R839" i="1"/>
  <c r="S839" i="1"/>
  <c r="T839" i="1"/>
  <c r="P840" i="1"/>
  <c r="Q840" i="1"/>
  <c r="R840" i="1"/>
  <c r="S840" i="1"/>
  <c r="T840" i="1"/>
  <c r="P841" i="1"/>
  <c r="Q841" i="1"/>
  <c r="R841" i="1"/>
  <c r="S841" i="1"/>
  <c r="T841" i="1"/>
  <c r="P842" i="1"/>
  <c r="Q842" i="1"/>
  <c r="R842" i="1"/>
  <c r="S842" i="1"/>
  <c r="T842" i="1"/>
  <c r="P843" i="1"/>
  <c r="Q843" i="1"/>
  <c r="R843" i="1"/>
  <c r="S843" i="1"/>
  <c r="T843" i="1"/>
  <c r="P844" i="1"/>
  <c r="Q844" i="1"/>
  <c r="R844" i="1"/>
  <c r="S844" i="1"/>
  <c r="T844" i="1"/>
  <c r="P845" i="1"/>
  <c r="Q845" i="1"/>
  <c r="R845" i="1"/>
  <c r="S845" i="1"/>
  <c r="T845" i="1"/>
  <c r="P846" i="1"/>
  <c r="Q846" i="1"/>
  <c r="R846" i="1"/>
  <c r="S846" i="1"/>
  <c r="T846" i="1"/>
  <c r="P847" i="1"/>
  <c r="Q847" i="1"/>
  <c r="R847" i="1"/>
  <c r="S847" i="1"/>
  <c r="T847" i="1"/>
  <c r="P848" i="1"/>
  <c r="Q848" i="1"/>
  <c r="R848" i="1"/>
  <c r="S848" i="1"/>
  <c r="T848" i="1"/>
  <c r="P849" i="1"/>
  <c r="Q849" i="1"/>
  <c r="R849" i="1"/>
  <c r="S849" i="1"/>
  <c r="T849" i="1"/>
  <c r="P850" i="1"/>
  <c r="Q850" i="1"/>
  <c r="R850" i="1"/>
  <c r="S850" i="1"/>
  <c r="T850" i="1"/>
  <c r="P851" i="1"/>
  <c r="Q851" i="1"/>
  <c r="R851" i="1"/>
  <c r="S851" i="1"/>
  <c r="T851" i="1"/>
  <c r="P852" i="1"/>
  <c r="Q852" i="1"/>
  <c r="R852" i="1"/>
  <c r="S852" i="1"/>
  <c r="T852" i="1"/>
  <c r="P853" i="1"/>
  <c r="Q853" i="1"/>
  <c r="R853" i="1"/>
  <c r="S853" i="1"/>
  <c r="T853" i="1"/>
  <c r="P854" i="1"/>
  <c r="Q854" i="1"/>
  <c r="R854" i="1"/>
  <c r="S854" i="1"/>
  <c r="T854" i="1"/>
  <c r="P855" i="1"/>
  <c r="Q855" i="1"/>
  <c r="R855" i="1"/>
  <c r="S855" i="1"/>
  <c r="T855" i="1"/>
  <c r="P856" i="1"/>
  <c r="Q856" i="1"/>
  <c r="R856" i="1"/>
  <c r="S856" i="1"/>
  <c r="T856" i="1"/>
  <c r="P857" i="1"/>
  <c r="Q857" i="1"/>
  <c r="R857" i="1"/>
  <c r="S857" i="1"/>
  <c r="T857" i="1"/>
  <c r="P858" i="1"/>
  <c r="Q858" i="1"/>
  <c r="R858" i="1"/>
  <c r="S858" i="1"/>
  <c r="T858" i="1"/>
  <c r="P859" i="1"/>
  <c r="Q859" i="1"/>
  <c r="R859" i="1"/>
  <c r="S859" i="1"/>
  <c r="T859" i="1"/>
  <c r="P860" i="1"/>
  <c r="Q860" i="1"/>
  <c r="R860" i="1"/>
  <c r="S860" i="1"/>
  <c r="T860" i="1"/>
  <c r="P861" i="1"/>
  <c r="Q861" i="1"/>
  <c r="R861" i="1"/>
  <c r="S861" i="1"/>
  <c r="T861" i="1"/>
  <c r="P862" i="1"/>
  <c r="Q862" i="1"/>
  <c r="R862" i="1"/>
  <c r="S862" i="1"/>
  <c r="T862" i="1"/>
  <c r="P863" i="1"/>
  <c r="Q863" i="1"/>
  <c r="R863" i="1"/>
  <c r="S863" i="1"/>
  <c r="T863" i="1"/>
  <c r="P864" i="1"/>
  <c r="Q864" i="1"/>
  <c r="R864" i="1"/>
  <c r="S864" i="1"/>
  <c r="T864" i="1"/>
  <c r="P865" i="1"/>
  <c r="Q865" i="1"/>
  <c r="R865" i="1"/>
  <c r="S865" i="1"/>
  <c r="T865" i="1"/>
  <c r="P866" i="1"/>
  <c r="Q866" i="1"/>
  <c r="R866" i="1"/>
  <c r="S866" i="1"/>
  <c r="T866" i="1"/>
  <c r="P867" i="1"/>
  <c r="Q867" i="1"/>
  <c r="R867" i="1"/>
  <c r="S867" i="1"/>
  <c r="T867" i="1"/>
  <c r="P868" i="1"/>
  <c r="Q868" i="1"/>
  <c r="R868" i="1"/>
  <c r="S868" i="1"/>
  <c r="T868" i="1"/>
  <c r="P869" i="1"/>
  <c r="Q869" i="1"/>
  <c r="R869" i="1"/>
  <c r="S869" i="1"/>
  <c r="T869" i="1"/>
  <c r="P870" i="1"/>
  <c r="Q870" i="1"/>
  <c r="R870" i="1"/>
  <c r="S870" i="1"/>
  <c r="T870" i="1"/>
  <c r="P871" i="1"/>
  <c r="Q871" i="1"/>
  <c r="R871" i="1"/>
  <c r="S871" i="1"/>
  <c r="T871" i="1"/>
  <c r="P872" i="1"/>
  <c r="Q872" i="1"/>
  <c r="R872" i="1"/>
  <c r="S872" i="1"/>
  <c r="T872" i="1"/>
  <c r="P873" i="1"/>
  <c r="Q873" i="1"/>
  <c r="R873" i="1"/>
  <c r="S873" i="1"/>
  <c r="T873" i="1"/>
  <c r="P874" i="1"/>
  <c r="Q874" i="1"/>
  <c r="R874" i="1"/>
  <c r="S874" i="1"/>
  <c r="T874" i="1"/>
  <c r="P875" i="1"/>
  <c r="Q875" i="1"/>
  <c r="R875" i="1"/>
  <c r="S875" i="1"/>
  <c r="T875" i="1"/>
  <c r="P876" i="1"/>
  <c r="Q876" i="1"/>
  <c r="R876" i="1"/>
  <c r="S876" i="1"/>
  <c r="T876" i="1"/>
  <c r="P877" i="1"/>
  <c r="Q877" i="1"/>
  <c r="R877" i="1"/>
  <c r="S877" i="1"/>
  <c r="T877" i="1"/>
  <c r="P878" i="1"/>
  <c r="Q878" i="1"/>
  <c r="R878" i="1"/>
  <c r="S878" i="1"/>
  <c r="T878" i="1"/>
  <c r="P879" i="1"/>
  <c r="Q879" i="1"/>
  <c r="R879" i="1"/>
  <c r="S879" i="1"/>
  <c r="T879" i="1"/>
  <c r="P880" i="1"/>
  <c r="Q880" i="1"/>
  <c r="R880" i="1"/>
  <c r="S880" i="1"/>
  <c r="T880" i="1"/>
  <c r="P881" i="1"/>
  <c r="Q881" i="1"/>
  <c r="R881" i="1"/>
  <c r="S881" i="1"/>
  <c r="T881" i="1"/>
  <c r="P882" i="1"/>
  <c r="Q882" i="1"/>
  <c r="R882" i="1"/>
  <c r="S882" i="1"/>
  <c r="T882" i="1"/>
  <c r="P883" i="1"/>
  <c r="Q883" i="1"/>
  <c r="R883" i="1"/>
  <c r="S883" i="1"/>
  <c r="T883" i="1"/>
  <c r="P884" i="1"/>
  <c r="Q884" i="1"/>
  <c r="R884" i="1"/>
  <c r="S884" i="1"/>
  <c r="T884" i="1"/>
  <c r="P885" i="1"/>
  <c r="Q885" i="1"/>
  <c r="R885" i="1"/>
  <c r="S885" i="1"/>
  <c r="T885" i="1"/>
  <c r="P886" i="1"/>
  <c r="Q886" i="1"/>
  <c r="R886" i="1"/>
  <c r="S886" i="1"/>
  <c r="T886" i="1"/>
  <c r="P887" i="1"/>
  <c r="Q887" i="1"/>
  <c r="R887" i="1"/>
  <c r="S887" i="1"/>
  <c r="T887" i="1"/>
  <c r="P888" i="1"/>
  <c r="Q888" i="1"/>
  <c r="R888" i="1"/>
  <c r="S888" i="1"/>
  <c r="T888" i="1"/>
  <c r="P889" i="1"/>
  <c r="Q889" i="1"/>
  <c r="R889" i="1"/>
  <c r="S889" i="1"/>
  <c r="T889" i="1"/>
  <c r="P890" i="1"/>
  <c r="Q890" i="1"/>
  <c r="R890" i="1"/>
  <c r="S890" i="1"/>
  <c r="T890" i="1"/>
  <c r="P891" i="1"/>
  <c r="Q891" i="1"/>
  <c r="R891" i="1"/>
  <c r="S891" i="1"/>
  <c r="T891" i="1"/>
  <c r="P892" i="1"/>
  <c r="Q892" i="1"/>
  <c r="R892" i="1"/>
  <c r="S892" i="1"/>
  <c r="T892" i="1"/>
  <c r="P893" i="1"/>
  <c r="Q893" i="1"/>
  <c r="R893" i="1"/>
  <c r="S893" i="1"/>
  <c r="T893" i="1"/>
  <c r="P894" i="1"/>
  <c r="Q894" i="1"/>
  <c r="R894" i="1"/>
  <c r="S894" i="1"/>
  <c r="T894" i="1"/>
  <c r="P895" i="1"/>
  <c r="Q895" i="1"/>
  <c r="R895" i="1"/>
  <c r="S895" i="1"/>
  <c r="T895" i="1"/>
  <c r="P896" i="1"/>
  <c r="Q896" i="1"/>
  <c r="R896" i="1"/>
  <c r="S896" i="1"/>
  <c r="T896" i="1"/>
  <c r="P897" i="1"/>
  <c r="Q897" i="1"/>
  <c r="R897" i="1"/>
  <c r="S897" i="1"/>
  <c r="T897" i="1"/>
  <c r="P898" i="1"/>
  <c r="Q898" i="1"/>
  <c r="R898" i="1"/>
  <c r="S898" i="1"/>
  <c r="T898" i="1"/>
  <c r="P899" i="1"/>
  <c r="Q899" i="1"/>
  <c r="R899" i="1"/>
  <c r="S899" i="1"/>
  <c r="T899" i="1"/>
  <c r="P900" i="1"/>
  <c r="Q900" i="1"/>
  <c r="R900" i="1"/>
  <c r="S900" i="1"/>
  <c r="T900" i="1"/>
  <c r="P901" i="1"/>
  <c r="Q901" i="1"/>
  <c r="R901" i="1"/>
  <c r="S901" i="1"/>
  <c r="T901" i="1"/>
  <c r="P902" i="1"/>
  <c r="Q902" i="1"/>
  <c r="R902" i="1"/>
  <c r="S902" i="1"/>
  <c r="T902" i="1"/>
  <c r="P903" i="1"/>
  <c r="Q903" i="1"/>
  <c r="R903" i="1"/>
  <c r="S903" i="1"/>
  <c r="T903" i="1"/>
  <c r="P904" i="1"/>
  <c r="Q904" i="1"/>
  <c r="R904" i="1"/>
  <c r="S904" i="1"/>
  <c r="T904" i="1"/>
  <c r="P905" i="1"/>
  <c r="Q905" i="1"/>
  <c r="R905" i="1"/>
  <c r="S905" i="1"/>
  <c r="T905" i="1"/>
  <c r="P906" i="1"/>
  <c r="Q906" i="1"/>
  <c r="R906" i="1"/>
  <c r="S906" i="1"/>
  <c r="T906" i="1"/>
  <c r="P907" i="1"/>
  <c r="Q907" i="1"/>
  <c r="R907" i="1"/>
  <c r="S907" i="1"/>
  <c r="T907" i="1"/>
  <c r="P908" i="1"/>
  <c r="Q908" i="1"/>
  <c r="R908" i="1"/>
  <c r="S908" i="1"/>
  <c r="T908" i="1"/>
  <c r="P909" i="1"/>
  <c r="Q909" i="1"/>
  <c r="R909" i="1"/>
  <c r="S909" i="1"/>
  <c r="T909" i="1"/>
  <c r="P910" i="1"/>
  <c r="Q910" i="1"/>
  <c r="R910" i="1"/>
  <c r="S910" i="1"/>
  <c r="T910" i="1"/>
  <c r="P911" i="1"/>
  <c r="Q911" i="1"/>
  <c r="R911" i="1"/>
  <c r="S911" i="1"/>
  <c r="T911" i="1"/>
  <c r="P912" i="1"/>
  <c r="Q912" i="1"/>
  <c r="R912" i="1"/>
  <c r="S912" i="1"/>
  <c r="T912" i="1"/>
  <c r="P913" i="1"/>
  <c r="Q913" i="1"/>
  <c r="R913" i="1"/>
  <c r="S913" i="1"/>
  <c r="T913" i="1"/>
  <c r="P914" i="1"/>
  <c r="Q914" i="1"/>
  <c r="R914" i="1"/>
  <c r="S914" i="1"/>
  <c r="T914" i="1"/>
  <c r="P915" i="1"/>
  <c r="Q915" i="1"/>
  <c r="R915" i="1"/>
  <c r="S915" i="1"/>
  <c r="T915" i="1"/>
  <c r="P916" i="1"/>
  <c r="Q916" i="1"/>
  <c r="R916" i="1"/>
  <c r="S916" i="1"/>
  <c r="T916" i="1"/>
  <c r="P917" i="1"/>
  <c r="Q917" i="1"/>
  <c r="R917" i="1"/>
  <c r="S917" i="1"/>
  <c r="T917" i="1"/>
  <c r="P918" i="1"/>
  <c r="Q918" i="1"/>
  <c r="R918" i="1"/>
  <c r="S918" i="1"/>
  <c r="T918" i="1"/>
  <c r="P919" i="1"/>
  <c r="Q919" i="1"/>
  <c r="R919" i="1"/>
  <c r="S919" i="1"/>
  <c r="T919" i="1"/>
  <c r="P920" i="1"/>
  <c r="Q920" i="1"/>
  <c r="R920" i="1"/>
  <c r="S920" i="1"/>
  <c r="T920" i="1"/>
  <c r="P921" i="1"/>
  <c r="Q921" i="1"/>
  <c r="R921" i="1"/>
  <c r="S921" i="1"/>
  <c r="T921" i="1"/>
  <c r="P922" i="1"/>
  <c r="Q922" i="1"/>
  <c r="R922" i="1"/>
  <c r="S922" i="1"/>
  <c r="T922" i="1"/>
  <c r="P923" i="1"/>
  <c r="Q923" i="1"/>
  <c r="R923" i="1"/>
  <c r="S923" i="1"/>
  <c r="T923" i="1"/>
  <c r="P924" i="1"/>
  <c r="Q924" i="1"/>
  <c r="R924" i="1"/>
  <c r="S924" i="1"/>
  <c r="T924" i="1"/>
  <c r="P925" i="1"/>
  <c r="Q925" i="1"/>
  <c r="R925" i="1"/>
  <c r="S925" i="1"/>
  <c r="T925" i="1"/>
  <c r="P926" i="1"/>
  <c r="Q926" i="1"/>
  <c r="R926" i="1"/>
  <c r="S926" i="1"/>
  <c r="T926" i="1"/>
  <c r="P927" i="1"/>
  <c r="Q927" i="1"/>
  <c r="R927" i="1"/>
  <c r="S927" i="1"/>
  <c r="T927" i="1"/>
  <c r="P928" i="1"/>
  <c r="Q928" i="1"/>
  <c r="R928" i="1"/>
  <c r="S928" i="1"/>
  <c r="T928" i="1"/>
  <c r="P929" i="1"/>
  <c r="Q929" i="1"/>
  <c r="R929" i="1"/>
  <c r="S929" i="1"/>
  <c r="T929" i="1"/>
  <c r="P930" i="1"/>
  <c r="Q930" i="1"/>
  <c r="R930" i="1"/>
  <c r="S930" i="1"/>
  <c r="T930" i="1"/>
  <c r="P931" i="1"/>
  <c r="Q931" i="1"/>
  <c r="R931" i="1"/>
  <c r="S931" i="1"/>
  <c r="T931" i="1"/>
  <c r="P932" i="1"/>
  <c r="Q932" i="1"/>
  <c r="R932" i="1"/>
  <c r="S932" i="1"/>
  <c r="T932" i="1"/>
  <c r="P933" i="1"/>
  <c r="Q933" i="1"/>
  <c r="R933" i="1"/>
  <c r="S933" i="1"/>
  <c r="T933" i="1"/>
  <c r="P934" i="1"/>
  <c r="Q934" i="1"/>
  <c r="R934" i="1"/>
  <c r="S934" i="1"/>
  <c r="T934" i="1"/>
  <c r="P935" i="1"/>
  <c r="Q935" i="1"/>
  <c r="R935" i="1"/>
  <c r="S935" i="1"/>
  <c r="T935" i="1"/>
  <c r="P936" i="1"/>
  <c r="Q936" i="1"/>
  <c r="R936" i="1"/>
  <c r="S936" i="1"/>
  <c r="T936" i="1"/>
  <c r="P937" i="1"/>
  <c r="Q937" i="1"/>
  <c r="R937" i="1"/>
  <c r="S937" i="1"/>
  <c r="T937" i="1"/>
  <c r="P938" i="1"/>
  <c r="Q938" i="1"/>
  <c r="R938" i="1"/>
  <c r="S938" i="1"/>
  <c r="T938" i="1"/>
  <c r="P939" i="1"/>
  <c r="Q939" i="1"/>
  <c r="R939" i="1"/>
  <c r="S939" i="1"/>
  <c r="T939" i="1"/>
  <c r="P940" i="1"/>
  <c r="Q940" i="1"/>
  <c r="R940" i="1"/>
  <c r="S940" i="1"/>
  <c r="T940" i="1"/>
  <c r="P941" i="1"/>
  <c r="Q941" i="1"/>
  <c r="R941" i="1"/>
  <c r="S941" i="1"/>
  <c r="T941" i="1"/>
  <c r="P942" i="1"/>
  <c r="Q942" i="1"/>
  <c r="R942" i="1"/>
  <c r="S942" i="1"/>
  <c r="T942" i="1"/>
  <c r="P943" i="1"/>
  <c r="Q943" i="1"/>
  <c r="R943" i="1"/>
  <c r="S943" i="1"/>
  <c r="T943" i="1"/>
  <c r="P944" i="1"/>
  <c r="Q944" i="1"/>
  <c r="R944" i="1"/>
  <c r="S944" i="1"/>
  <c r="T944" i="1"/>
  <c r="P945" i="1"/>
  <c r="Q945" i="1"/>
  <c r="R945" i="1"/>
  <c r="S945" i="1"/>
  <c r="T945" i="1"/>
  <c r="P946" i="1"/>
  <c r="Q946" i="1"/>
  <c r="R946" i="1"/>
  <c r="S946" i="1"/>
  <c r="T946" i="1"/>
  <c r="P947" i="1"/>
  <c r="Q947" i="1"/>
  <c r="R947" i="1"/>
  <c r="S947" i="1"/>
  <c r="T947" i="1"/>
  <c r="P948" i="1"/>
  <c r="Q948" i="1"/>
  <c r="R948" i="1"/>
  <c r="S948" i="1"/>
  <c r="T948" i="1"/>
  <c r="P949" i="1"/>
  <c r="Q949" i="1"/>
  <c r="R949" i="1"/>
  <c r="S949" i="1"/>
  <c r="T949" i="1"/>
  <c r="P950" i="1"/>
  <c r="Q950" i="1"/>
  <c r="R950" i="1"/>
  <c r="S950" i="1"/>
  <c r="T950" i="1"/>
  <c r="P951" i="1"/>
  <c r="Q951" i="1"/>
  <c r="R951" i="1"/>
  <c r="S951" i="1"/>
  <c r="T951" i="1"/>
  <c r="P952" i="1"/>
  <c r="Q952" i="1"/>
  <c r="R952" i="1"/>
  <c r="S952" i="1"/>
  <c r="T952" i="1"/>
  <c r="P953" i="1"/>
  <c r="Q953" i="1"/>
  <c r="R953" i="1"/>
  <c r="S953" i="1"/>
  <c r="T953" i="1"/>
  <c r="P954" i="1"/>
  <c r="Q954" i="1"/>
  <c r="R954" i="1"/>
  <c r="S954" i="1"/>
  <c r="T954" i="1"/>
  <c r="P955" i="1"/>
  <c r="Q955" i="1"/>
  <c r="R955" i="1"/>
  <c r="S955" i="1"/>
  <c r="T955" i="1"/>
  <c r="P956" i="1"/>
  <c r="Q956" i="1"/>
  <c r="R956" i="1"/>
  <c r="S956" i="1"/>
  <c r="T956" i="1"/>
  <c r="P957" i="1"/>
  <c r="Q957" i="1"/>
  <c r="R957" i="1"/>
  <c r="S957" i="1"/>
  <c r="T957" i="1"/>
  <c r="P958" i="1"/>
  <c r="Q958" i="1"/>
  <c r="R958" i="1"/>
  <c r="S958" i="1"/>
  <c r="T958" i="1"/>
  <c r="P959" i="1"/>
  <c r="Q959" i="1"/>
  <c r="R959" i="1"/>
  <c r="S959" i="1"/>
  <c r="T959" i="1"/>
  <c r="P960" i="1"/>
  <c r="Q960" i="1"/>
  <c r="R960" i="1"/>
  <c r="S960" i="1"/>
  <c r="T960" i="1"/>
  <c r="P961" i="1"/>
  <c r="Q961" i="1"/>
  <c r="R961" i="1"/>
  <c r="S961" i="1"/>
  <c r="T961" i="1"/>
  <c r="P962" i="1"/>
  <c r="Q962" i="1"/>
  <c r="R962" i="1"/>
  <c r="S962" i="1"/>
  <c r="T962" i="1"/>
  <c r="P963" i="1"/>
  <c r="Q963" i="1"/>
  <c r="R963" i="1"/>
  <c r="S963" i="1"/>
  <c r="T963" i="1"/>
  <c r="P964" i="1"/>
  <c r="Q964" i="1"/>
  <c r="R964" i="1"/>
  <c r="S964" i="1"/>
  <c r="T964" i="1"/>
  <c r="P965" i="1"/>
  <c r="Q965" i="1"/>
  <c r="R965" i="1"/>
  <c r="S965" i="1"/>
  <c r="T965" i="1"/>
  <c r="P966" i="1"/>
  <c r="Q966" i="1"/>
  <c r="R966" i="1"/>
  <c r="S966" i="1"/>
  <c r="T966" i="1"/>
  <c r="P967" i="1"/>
  <c r="Q967" i="1"/>
  <c r="R967" i="1"/>
  <c r="S967" i="1"/>
  <c r="T967" i="1"/>
  <c r="P968" i="1"/>
  <c r="Q968" i="1"/>
  <c r="R968" i="1"/>
  <c r="S968" i="1"/>
  <c r="T968" i="1"/>
  <c r="P969" i="1"/>
  <c r="Q969" i="1"/>
  <c r="R969" i="1"/>
  <c r="S969" i="1"/>
  <c r="T969" i="1"/>
  <c r="P970" i="1"/>
  <c r="Q970" i="1"/>
  <c r="R970" i="1"/>
  <c r="S970" i="1"/>
  <c r="T970" i="1"/>
  <c r="P971" i="1"/>
  <c r="Q971" i="1"/>
  <c r="R971" i="1"/>
  <c r="S971" i="1"/>
  <c r="T971" i="1"/>
  <c r="P972" i="1"/>
  <c r="Q972" i="1"/>
  <c r="R972" i="1"/>
  <c r="S972" i="1"/>
  <c r="T972" i="1"/>
  <c r="P973" i="1"/>
  <c r="Q973" i="1"/>
  <c r="R973" i="1"/>
  <c r="S973" i="1"/>
  <c r="T973" i="1"/>
  <c r="P974" i="1"/>
  <c r="Q974" i="1"/>
  <c r="R974" i="1"/>
  <c r="S974" i="1"/>
  <c r="T974" i="1"/>
  <c r="P975" i="1"/>
  <c r="Q975" i="1"/>
  <c r="R975" i="1"/>
  <c r="S975" i="1"/>
  <c r="T975" i="1"/>
  <c r="P976" i="1"/>
  <c r="Q976" i="1"/>
  <c r="R976" i="1"/>
  <c r="S976" i="1"/>
  <c r="T976" i="1"/>
  <c r="P977" i="1"/>
  <c r="Q977" i="1"/>
  <c r="R977" i="1"/>
  <c r="S977" i="1"/>
  <c r="T977" i="1"/>
  <c r="P978" i="1"/>
  <c r="Q978" i="1"/>
  <c r="R978" i="1"/>
  <c r="S978" i="1"/>
  <c r="T978" i="1"/>
  <c r="P979" i="1"/>
  <c r="Q979" i="1"/>
  <c r="R979" i="1"/>
  <c r="S979" i="1"/>
  <c r="T979" i="1"/>
  <c r="P980" i="1"/>
  <c r="Q980" i="1"/>
  <c r="R980" i="1"/>
  <c r="S980" i="1"/>
  <c r="T980" i="1"/>
  <c r="P981" i="1"/>
  <c r="Q981" i="1"/>
  <c r="R981" i="1"/>
  <c r="S981" i="1"/>
  <c r="T981" i="1"/>
  <c r="P982" i="1"/>
  <c r="Q982" i="1"/>
  <c r="R982" i="1"/>
  <c r="S982" i="1"/>
  <c r="T982" i="1"/>
  <c r="P983" i="1"/>
  <c r="Q983" i="1"/>
  <c r="R983" i="1"/>
  <c r="S983" i="1"/>
  <c r="T983" i="1"/>
  <c r="P984" i="1"/>
  <c r="Q984" i="1"/>
  <c r="R984" i="1"/>
  <c r="S984" i="1"/>
  <c r="T984" i="1"/>
  <c r="P985" i="1"/>
  <c r="Q985" i="1"/>
  <c r="R985" i="1"/>
  <c r="S985" i="1"/>
  <c r="T985" i="1"/>
  <c r="P986" i="1"/>
  <c r="Q986" i="1"/>
  <c r="R986" i="1"/>
  <c r="S986" i="1"/>
  <c r="T986" i="1"/>
  <c r="P987" i="1"/>
  <c r="Q987" i="1"/>
  <c r="R987" i="1"/>
  <c r="S987" i="1"/>
  <c r="T987" i="1"/>
  <c r="P988" i="1"/>
  <c r="Q988" i="1"/>
  <c r="R988" i="1"/>
  <c r="S988" i="1"/>
  <c r="T988" i="1"/>
  <c r="P989" i="1"/>
  <c r="Q989" i="1"/>
  <c r="R989" i="1"/>
  <c r="S989" i="1"/>
  <c r="T989" i="1"/>
  <c r="P990" i="1"/>
  <c r="Q990" i="1"/>
  <c r="R990" i="1"/>
  <c r="S990" i="1"/>
  <c r="T990" i="1"/>
  <c r="P991" i="1"/>
  <c r="Q991" i="1"/>
  <c r="R991" i="1"/>
  <c r="S991" i="1"/>
  <c r="T991" i="1"/>
  <c r="P992" i="1"/>
  <c r="Q992" i="1"/>
  <c r="R992" i="1"/>
  <c r="S992" i="1"/>
  <c r="T992" i="1"/>
  <c r="P993" i="1"/>
  <c r="Q993" i="1"/>
  <c r="R993" i="1"/>
  <c r="S993" i="1"/>
  <c r="T993" i="1"/>
  <c r="P994" i="1"/>
  <c r="Q994" i="1"/>
  <c r="R994" i="1"/>
  <c r="S994" i="1"/>
  <c r="T994" i="1"/>
  <c r="P995" i="1"/>
  <c r="Q995" i="1"/>
  <c r="R995" i="1"/>
  <c r="S995" i="1"/>
  <c r="T995" i="1"/>
  <c r="P996" i="1"/>
  <c r="Q996" i="1"/>
  <c r="R996" i="1"/>
  <c r="S996" i="1"/>
  <c r="T996" i="1"/>
  <c r="P997" i="1"/>
  <c r="Q997" i="1"/>
  <c r="R997" i="1"/>
  <c r="S997" i="1"/>
  <c r="T997" i="1"/>
  <c r="P998" i="1"/>
  <c r="Q998" i="1"/>
  <c r="R998" i="1"/>
  <c r="S998" i="1"/>
  <c r="T998" i="1"/>
  <c r="P999" i="1"/>
  <c r="Q999" i="1"/>
  <c r="R999" i="1"/>
  <c r="S999" i="1"/>
  <c r="T999" i="1"/>
  <c r="P1000" i="1"/>
  <c r="Q1000" i="1"/>
  <c r="R1000" i="1"/>
  <c r="S1000" i="1"/>
  <c r="T1000" i="1"/>
  <c r="P1001" i="1"/>
  <c r="Q1001" i="1"/>
  <c r="R1001" i="1"/>
  <c r="S1001" i="1"/>
  <c r="T1001" i="1"/>
  <c r="P1002" i="1"/>
  <c r="Q1002" i="1"/>
  <c r="R1002" i="1"/>
  <c r="S1002" i="1"/>
  <c r="T1002" i="1"/>
  <c r="P1003" i="1"/>
  <c r="Q1003" i="1"/>
  <c r="R1003" i="1"/>
  <c r="S1003" i="1"/>
  <c r="T1003" i="1"/>
  <c r="P1004" i="1"/>
  <c r="Q1004" i="1"/>
  <c r="R1004" i="1"/>
  <c r="S1004" i="1"/>
  <c r="T1004" i="1"/>
  <c r="P1005" i="1"/>
  <c r="Q1005" i="1"/>
  <c r="R1005" i="1"/>
  <c r="S1005" i="1"/>
  <c r="T1005" i="1"/>
  <c r="P1006" i="1"/>
  <c r="Q1006" i="1"/>
  <c r="R1006" i="1"/>
  <c r="S1006" i="1"/>
  <c r="T1006" i="1"/>
  <c r="P1007" i="1"/>
  <c r="Q1007" i="1"/>
  <c r="R1007" i="1"/>
  <c r="S1007" i="1"/>
  <c r="T1007" i="1"/>
  <c r="P1008" i="1"/>
  <c r="Q1008" i="1"/>
  <c r="R1008" i="1"/>
  <c r="S1008" i="1"/>
  <c r="T1008" i="1"/>
  <c r="P1009" i="1"/>
  <c r="Q1009" i="1"/>
  <c r="R1009" i="1"/>
  <c r="S1009" i="1"/>
  <c r="T1009" i="1"/>
  <c r="P1010" i="1"/>
  <c r="Q1010" i="1"/>
  <c r="R1010" i="1"/>
  <c r="S1010" i="1"/>
  <c r="T1010" i="1"/>
  <c r="P1011" i="1"/>
  <c r="Q1011" i="1"/>
  <c r="R1011" i="1"/>
  <c r="S1011" i="1"/>
  <c r="T1011" i="1"/>
  <c r="P1012" i="1"/>
  <c r="Q1012" i="1"/>
  <c r="R1012" i="1"/>
  <c r="S1012" i="1"/>
  <c r="T1012" i="1"/>
  <c r="P1013" i="1"/>
  <c r="Q1013" i="1"/>
  <c r="R1013" i="1"/>
  <c r="S1013" i="1"/>
  <c r="T1013" i="1"/>
  <c r="P1014" i="1"/>
  <c r="Q1014" i="1"/>
  <c r="R1014" i="1"/>
  <c r="S1014" i="1"/>
  <c r="T1014" i="1"/>
  <c r="P1015" i="1"/>
  <c r="Q1015" i="1"/>
  <c r="R1015" i="1"/>
  <c r="S1015" i="1"/>
  <c r="T1015" i="1"/>
  <c r="P1016" i="1"/>
  <c r="Q1016" i="1"/>
  <c r="R1016" i="1"/>
  <c r="S1016" i="1"/>
  <c r="T1016" i="1"/>
  <c r="P1017" i="1"/>
  <c r="Q1017" i="1"/>
  <c r="R1017" i="1"/>
  <c r="S1017" i="1"/>
  <c r="T1017" i="1"/>
  <c r="P1018" i="1"/>
  <c r="Q1018" i="1"/>
  <c r="R1018" i="1"/>
  <c r="S1018" i="1"/>
  <c r="T1018" i="1"/>
  <c r="P1019" i="1"/>
  <c r="Q1019" i="1"/>
  <c r="R1019" i="1"/>
  <c r="S1019" i="1"/>
  <c r="T1019" i="1"/>
  <c r="P1020" i="1"/>
  <c r="Q1020" i="1"/>
  <c r="R1020" i="1"/>
  <c r="S1020" i="1"/>
  <c r="T1020" i="1"/>
  <c r="P1021" i="1"/>
  <c r="Q1021" i="1"/>
  <c r="R1021" i="1"/>
  <c r="S1021" i="1"/>
  <c r="T1021" i="1"/>
  <c r="P1022" i="1"/>
  <c r="Q1022" i="1"/>
  <c r="R1022" i="1"/>
  <c r="S1022" i="1"/>
  <c r="T1022" i="1"/>
  <c r="P1023" i="1"/>
  <c r="Q1023" i="1"/>
  <c r="R1023" i="1"/>
  <c r="S1023" i="1"/>
  <c r="T1023" i="1"/>
  <c r="P1024" i="1"/>
  <c r="Q1024" i="1"/>
  <c r="R1024" i="1"/>
  <c r="S1024" i="1"/>
  <c r="T1024" i="1"/>
  <c r="P1025" i="1"/>
  <c r="Q1025" i="1"/>
  <c r="R1025" i="1"/>
  <c r="S1025" i="1"/>
  <c r="T1025" i="1"/>
  <c r="P1026" i="1"/>
  <c r="Q1026" i="1"/>
  <c r="R1026" i="1"/>
  <c r="S1026" i="1"/>
  <c r="T1026" i="1"/>
  <c r="P1027" i="1"/>
  <c r="Q1027" i="1"/>
  <c r="R1027" i="1"/>
  <c r="S1027" i="1"/>
  <c r="T1027" i="1"/>
  <c r="P1028" i="1"/>
  <c r="Q1028" i="1"/>
  <c r="R1028" i="1"/>
  <c r="S1028" i="1"/>
  <c r="T1028" i="1"/>
  <c r="P1029" i="1"/>
  <c r="Q1029" i="1"/>
  <c r="R1029" i="1"/>
  <c r="S1029" i="1"/>
  <c r="T1029" i="1"/>
  <c r="P1030" i="1"/>
  <c r="Q1030" i="1"/>
  <c r="R1030" i="1"/>
  <c r="S1030" i="1"/>
  <c r="T1030" i="1"/>
  <c r="P1031" i="1"/>
  <c r="Q1031" i="1"/>
  <c r="R1031" i="1"/>
  <c r="S1031" i="1"/>
  <c r="T1031" i="1"/>
  <c r="P1032" i="1"/>
  <c r="Q1032" i="1"/>
  <c r="R1032" i="1"/>
  <c r="S1032" i="1"/>
  <c r="T1032" i="1"/>
  <c r="P1033" i="1"/>
  <c r="Q1033" i="1"/>
  <c r="R1033" i="1"/>
  <c r="S1033" i="1"/>
  <c r="T1033" i="1"/>
  <c r="P1034" i="1"/>
  <c r="Q1034" i="1"/>
  <c r="R1034" i="1"/>
  <c r="S1034" i="1"/>
  <c r="T1034" i="1"/>
  <c r="P1035" i="1"/>
  <c r="Q1035" i="1"/>
  <c r="R1035" i="1"/>
  <c r="S1035" i="1"/>
  <c r="T1035" i="1"/>
  <c r="P1036" i="1"/>
  <c r="Q1036" i="1"/>
  <c r="R1036" i="1"/>
  <c r="S1036" i="1"/>
  <c r="T1036" i="1"/>
  <c r="P1037" i="1"/>
  <c r="Q1037" i="1"/>
  <c r="R1037" i="1"/>
  <c r="S1037" i="1"/>
  <c r="T1037" i="1"/>
  <c r="P1038" i="1"/>
  <c r="Q1038" i="1"/>
  <c r="R1038" i="1"/>
  <c r="S1038" i="1"/>
  <c r="T1038" i="1"/>
  <c r="P1039" i="1"/>
  <c r="Q1039" i="1"/>
  <c r="R1039" i="1"/>
  <c r="S1039" i="1"/>
  <c r="T1039" i="1"/>
  <c r="P1040" i="1"/>
  <c r="Q1040" i="1"/>
  <c r="R1040" i="1"/>
  <c r="S1040" i="1"/>
  <c r="T1040" i="1"/>
  <c r="P1041" i="1"/>
  <c r="Q1041" i="1"/>
  <c r="R1041" i="1"/>
  <c r="S1041" i="1"/>
  <c r="T1041" i="1"/>
  <c r="P1042" i="1"/>
  <c r="Q1042" i="1"/>
  <c r="R1042" i="1"/>
  <c r="S1042" i="1"/>
  <c r="T1042" i="1"/>
  <c r="P1043" i="1"/>
  <c r="Q1043" i="1"/>
  <c r="R1043" i="1"/>
  <c r="S1043" i="1"/>
  <c r="T1043" i="1"/>
  <c r="P1044" i="1"/>
  <c r="Q1044" i="1"/>
  <c r="R1044" i="1"/>
  <c r="S1044" i="1"/>
  <c r="T1044" i="1"/>
  <c r="P1045" i="1"/>
  <c r="Q1045" i="1"/>
  <c r="R1045" i="1"/>
  <c r="S1045" i="1"/>
  <c r="T1045" i="1"/>
  <c r="P1046" i="1"/>
  <c r="Q1046" i="1"/>
  <c r="R1046" i="1"/>
  <c r="S1046" i="1"/>
  <c r="T1046" i="1"/>
  <c r="P1047" i="1"/>
  <c r="Q1047" i="1"/>
  <c r="R1047" i="1"/>
  <c r="S1047" i="1"/>
  <c r="T1047" i="1"/>
  <c r="P1048" i="1"/>
  <c r="Q1048" i="1"/>
  <c r="R1048" i="1"/>
  <c r="S1048" i="1"/>
  <c r="T1048" i="1"/>
  <c r="P1049" i="1"/>
  <c r="Q1049" i="1"/>
  <c r="R1049" i="1"/>
  <c r="S1049" i="1"/>
  <c r="T1049" i="1"/>
  <c r="P1050" i="1"/>
  <c r="Q1050" i="1"/>
  <c r="R1050" i="1"/>
  <c r="S1050" i="1"/>
  <c r="T1050" i="1"/>
  <c r="P1051" i="1"/>
  <c r="Q1051" i="1"/>
  <c r="R1051" i="1"/>
  <c r="S1051" i="1"/>
  <c r="T1051" i="1"/>
  <c r="P1052" i="1"/>
  <c r="Q1052" i="1"/>
  <c r="R1052" i="1"/>
  <c r="S1052" i="1"/>
  <c r="T1052" i="1"/>
  <c r="P1053" i="1"/>
  <c r="Q1053" i="1"/>
  <c r="R1053" i="1"/>
  <c r="S1053" i="1"/>
  <c r="T1053" i="1"/>
  <c r="P1054" i="1"/>
  <c r="Q1054" i="1"/>
  <c r="R1054" i="1"/>
  <c r="S1054" i="1"/>
  <c r="T1054" i="1"/>
  <c r="P1055" i="1"/>
  <c r="Q1055" i="1"/>
  <c r="R1055" i="1"/>
  <c r="S1055" i="1"/>
  <c r="T1055" i="1"/>
  <c r="P1056" i="1"/>
  <c r="Q1056" i="1"/>
  <c r="R1056" i="1"/>
  <c r="S1056" i="1"/>
  <c r="T1056" i="1"/>
  <c r="P1057" i="1"/>
  <c r="Q1057" i="1"/>
  <c r="R1057" i="1"/>
  <c r="S1057" i="1"/>
  <c r="T1057" i="1"/>
  <c r="P1058" i="1"/>
  <c r="Q1058" i="1"/>
  <c r="R1058" i="1"/>
  <c r="S1058" i="1"/>
  <c r="T1058" i="1"/>
  <c r="P1059" i="1"/>
  <c r="Q1059" i="1"/>
  <c r="R1059" i="1"/>
  <c r="S1059" i="1"/>
  <c r="T1059" i="1"/>
  <c r="P1060" i="1"/>
  <c r="Q1060" i="1"/>
  <c r="R1060" i="1"/>
  <c r="S1060" i="1"/>
  <c r="T1060" i="1"/>
  <c r="P1061" i="1"/>
  <c r="Q1061" i="1"/>
  <c r="R1061" i="1"/>
  <c r="S1061" i="1"/>
  <c r="T1061" i="1"/>
  <c r="P1062" i="1"/>
  <c r="Q1062" i="1"/>
  <c r="R1062" i="1"/>
  <c r="S1062" i="1"/>
  <c r="T1062" i="1"/>
  <c r="P1063" i="1"/>
  <c r="Q1063" i="1"/>
  <c r="R1063" i="1"/>
  <c r="S1063" i="1"/>
  <c r="T1063" i="1"/>
  <c r="P1064" i="1"/>
  <c r="Q1064" i="1"/>
  <c r="R1064" i="1"/>
  <c r="S1064" i="1"/>
  <c r="T1064" i="1"/>
  <c r="P1065" i="1"/>
  <c r="Q1065" i="1"/>
  <c r="R1065" i="1"/>
  <c r="S1065" i="1"/>
  <c r="T1065" i="1"/>
  <c r="P1066" i="1"/>
  <c r="Q1066" i="1"/>
  <c r="R1066" i="1"/>
  <c r="S1066" i="1"/>
  <c r="T1066" i="1"/>
  <c r="P1067" i="1"/>
  <c r="Q1067" i="1"/>
  <c r="R1067" i="1"/>
  <c r="S1067" i="1"/>
  <c r="T1067" i="1"/>
  <c r="P1068" i="1"/>
  <c r="Q1068" i="1"/>
  <c r="R1068" i="1"/>
  <c r="S1068" i="1"/>
  <c r="T1068" i="1"/>
  <c r="P1069" i="1"/>
  <c r="Q1069" i="1"/>
  <c r="R1069" i="1"/>
  <c r="S1069" i="1"/>
  <c r="T1069" i="1"/>
  <c r="P1070" i="1"/>
  <c r="Q1070" i="1"/>
  <c r="R1070" i="1"/>
  <c r="S1070" i="1"/>
  <c r="T1070" i="1"/>
  <c r="P1071" i="1"/>
  <c r="Q1071" i="1"/>
  <c r="R1071" i="1"/>
  <c r="S1071" i="1"/>
  <c r="T1071" i="1"/>
  <c r="P1072" i="1"/>
  <c r="Q1072" i="1"/>
  <c r="R1072" i="1"/>
  <c r="S1072" i="1"/>
  <c r="T1072" i="1"/>
  <c r="P1073" i="1"/>
  <c r="Q1073" i="1"/>
  <c r="R1073" i="1"/>
  <c r="S1073" i="1"/>
  <c r="T1073" i="1"/>
  <c r="P1074" i="1"/>
  <c r="Q1074" i="1"/>
  <c r="R1074" i="1"/>
  <c r="S1074" i="1"/>
  <c r="T1074" i="1"/>
  <c r="P1075" i="1"/>
  <c r="Q1075" i="1"/>
  <c r="R1075" i="1"/>
  <c r="S1075" i="1"/>
  <c r="T1075" i="1"/>
  <c r="P1076" i="1"/>
  <c r="Q1076" i="1"/>
  <c r="R1076" i="1"/>
  <c r="S1076" i="1"/>
  <c r="T1076" i="1"/>
  <c r="P1077" i="1"/>
  <c r="Q1077" i="1"/>
  <c r="R1077" i="1"/>
  <c r="S1077" i="1"/>
  <c r="T1077" i="1"/>
  <c r="P1078" i="1"/>
  <c r="Q1078" i="1"/>
  <c r="R1078" i="1"/>
  <c r="S1078" i="1"/>
  <c r="T1078" i="1"/>
  <c r="P1079" i="1"/>
  <c r="Q1079" i="1"/>
  <c r="R1079" i="1"/>
  <c r="S1079" i="1"/>
  <c r="T1079" i="1"/>
  <c r="P1080" i="1"/>
  <c r="Q1080" i="1"/>
  <c r="R1080" i="1"/>
  <c r="S1080" i="1"/>
  <c r="T1080" i="1"/>
  <c r="P1081" i="1"/>
  <c r="Q1081" i="1"/>
  <c r="R1081" i="1"/>
  <c r="S1081" i="1"/>
  <c r="T1081" i="1"/>
  <c r="P1082" i="1"/>
  <c r="Q1082" i="1"/>
  <c r="R1082" i="1"/>
  <c r="S1082" i="1"/>
  <c r="T1082" i="1"/>
  <c r="P1083" i="1"/>
  <c r="Q1083" i="1"/>
  <c r="R1083" i="1"/>
  <c r="S1083" i="1"/>
  <c r="T1083" i="1"/>
  <c r="P1084" i="1"/>
  <c r="Q1084" i="1"/>
  <c r="R1084" i="1"/>
  <c r="S1084" i="1"/>
  <c r="T1084" i="1"/>
  <c r="P1085" i="1"/>
  <c r="Q1085" i="1"/>
  <c r="R1085" i="1"/>
  <c r="S1085" i="1"/>
  <c r="T1085" i="1"/>
  <c r="P1086" i="1"/>
  <c r="Q1086" i="1"/>
  <c r="R1086" i="1"/>
  <c r="S1086" i="1"/>
  <c r="T1086" i="1"/>
  <c r="P1087" i="1"/>
  <c r="Q1087" i="1"/>
  <c r="R1087" i="1"/>
  <c r="S1087" i="1"/>
  <c r="T1087" i="1"/>
  <c r="P1088" i="1"/>
  <c r="Q1088" i="1"/>
  <c r="R1088" i="1"/>
  <c r="S1088" i="1"/>
  <c r="T1088" i="1"/>
  <c r="P1089" i="1"/>
  <c r="Q1089" i="1"/>
  <c r="R1089" i="1"/>
  <c r="S1089" i="1"/>
  <c r="T1089" i="1"/>
  <c r="P1090" i="1"/>
  <c r="Q1090" i="1"/>
  <c r="R1090" i="1"/>
  <c r="S1090" i="1"/>
  <c r="T1090" i="1"/>
  <c r="P1091" i="1"/>
  <c r="Q1091" i="1"/>
  <c r="R1091" i="1"/>
  <c r="S1091" i="1"/>
  <c r="T1091" i="1"/>
  <c r="P1092" i="1"/>
  <c r="Q1092" i="1"/>
  <c r="R1092" i="1"/>
  <c r="S1092" i="1"/>
  <c r="T1092" i="1"/>
  <c r="P1093" i="1"/>
  <c r="Q1093" i="1"/>
  <c r="R1093" i="1"/>
  <c r="S1093" i="1"/>
  <c r="T1093" i="1"/>
  <c r="P1094" i="1"/>
  <c r="Q1094" i="1"/>
  <c r="R1094" i="1"/>
  <c r="S1094" i="1"/>
  <c r="T1094" i="1"/>
  <c r="P1095" i="1"/>
  <c r="Q1095" i="1"/>
  <c r="R1095" i="1"/>
  <c r="S1095" i="1"/>
  <c r="T1095" i="1"/>
  <c r="P1096" i="1"/>
  <c r="Q1096" i="1"/>
  <c r="R1096" i="1"/>
  <c r="S1096" i="1"/>
  <c r="T1096" i="1"/>
  <c r="P1097" i="1"/>
  <c r="Q1097" i="1"/>
  <c r="R1097" i="1"/>
  <c r="S1097" i="1"/>
  <c r="T1097" i="1"/>
  <c r="P1098" i="1"/>
  <c r="Q1098" i="1"/>
  <c r="R1098" i="1"/>
  <c r="S1098" i="1"/>
  <c r="T1098" i="1"/>
  <c r="P1099" i="1"/>
  <c r="Q1099" i="1"/>
  <c r="R1099" i="1"/>
  <c r="S1099" i="1"/>
  <c r="T1099" i="1"/>
  <c r="P1100" i="1"/>
  <c r="Q1100" i="1"/>
  <c r="R1100" i="1"/>
  <c r="S1100" i="1"/>
  <c r="T1100" i="1"/>
  <c r="P1101" i="1"/>
  <c r="Q1101" i="1"/>
  <c r="R1101" i="1"/>
  <c r="S1101" i="1"/>
  <c r="T1101" i="1"/>
  <c r="P1102" i="1"/>
  <c r="Q1102" i="1"/>
  <c r="R1102" i="1"/>
  <c r="S1102" i="1"/>
  <c r="T1102" i="1"/>
  <c r="P1103" i="1"/>
  <c r="Q1103" i="1"/>
  <c r="R1103" i="1"/>
  <c r="S1103" i="1"/>
  <c r="T1103" i="1"/>
  <c r="P1104" i="1"/>
  <c r="Q1104" i="1"/>
  <c r="R1104" i="1"/>
  <c r="S1104" i="1"/>
  <c r="T1104" i="1"/>
  <c r="P1105" i="1"/>
  <c r="Q1105" i="1"/>
  <c r="R1105" i="1"/>
  <c r="S1105" i="1"/>
  <c r="T1105" i="1"/>
  <c r="P1106" i="1"/>
  <c r="Q1106" i="1"/>
  <c r="R1106" i="1"/>
  <c r="S1106" i="1"/>
  <c r="T1106" i="1"/>
  <c r="P1107" i="1"/>
  <c r="Q1107" i="1"/>
  <c r="R1107" i="1"/>
  <c r="S1107" i="1"/>
  <c r="T1107" i="1"/>
  <c r="P1108" i="1"/>
  <c r="Q1108" i="1"/>
  <c r="R1108" i="1"/>
  <c r="S1108" i="1"/>
  <c r="T1108" i="1"/>
  <c r="P1109" i="1"/>
  <c r="Q1109" i="1"/>
  <c r="R1109" i="1"/>
  <c r="S1109" i="1"/>
  <c r="T1109" i="1"/>
  <c r="P1110" i="1"/>
  <c r="Q1110" i="1"/>
  <c r="R1110" i="1"/>
  <c r="S1110" i="1"/>
  <c r="T1110" i="1"/>
  <c r="P1111" i="1"/>
  <c r="Q1111" i="1"/>
  <c r="R1111" i="1"/>
  <c r="S1111" i="1"/>
  <c r="T1111" i="1"/>
  <c r="P1112" i="1"/>
  <c r="Q1112" i="1"/>
  <c r="R1112" i="1"/>
  <c r="S1112" i="1"/>
  <c r="T1112" i="1"/>
  <c r="P1113" i="1"/>
  <c r="Q1113" i="1"/>
  <c r="R1113" i="1"/>
  <c r="S1113" i="1"/>
  <c r="T1113" i="1"/>
  <c r="P1114" i="1"/>
  <c r="Q1114" i="1"/>
  <c r="R1114" i="1"/>
  <c r="S1114" i="1"/>
  <c r="T1114" i="1"/>
  <c r="P1115" i="1"/>
  <c r="Q1115" i="1"/>
  <c r="R1115" i="1"/>
  <c r="S1115" i="1"/>
  <c r="T1115" i="1"/>
  <c r="P1116" i="1"/>
  <c r="Q1116" i="1"/>
  <c r="R1116" i="1"/>
  <c r="S1116" i="1"/>
  <c r="T1116" i="1"/>
  <c r="P1117" i="1"/>
  <c r="Q1117" i="1"/>
  <c r="R1117" i="1"/>
  <c r="S1117" i="1"/>
  <c r="T1117" i="1"/>
  <c r="P1118" i="1"/>
  <c r="Q1118" i="1"/>
  <c r="R1118" i="1"/>
  <c r="S1118" i="1"/>
  <c r="T1118" i="1"/>
  <c r="P1119" i="1"/>
  <c r="Q1119" i="1"/>
  <c r="R1119" i="1"/>
  <c r="S1119" i="1"/>
  <c r="T1119" i="1"/>
  <c r="P1120" i="1"/>
  <c r="Q1120" i="1"/>
  <c r="R1120" i="1"/>
  <c r="S1120" i="1"/>
  <c r="T1120" i="1"/>
  <c r="P1121" i="1"/>
  <c r="Q1121" i="1"/>
  <c r="R1121" i="1"/>
  <c r="S1121" i="1"/>
  <c r="T1121" i="1"/>
  <c r="P1122" i="1"/>
  <c r="Q1122" i="1"/>
  <c r="R1122" i="1"/>
  <c r="S1122" i="1"/>
  <c r="T1122" i="1"/>
  <c r="P1123" i="1"/>
  <c r="Q1123" i="1"/>
  <c r="R1123" i="1"/>
  <c r="S1123" i="1"/>
  <c r="T1123" i="1"/>
  <c r="P1124" i="1"/>
  <c r="Q1124" i="1"/>
  <c r="R1124" i="1"/>
  <c r="S1124" i="1"/>
  <c r="T1124" i="1"/>
  <c r="P1125" i="1"/>
  <c r="Q1125" i="1"/>
  <c r="R1125" i="1"/>
  <c r="S1125" i="1"/>
  <c r="T1125" i="1"/>
  <c r="P1126" i="1"/>
  <c r="Q1126" i="1"/>
  <c r="R1126" i="1"/>
  <c r="S1126" i="1"/>
  <c r="T1126" i="1"/>
  <c r="P1127" i="1"/>
  <c r="Q1127" i="1"/>
  <c r="R1127" i="1"/>
  <c r="S1127" i="1"/>
  <c r="T1127" i="1"/>
  <c r="P1128" i="1"/>
  <c r="Q1128" i="1"/>
  <c r="R1128" i="1"/>
  <c r="S1128" i="1"/>
  <c r="T1128" i="1"/>
  <c r="P1129" i="1"/>
  <c r="Q1129" i="1"/>
  <c r="R1129" i="1"/>
  <c r="S1129" i="1"/>
  <c r="T1129" i="1"/>
  <c r="P1130" i="1"/>
  <c r="Q1130" i="1"/>
  <c r="R1130" i="1"/>
  <c r="S1130" i="1"/>
  <c r="T1130" i="1"/>
  <c r="P1131" i="1"/>
  <c r="Q1131" i="1"/>
  <c r="R1131" i="1"/>
  <c r="S1131" i="1"/>
  <c r="T1131" i="1"/>
  <c r="P1132" i="1"/>
  <c r="Q1132" i="1"/>
  <c r="R1132" i="1"/>
  <c r="S1132" i="1"/>
  <c r="T1132" i="1"/>
  <c r="P1133" i="1"/>
  <c r="Q1133" i="1"/>
  <c r="R1133" i="1"/>
  <c r="S1133" i="1"/>
  <c r="T1133" i="1"/>
  <c r="P1134" i="1"/>
  <c r="Q1134" i="1"/>
  <c r="R1134" i="1"/>
  <c r="S1134" i="1"/>
  <c r="T1134" i="1"/>
  <c r="P1135" i="1"/>
  <c r="Q1135" i="1"/>
  <c r="R1135" i="1"/>
  <c r="S1135" i="1"/>
  <c r="T1135" i="1"/>
  <c r="P1136" i="1"/>
  <c r="Q1136" i="1"/>
  <c r="R1136" i="1"/>
  <c r="S1136" i="1"/>
  <c r="T1136" i="1"/>
  <c r="P1137" i="1"/>
  <c r="Q1137" i="1"/>
  <c r="R1137" i="1"/>
  <c r="S1137" i="1"/>
  <c r="T1137" i="1"/>
  <c r="P1138" i="1"/>
  <c r="Q1138" i="1"/>
  <c r="R1138" i="1"/>
  <c r="S1138" i="1"/>
  <c r="T1138" i="1"/>
  <c r="P1139" i="1"/>
  <c r="Q1139" i="1"/>
  <c r="R1139" i="1"/>
  <c r="S1139" i="1"/>
  <c r="T1139" i="1"/>
  <c r="P1140" i="1"/>
  <c r="Q1140" i="1"/>
  <c r="R1140" i="1"/>
  <c r="S1140" i="1"/>
  <c r="T1140" i="1"/>
  <c r="P1141" i="1"/>
  <c r="Q1141" i="1"/>
  <c r="R1141" i="1"/>
  <c r="S1141" i="1"/>
  <c r="T1141" i="1"/>
  <c r="P1142" i="1"/>
  <c r="Q1142" i="1"/>
  <c r="R1142" i="1"/>
  <c r="S1142" i="1"/>
  <c r="T1142" i="1"/>
  <c r="P1143" i="1"/>
  <c r="Q1143" i="1"/>
  <c r="R1143" i="1"/>
  <c r="S1143" i="1"/>
  <c r="T1143" i="1"/>
  <c r="P1144" i="1"/>
  <c r="Q1144" i="1"/>
  <c r="R1144" i="1"/>
  <c r="S1144" i="1"/>
  <c r="T1144" i="1"/>
  <c r="P1145" i="1"/>
  <c r="Q1145" i="1"/>
  <c r="R1145" i="1"/>
  <c r="S1145" i="1"/>
  <c r="T1145" i="1"/>
  <c r="P1146" i="1"/>
  <c r="Q1146" i="1"/>
  <c r="R1146" i="1"/>
  <c r="S1146" i="1"/>
  <c r="T1146" i="1"/>
  <c r="P1147" i="1"/>
  <c r="Q1147" i="1"/>
  <c r="R1147" i="1"/>
  <c r="S1147" i="1"/>
  <c r="T1147" i="1"/>
  <c r="P1148" i="1"/>
  <c r="Q1148" i="1"/>
  <c r="R1148" i="1"/>
  <c r="S1148" i="1"/>
  <c r="T1148" i="1"/>
  <c r="P1149" i="1"/>
  <c r="Q1149" i="1"/>
  <c r="R1149" i="1"/>
  <c r="S1149" i="1"/>
  <c r="T1149" i="1"/>
  <c r="P1150" i="1"/>
  <c r="Q1150" i="1"/>
  <c r="R1150" i="1"/>
  <c r="S1150" i="1"/>
  <c r="T1150" i="1"/>
  <c r="P1151" i="1"/>
  <c r="Q1151" i="1"/>
  <c r="R1151" i="1"/>
  <c r="S1151" i="1"/>
  <c r="T1151" i="1"/>
  <c r="P1152" i="1"/>
  <c r="Q1152" i="1"/>
  <c r="R1152" i="1"/>
  <c r="S1152" i="1"/>
  <c r="T1152" i="1"/>
  <c r="P1153" i="1"/>
  <c r="Q1153" i="1"/>
  <c r="R1153" i="1"/>
  <c r="S1153" i="1"/>
  <c r="T1153" i="1"/>
  <c r="P1154" i="1"/>
  <c r="Q1154" i="1"/>
  <c r="R1154" i="1"/>
  <c r="S1154" i="1"/>
  <c r="T1154" i="1"/>
  <c r="P1155" i="1"/>
  <c r="Q1155" i="1"/>
  <c r="R1155" i="1"/>
  <c r="S1155" i="1"/>
  <c r="T1155" i="1"/>
  <c r="P1156" i="1"/>
  <c r="Q1156" i="1"/>
  <c r="R1156" i="1"/>
  <c r="S1156" i="1"/>
  <c r="T1156" i="1"/>
  <c r="P1157" i="1"/>
  <c r="Q1157" i="1"/>
  <c r="R1157" i="1"/>
  <c r="S1157" i="1"/>
  <c r="T1157" i="1"/>
  <c r="P1158" i="1"/>
  <c r="Q1158" i="1"/>
  <c r="R1158" i="1"/>
  <c r="S1158" i="1"/>
  <c r="T1158" i="1"/>
  <c r="P1159" i="1"/>
  <c r="Q1159" i="1"/>
  <c r="R1159" i="1"/>
  <c r="S1159" i="1"/>
  <c r="T1159" i="1"/>
  <c r="P1160" i="1"/>
  <c r="Q1160" i="1"/>
  <c r="R1160" i="1"/>
  <c r="S1160" i="1"/>
  <c r="T1160" i="1"/>
  <c r="P1161" i="1"/>
  <c r="Q1161" i="1"/>
  <c r="R1161" i="1"/>
  <c r="S1161" i="1"/>
  <c r="T1161" i="1"/>
  <c r="P1162" i="1"/>
  <c r="Q1162" i="1"/>
  <c r="R1162" i="1"/>
  <c r="S1162" i="1"/>
  <c r="T1162" i="1"/>
  <c r="P1163" i="1"/>
  <c r="Q1163" i="1"/>
  <c r="R1163" i="1"/>
  <c r="S1163" i="1"/>
  <c r="T1163" i="1"/>
  <c r="P1164" i="1"/>
  <c r="Q1164" i="1"/>
  <c r="R1164" i="1"/>
  <c r="S1164" i="1"/>
  <c r="T1164" i="1"/>
  <c r="P1165" i="1"/>
  <c r="Q1165" i="1"/>
  <c r="R1165" i="1"/>
  <c r="S1165" i="1"/>
  <c r="T1165" i="1"/>
  <c r="P1166" i="1"/>
  <c r="Q1166" i="1"/>
  <c r="R1166" i="1"/>
  <c r="S1166" i="1"/>
  <c r="T1166" i="1"/>
  <c r="P1167" i="1"/>
  <c r="Q1167" i="1"/>
  <c r="R1167" i="1"/>
  <c r="S1167" i="1"/>
  <c r="T1167" i="1"/>
  <c r="P1168" i="1"/>
  <c r="Q1168" i="1"/>
  <c r="R1168" i="1"/>
  <c r="S1168" i="1"/>
  <c r="T1168" i="1"/>
  <c r="P1169" i="1"/>
  <c r="Q1169" i="1"/>
  <c r="R1169" i="1"/>
  <c r="S1169" i="1"/>
  <c r="T1169" i="1"/>
  <c r="P1170" i="1"/>
  <c r="Q1170" i="1"/>
  <c r="R1170" i="1"/>
  <c r="S1170" i="1"/>
  <c r="T1170" i="1"/>
  <c r="P1171" i="1"/>
  <c r="Q1171" i="1"/>
  <c r="R1171" i="1"/>
  <c r="S1171" i="1"/>
  <c r="T1171" i="1"/>
  <c r="P1172" i="1"/>
  <c r="Q1172" i="1"/>
  <c r="R1172" i="1"/>
  <c r="S1172" i="1"/>
  <c r="T1172" i="1"/>
  <c r="P1173" i="1"/>
  <c r="Q1173" i="1"/>
  <c r="R1173" i="1"/>
  <c r="S1173" i="1"/>
  <c r="T1173" i="1"/>
  <c r="P1174" i="1"/>
  <c r="Q1174" i="1"/>
  <c r="R1174" i="1"/>
  <c r="S1174" i="1"/>
  <c r="T1174" i="1"/>
  <c r="P1175" i="1"/>
  <c r="Q1175" i="1"/>
  <c r="R1175" i="1"/>
  <c r="S1175" i="1"/>
  <c r="T1175" i="1"/>
  <c r="P1176" i="1"/>
  <c r="Q1176" i="1"/>
  <c r="R1176" i="1"/>
  <c r="S1176" i="1"/>
  <c r="T1176" i="1"/>
  <c r="P1177" i="1"/>
  <c r="Q1177" i="1"/>
  <c r="R1177" i="1"/>
  <c r="S1177" i="1"/>
  <c r="T1177" i="1"/>
  <c r="P1178" i="1"/>
  <c r="Q1178" i="1"/>
  <c r="R1178" i="1"/>
  <c r="S1178" i="1"/>
  <c r="T1178" i="1"/>
  <c r="P1179" i="1"/>
  <c r="Q1179" i="1"/>
  <c r="R1179" i="1"/>
  <c r="S1179" i="1"/>
  <c r="T1179" i="1"/>
  <c r="P1180" i="1"/>
  <c r="Q1180" i="1"/>
  <c r="R1180" i="1"/>
  <c r="S1180" i="1"/>
  <c r="T1180" i="1"/>
  <c r="P1181" i="1"/>
  <c r="Q1181" i="1"/>
  <c r="R1181" i="1"/>
  <c r="S1181" i="1"/>
  <c r="T1181" i="1"/>
  <c r="P1182" i="1"/>
  <c r="Q1182" i="1"/>
  <c r="R1182" i="1"/>
  <c r="S1182" i="1"/>
  <c r="T1182" i="1"/>
  <c r="P1183" i="1"/>
  <c r="Q1183" i="1"/>
  <c r="R1183" i="1"/>
  <c r="S1183" i="1"/>
  <c r="T1183" i="1"/>
  <c r="P1184" i="1"/>
  <c r="Q1184" i="1"/>
  <c r="R1184" i="1"/>
  <c r="S1184" i="1"/>
  <c r="T1184" i="1"/>
  <c r="P1185" i="1"/>
  <c r="Q1185" i="1"/>
  <c r="R1185" i="1"/>
  <c r="S1185" i="1"/>
  <c r="T1185" i="1"/>
  <c r="P1186" i="1"/>
  <c r="Q1186" i="1"/>
  <c r="R1186" i="1"/>
  <c r="S1186" i="1"/>
  <c r="T1186" i="1"/>
  <c r="P1187" i="1"/>
  <c r="Q1187" i="1"/>
  <c r="R1187" i="1"/>
  <c r="S1187" i="1"/>
  <c r="T1187" i="1"/>
  <c r="P1188" i="1"/>
  <c r="Q1188" i="1"/>
  <c r="R1188" i="1"/>
  <c r="S1188" i="1"/>
  <c r="T1188" i="1"/>
  <c r="P1189" i="1"/>
  <c r="Q1189" i="1"/>
  <c r="R1189" i="1"/>
  <c r="S1189" i="1"/>
  <c r="T1189" i="1"/>
  <c r="P1190" i="1"/>
  <c r="Q1190" i="1"/>
  <c r="R1190" i="1"/>
  <c r="S1190" i="1"/>
  <c r="T1190" i="1"/>
  <c r="P1191" i="1"/>
  <c r="Q1191" i="1"/>
  <c r="R1191" i="1"/>
  <c r="S1191" i="1"/>
  <c r="T1191" i="1"/>
  <c r="P1192" i="1"/>
  <c r="Q1192" i="1"/>
  <c r="R1192" i="1"/>
  <c r="S1192" i="1"/>
  <c r="T1192" i="1"/>
  <c r="P1193" i="1"/>
  <c r="Q1193" i="1"/>
  <c r="R1193" i="1"/>
  <c r="S1193" i="1"/>
  <c r="T1193" i="1"/>
  <c r="P1194" i="1"/>
  <c r="Q1194" i="1"/>
  <c r="R1194" i="1"/>
  <c r="S1194" i="1"/>
  <c r="T1194" i="1"/>
  <c r="P1195" i="1"/>
  <c r="Q1195" i="1"/>
  <c r="R1195" i="1"/>
  <c r="S1195" i="1"/>
  <c r="T1195" i="1"/>
  <c r="P1196" i="1"/>
  <c r="Q1196" i="1"/>
  <c r="R1196" i="1"/>
  <c r="S1196" i="1"/>
  <c r="T1196" i="1"/>
  <c r="P1197" i="1"/>
  <c r="Q1197" i="1"/>
  <c r="R1197" i="1"/>
  <c r="S1197" i="1"/>
  <c r="T1197" i="1"/>
  <c r="P1198" i="1"/>
  <c r="Q1198" i="1"/>
  <c r="R1198" i="1"/>
  <c r="S1198" i="1"/>
  <c r="T1198" i="1"/>
  <c r="P1199" i="1"/>
  <c r="Q1199" i="1"/>
  <c r="R1199" i="1"/>
  <c r="S1199" i="1"/>
  <c r="T1199" i="1"/>
  <c r="P1200" i="1"/>
  <c r="Q1200" i="1"/>
  <c r="R1200" i="1"/>
  <c r="S1200" i="1"/>
  <c r="T1200" i="1"/>
  <c r="P1201" i="1"/>
  <c r="Q1201" i="1"/>
  <c r="R1201" i="1"/>
  <c r="S1201" i="1"/>
  <c r="T1201" i="1"/>
  <c r="P1202" i="1"/>
  <c r="Q1202" i="1"/>
  <c r="R1202" i="1"/>
  <c r="S1202" i="1"/>
  <c r="T1202" i="1"/>
  <c r="P1203" i="1"/>
  <c r="Q1203" i="1"/>
  <c r="R1203" i="1"/>
  <c r="S1203" i="1"/>
  <c r="T1203" i="1"/>
  <c r="P1204" i="1"/>
  <c r="Q1204" i="1"/>
  <c r="R1204" i="1"/>
  <c r="S1204" i="1"/>
  <c r="T1204" i="1"/>
  <c r="P1205" i="1"/>
  <c r="Q1205" i="1"/>
  <c r="R1205" i="1"/>
  <c r="S1205" i="1"/>
  <c r="T1205" i="1"/>
  <c r="P1206" i="1"/>
  <c r="Q1206" i="1"/>
  <c r="R1206" i="1"/>
  <c r="S1206" i="1"/>
  <c r="T1206" i="1"/>
  <c r="P1207" i="1"/>
  <c r="Q1207" i="1"/>
  <c r="R1207" i="1"/>
  <c r="S1207" i="1"/>
  <c r="T1207" i="1"/>
  <c r="P1208" i="1"/>
  <c r="Q1208" i="1"/>
  <c r="R1208" i="1"/>
  <c r="S1208" i="1"/>
  <c r="T1208" i="1"/>
  <c r="P1209" i="1"/>
  <c r="Q1209" i="1"/>
  <c r="R1209" i="1"/>
  <c r="S1209" i="1"/>
  <c r="T1209" i="1"/>
  <c r="P1210" i="1"/>
  <c r="Q1210" i="1"/>
  <c r="R1210" i="1"/>
  <c r="S1210" i="1"/>
  <c r="T1210" i="1"/>
  <c r="P1211" i="1"/>
  <c r="Q1211" i="1"/>
  <c r="R1211" i="1"/>
  <c r="S1211" i="1"/>
  <c r="T1211" i="1"/>
  <c r="P1212" i="1"/>
  <c r="Q1212" i="1"/>
  <c r="R1212" i="1"/>
  <c r="S1212" i="1"/>
  <c r="T1212" i="1"/>
  <c r="P1213" i="1"/>
  <c r="Q1213" i="1"/>
  <c r="R1213" i="1"/>
  <c r="S1213" i="1"/>
  <c r="T1213" i="1"/>
  <c r="P1214" i="1"/>
  <c r="Q1214" i="1"/>
  <c r="R1214" i="1"/>
  <c r="S1214" i="1"/>
  <c r="T1214" i="1"/>
  <c r="P1215" i="1"/>
  <c r="Q1215" i="1"/>
  <c r="R1215" i="1"/>
  <c r="S1215" i="1"/>
  <c r="T1215" i="1"/>
  <c r="P1216" i="1"/>
  <c r="Q1216" i="1"/>
  <c r="R1216" i="1"/>
  <c r="S1216" i="1"/>
  <c r="T1216" i="1"/>
  <c r="P1217" i="1"/>
  <c r="Q1217" i="1"/>
  <c r="R1217" i="1"/>
  <c r="S1217" i="1"/>
  <c r="T1217" i="1"/>
  <c r="P1218" i="1"/>
  <c r="Q1218" i="1"/>
  <c r="R1218" i="1"/>
  <c r="S1218" i="1"/>
  <c r="T1218" i="1"/>
  <c r="P1219" i="1"/>
  <c r="Q1219" i="1"/>
  <c r="R1219" i="1"/>
  <c r="S1219" i="1"/>
  <c r="T1219" i="1"/>
  <c r="P1220" i="1"/>
  <c r="Q1220" i="1"/>
  <c r="R1220" i="1"/>
  <c r="S1220" i="1"/>
  <c r="T1220" i="1"/>
  <c r="P1221" i="1"/>
  <c r="Q1221" i="1"/>
  <c r="R1221" i="1"/>
  <c r="S1221" i="1"/>
  <c r="T1221" i="1"/>
  <c r="P1222" i="1"/>
  <c r="Q1222" i="1"/>
  <c r="R1222" i="1"/>
  <c r="S1222" i="1"/>
  <c r="T1222" i="1"/>
  <c r="P1223" i="1"/>
  <c r="Q1223" i="1"/>
  <c r="R1223" i="1"/>
  <c r="S1223" i="1"/>
  <c r="T1223" i="1"/>
  <c r="P1224" i="1"/>
  <c r="Q1224" i="1"/>
  <c r="R1224" i="1"/>
  <c r="S1224" i="1"/>
  <c r="T1224" i="1"/>
  <c r="P1225" i="1"/>
  <c r="Q1225" i="1"/>
  <c r="R1225" i="1"/>
  <c r="S1225" i="1"/>
  <c r="T1225" i="1"/>
  <c r="P1226" i="1"/>
  <c r="Q1226" i="1"/>
  <c r="R1226" i="1"/>
  <c r="S1226" i="1"/>
  <c r="T1226" i="1"/>
  <c r="P1227" i="1"/>
  <c r="Q1227" i="1"/>
  <c r="R1227" i="1"/>
  <c r="S1227" i="1"/>
  <c r="T1227" i="1"/>
  <c r="P1228" i="1"/>
  <c r="Q1228" i="1"/>
  <c r="R1228" i="1"/>
  <c r="S1228" i="1"/>
  <c r="T1228" i="1"/>
  <c r="P1229" i="1"/>
  <c r="Q1229" i="1"/>
  <c r="R1229" i="1"/>
  <c r="S1229" i="1"/>
  <c r="T1229" i="1"/>
  <c r="P1230" i="1"/>
  <c r="Q1230" i="1"/>
  <c r="R1230" i="1"/>
  <c r="S1230" i="1"/>
  <c r="T1230" i="1"/>
  <c r="P1231" i="1"/>
  <c r="Q1231" i="1"/>
  <c r="R1231" i="1"/>
  <c r="S1231" i="1"/>
  <c r="T1231" i="1"/>
  <c r="P1232" i="1"/>
  <c r="Q1232" i="1"/>
  <c r="R1232" i="1"/>
  <c r="S1232" i="1"/>
  <c r="T1232" i="1"/>
  <c r="P1233" i="1"/>
  <c r="Q1233" i="1"/>
  <c r="R1233" i="1"/>
  <c r="S1233" i="1"/>
  <c r="T1233" i="1"/>
  <c r="P1234" i="1"/>
  <c r="Q1234" i="1"/>
  <c r="R1234" i="1"/>
  <c r="S1234" i="1"/>
  <c r="T1234" i="1"/>
  <c r="P1235" i="1"/>
  <c r="Q1235" i="1"/>
  <c r="R1235" i="1"/>
  <c r="S1235" i="1"/>
  <c r="T1235" i="1"/>
  <c r="P1236" i="1"/>
  <c r="Q1236" i="1"/>
  <c r="R1236" i="1"/>
  <c r="S1236" i="1"/>
  <c r="T1236" i="1"/>
  <c r="P1237" i="1"/>
  <c r="Q1237" i="1"/>
  <c r="R1237" i="1"/>
  <c r="S1237" i="1"/>
  <c r="T1237" i="1"/>
  <c r="P1238" i="1"/>
  <c r="Q1238" i="1"/>
  <c r="R1238" i="1"/>
  <c r="S1238" i="1"/>
  <c r="T1238" i="1"/>
  <c r="P1239" i="1"/>
  <c r="Q1239" i="1"/>
  <c r="R1239" i="1"/>
  <c r="S1239" i="1"/>
  <c r="T1239" i="1"/>
  <c r="P1240" i="1"/>
  <c r="Q1240" i="1"/>
  <c r="R1240" i="1"/>
  <c r="S1240" i="1"/>
  <c r="T1240" i="1"/>
  <c r="P1241" i="1"/>
  <c r="Q1241" i="1"/>
  <c r="R1241" i="1"/>
  <c r="S1241" i="1"/>
  <c r="T1241" i="1"/>
  <c r="P1242" i="1"/>
  <c r="Q1242" i="1"/>
  <c r="R1242" i="1"/>
  <c r="S1242" i="1"/>
  <c r="T1242" i="1"/>
  <c r="P1243" i="1"/>
  <c r="Q1243" i="1"/>
  <c r="R1243" i="1"/>
  <c r="S1243" i="1"/>
  <c r="T1243" i="1"/>
  <c r="P1244" i="1"/>
  <c r="Q1244" i="1"/>
  <c r="R1244" i="1"/>
  <c r="S1244" i="1"/>
  <c r="T1244" i="1"/>
  <c r="P1245" i="1"/>
  <c r="Q1245" i="1"/>
  <c r="R1245" i="1"/>
  <c r="S1245" i="1"/>
  <c r="T1245" i="1"/>
  <c r="P1246" i="1"/>
  <c r="Q1246" i="1"/>
  <c r="R1246" i="1"/>
  <c r="S1246" i="1"/>
  <c r="T1246" i="1"/>
  <c r="P1247" i="1"/>
  <c r="Q1247" i="1"/>
  <c r="R1247" i="1"/>
  <c r="S1247" i="1"/>
  <c r="T1247" i="1"/>
  <c r="P1248" i="1"/>
  <c r="Q1248" i="1"/>
  <c r="R1248" i="1"/>
  <c r="S1248" i="1"/>
  <c r="T1248" i="1"/>
  <c r="P1249" i="1"/>
  <c r="Q1249" i="1"/>
  <c r="R1249" i="1"/>
  <c r="S1249" i="1"/>
  <c r="T1249" i="1"/>
  <c r="P1250" i="1"/>
  <c r="Q1250" i="1"/>
  <c r="R1250" i="1"/>
  <c r="S1250" i="1"/>
  <c r="T1250" i="1"/>
  <c r="P1251" i="1"/>
  <c r="Q1251" i="1"/>
  <c r="R1251" i="1"/>
  <c r="S1251" i="1"/>
  <c r="T1251" i="1"/>
  <c r="P1252" i="1"/>
  <c r="Q1252" i="1"/>
  <c r="R1252" i="1"/>
  <c r="S1252" i="1"/>
  <c r="T1252" i="1"/>
  <c r="P1253" i="1"/>
  <c r="Q1253" i="1"/>
  <c r="R1253" i="1"/>
  <c r="S1253" i="1"/>
  <c r="T1253" i="1"/>
  <c r="P1254" i="1"/>
  <c r="Q1254" i="1"/>
  <c r="R1254" i="1"/>
  <c r="S1254" i="1"/>
  <c r="T1254" i="1"/>
  <c r="P1255" i="1"/>
  <c r="Q1255" i="1"/>
  <c r="R1255" i="1"/>
  <c r="S1255" i="1"/>
  <c r="T1255" i="1"/>
  <c r="P1256" i="1"/>
  <c r="Q1256" i="1"/>
  <c r="R1256" i="1"/>
  <c r="S1256" i="1"/>
  <c r="T1256" i="1"/>
  <c r="P1257" i="1"/>
  <c r="Q1257" i="1"/>
  <c r="R1257" i="1"/>
  <c r="S1257" i="1"/>
  <c r="T1257" i="1"/>
  <c r="P1258" i="1"/>
  <c r="Q1258" i="1"/>
  <c r="R1258" i="1"/>
  <c r="S1258" i="1"/>
  <c r="T1258" i="1"/>
  <c r="P1259" i="1"/>
  <c r="Q1259" i="1"/>
  <c r="R1259" i="1"/>
  <c r="S1259" i="1"/>
  <c r="T1259" i="1"/>
  <c r="P1260" i="1"/>
  <c r="Q1260" i="1"/>
  <c r="R1260" i="1"/>
  <c r="S1260" i="1"/>
  <c r="T1260" i="1"/>
  <c r="P1261" i="1"/>
  <c r="Q1261" i="1"/>
  <c r="R1261" i="1"/>
  <c r="S1261" i="1"/>
  <c r="T1261" i="1"/>
  <c r="P1262" i="1"/>
  <c r="Q1262" i="1"/>
  <c r="R1262" i="1"/>
  <c r="S1262" i="1"/>
  <c r="T1262" i="1"/>
  <c r="P1263" i="1"/>
  <c r="Q1263" i="1"/>
  <c r="R1263" i="1"/>
  <c r="S1263" i="1"/>
  <c r="T1263" i="1"/>
  <c r="P1264" i="1"/>
  <c r="Q1264" i="1"/>
  <c r="R1264" i="1"/>
  <c r="S1264" i="1"/>
  <c r="T1264" i="1"/>
  <c r="P1265" i="1"/>
  <c r="Q1265" i="1"/>
  <c r="R1265" i="1"/>
  <c r="S1265" i="1"/>
  <c r="T1265" i="1"/>
  <c r="P1266" i="1"/>
  <c r="Q1266" i="1"/>
  <c r="R1266" i="1"/>
  <c r="S1266" i="1"/>
  <c r="T1266" i="1"/>
  <c r="P1267" i="1"/>
  <c r="Q1267" i="1"/>
  <c r="R1267" i="1"/>
  <c r="S1267" i="1"/>
  <c r="T1267" i="1"/>
  <c r="P1268" i="1"/>
  <c r="Q1268" i="1"/>
  <c r="R1268" i="1"/>
  <c r="S1268" i="1"/>
  <c r="T1268" i="1"/>
  <c r="P1269" i="1"/>
  <c r="Q1269" i="1"/>
  <c r="R1269" i="1"/>
  <c r="S1269" i="1"/>
  <c r="T1269" i="1"/>
  <c r="P1270" i="1"/>
  <c r="Q1270" i="1"/>
  <c r="R1270" i="1"/>
  <c r="S1270" i="1"/>
  <c r="T1270" i="1"/>
  <c r="P1271" i="1"/>
  <c r="Q1271" i="1"/>
  <c r="R1271" i="1"/>
  <c r="S1271" i="1"/>
  <c r="T1271" i="1"/>
  <c r="P1272" i="1"/>
  <c r="Q1272" i="1"/>
  <c r="R1272" i="1"/>
  <c r="S1272" i="1"/>
  <c r="T1272" i="1"/>
  <c r="P1273" i="1"/>
  <c r="Q1273" i="1"/>
  <c r="R1273" i="1"/>
  <c r="S1273" i="1"/>
  <c r="T1273" i="1"/>
  <c r="P1274" i="1"/>
  <c r="Q1274" i="1"/>
  <c r="R1274" i="1"/>
  <c r="S1274" i="1"/>
  <c r="T1274" i="1"/>
  <c r="P1275" i="1"/>
  <c r="Q1275" i="1"/>
  <c r="R1275" i="1"/>
  <c r="S1275" i="1"/>
  <c r="T1275" i="1"/>
  <c r="P1276" i="1"/>
  <c r="Q1276" i="1"/>
  <c r="R1276" i="1"/>
  <c r="S1276" i="1"/>
  <c r="T1276" i="1"/>
  <c r="P1277" i="1"/>
  <c r="Q1277" i="1"/>
  <c r="R1277" i="1"/>
  <c r="S1277" i="1"/>
  <c r="T1277" i="1"/>
  <c r="P1278" i="1"/>
  <c r="Q1278" i="1"/>
  <c r="R1278" i="1"/>
  <c r="S1278" i="1"/>
  <c r="T1278" i="1"/>
  <c r="P1279" i="1"/>
  <c r="Q1279" i="1"/>
  <c r="R1279" i="1"/>
  <c r="S1279" i="1"/>
  <c r="T1279" i="1"/>
  <c r="P1280" i="1"/>
  <c r="Q1280" i="1"/>
  <c r="R1280" i="1"/>
  <c r="S1280" i="1"/>
  <c r="T1280" i="1"/>
  <c r="P1281" i="1"/>
  <c r="Q1281" i="1"/>
  <c r="R1281" i="1"/>
  <c r="S1281" i="1"/>
  <c r="T1281" i="1"/>
  <c r="P1282" i="1"/>
  <c r="Q1282" i="1"/>
  <c r="R1282" i="1"/>
  <c r="S1282" i="1"/>
  <c r="T1282" i="1"/>
  <c r="P1283" i="1"/>
  <c r="Q1283" i="1"/>
  <c r="R1283" i="1"/>
  <c r="S1283" i="1"/>
  <c r="T1283" i="1"/>
  <c r="P1284" i="1"/>
  <c r="Q1284" i="1"/>
  <c r="R1284" i="1"/>
  <c r="S1284" i="1"/>
  <c r="T1284" i="1"/>
  <c r="P1285" i="1"/>
  <c r="Q1285" i="1"/>
  <c r="R1285" i="1"/>
  <c r="S1285" i="1"/>
  <c r="T1285" i="1"/>
  <c r="P1286" i="1"/>
  <c r="Q1286" i="1"/>
  <c r="R1286" i="1"/>
  <c r="S1286" i="1"/>
  <c r="T1286" i="1"/>
  <c r="P1287" i="1"/>
  <c r="Q1287" i="1"/>
  <c r="R1287" i="1"/>
  <c r="S1287" i="1"/>
  <c r="T1287" i="1"/>
  <c r="P1288" i="1"/>
  <c r="Q1288" i="1"/>
  <c r="R1288" i="1"/>
  <c r="S1288" i="1"/>
  <c r="T1288" i="1"/>
  <c r="P1289" i="1"/>
  <c r="Q1289" i="1"/>
  <c r="R1289" i="1"/>
  <c r="S1289" i="1"/>
  <c r="T1289" i="1"/>
  <c r="P1290" i="1"/>
  <c r="Q1290" i="1"/>
  <c r="R1290" i="1"/>
  <c r="S1290" i="1"/>
  <c r="T1290" i="1"/>
  <c r="P1291" i="1"/>
  <c r="Q1291" i="1"/>
  <c r="R1291" i="1"/>
  <c r="S1291" i="1"/>
  <c r="T1291" i="1"/>
  <c r="P1292" i="1"/>
  <c r="Q1292" i="1"/>
  <c r="R1292" i="1"/>
  <c r="S1292" i="1"/>
  <c r="T1292" i="1"/>
  <c r="P1293" i="1"/>
  <c r="Q1293" i="1"/>
  <c r="R1293" i="1"/>
  <c r="S1293" i="1"/>
  <c r="T1293" i="1"/>
  <c r="P1294" i="1"/>
  <c r="Q1294" i="1"/>
  <c r="R1294" i="1"/>
  <c r="S1294" i="1"/>
  <c r="T1294" i="1"/>
  <c r="P1295" i="1"/>
  <c r="Q1295" i="1"/>
  <c r="R1295" i="1"/>
  <c r="S1295" i="1"/>
  <c r="T1295" i="1"/>
  <c r="P1296" i="1"/>
  <c r="Q1296" i="1"/>
  <c r="R1296" i="1"/>
  <c r="S1296" i="1"/>
  <c r="T1296" i="1"/>
  <c r="P1297" i="1"/>
  <c r="Q1297" i="1"/>
  <c r="R1297" i="1"/>
  <c r="S1297" i="1"/>
  <c r="T1297" i="1"/>
  <c r="P1298" i="1"/>
  <c r="Q1298" i="1"/>
  <c r="R1298" i="1"/>
  <c r="S1298" i="1"/>
  <c r="T1298" i="1"/>
  <c r="P1299" i="1"/>
  <c r="Q1299" i="1"/>
  <c r="R1299" i="1"/>
  <c r="S1299" i="1"/>
  <c r="T1299" i="1"/>
  <c r="P1300" i="1"/>
  <c r="Q1300" i="1"/>
  <c r="R1300" i="1"/>
  <c r="S1300" i="1"/>
  <c r="T1300" i="1"/>
  <c r="P1301" i="1"/>
  <c r="Q1301" i="1"/>
  <c r="R1301" i="1"/>
  <c r="S1301" i="1"/>
  <c r="T1301" i="1"/>
  <c r="P1302" i="1"/>
  <c r="Q1302" i="1"/>
  <c r="R1302" i="1"/>
  <c r="S1302" i="1"/>
  <c r="T1302" i="1"/>
  <c r="P1303" i="1"/>
  <c r="Q1303" i="1"/>
  <c r="R1303" i="1"/>
  <c r="S1303" i="1"/>
  <c r="T1303" i="1"/>
  <c r="P1304" i="1"/>
  <c r="Q1304" i="1"/>
  <c r="R1304" i="1"/>
  <c r="S1304" i="1"/>
  <c r="T1304" i="1"/>
  <c r="Q2" i="1"/>
  <c r="R2" i="1"/>
  <c r="S2" i="1"/>
  <c r="T2" i="1"/>
  <c r="P2" i="1"/>
</calcChain>
</file>

<file path=xl/sharedStrings.xml><?xml version="1.0" encoding="utf-8"?>
<sst xmlns="http://schemas.openxmlformats.org/spreadsheetml/2006/main" count="230" uniqueCount="107">
  <si>
    <t>ID</t>
  </si>
  <si>
    <t>panelist</t>
  </si>
  <si>
    <t>store</t>
  </si>
  <si>
    <t>week</t>
  </si>
  <si>
    <t>day</t>
  </si>
  <si>
    <t>brand</t>
  </si>
  <si>
    <t>last</t>
  </si>
  <si>
    <t>units</t>
  </si>
  <si>
    <t>spend</t>
  </si>
  <si>
    <t>inv</t>
  </si>
  <si>
    <t>price1</t>
  </si>
  <si>
    <t>price2</t>
  </si>
  <si>
    <t>price3</t>
  </si>
  <si>
    <t>price5</t>
  </si>
  <si>
    <t>price4</t>
  </si>
  <si>
    <t>ad1</t>
  </si>
  <si>
    <t>ad2</t>
  </si>
  <si>
    <t>ad3</t>
  </si>
  <si>
    <t>ad4</t>
  </si>
  <si>
    <t>ad5</t>
  </si>
  <si>
    <t>display1</t>
  </si>
  <si>
    <t>display2</t>
  </si>
  <si>
    <t>display3</t>
  </si>
  <si>
    <t>display4</t>
  </si>
  <si>
    <t>display5</t>
  </si>
  <si>
    <t>Unit Sales</t>
  </si>
  <si>
    <t>Grand Total</t>
  </si>
  <si>
    <t>Week</t>
  </si>
  <si>
    <t>Total</t>
  </si>
  <si>
    <t>Category</t>
  </si>
  <si>
    <t>NoZero_Price_1</t>
  </si>
  <si>
    <t>NoZero_Price_2</t>
  </si>
  <si>
    <t>NoZero_Price_3</t>
  </si>
  <si>
    <t>NoZero_Price_4</t>
  </si>
  <si>
    <t>NoZero_Price_5</t>
  </si>
  <si>
    <t>Average of NoZero_Price_1</t>
  </si>
  <si>
    <t>Data</t>
  </si>
  <si>
    <t>Average of NoZero_Price_2</t>
  </si>
  <si>
    <t>Average of NoZero_Price_3</t>
  </si>
  <si>
    <t>Average of NoZero_Price_4</t>
  </si>
  <si>
    <t>Average of NoZero_Price_5</t>
  </si>
  <si>
    <t>b0</t>
  </si>
  <si>
    <t>b_price</t>
  </si>
  <si>
    <t>Sum(Value)</t>
  </si>
  <si>
    <t>Probability</t>
  </si>
  <si>
    <t>Predicted Sales</t>
  </si>
  <si>
    <t>Average Price (Brand wise)</t>
  </si>
  <si>
    <t>Unite Sales (Brand wise)</t>
  </si>
  <si>
    <t>SE</t>
  </si>
  <si>
    <t>Exp(V)</t>
  </si>
  <si>
    <t>b_display</t>
  </si>
  <si>
    <t>Row Labels</t>
  </si>
  <si>
    <t>Ad_Price_1</t>
  </si>
  <si>
    <t>Ad_Price_2</t>
  </si>
  <si>
    <t>Ad_Price_3</t>
  </si>
  <si>
    <t>Ad_Price_4</t>
  </si>
  <si>
    <t>Ad_Price_5</t>
  </si>
  <si>
    <t>Average of Ad_Price_1</t>
  </si>
  <si>
    <t>Average of Ad_Price_2</t>
  </si>
  <si>
    <t>Average of Ad_Price_3</t>
  </si>
  <si>
    <t>Average of Ad_Price_4</t>
  </si>
  <si>
    <t>Average of Ad_Price_5</t>
  </si>
  <si>
    <t>Average Ads relative to respective price</t>
  </si>
  <si>
    <t>Display_Price_1</t>
  </si>
  <si>
    <t>Display_Price_2</t>
  </si>
  <si>
    <t>Display_Price_3</t>
  </si>
  <si>
    <t>Display_Price_4</t>
  </si>
  <si>
    <t>Display_Price_5</t>
  </si>
  <si>
    <t>Average of Display_Price_1</t>
  </si>
  <si>
    <t>Average of Display_Price_2</t>
  </si>
  <si>
    <t>Average of Display_Price_3</t>
  </si>
  <si>
    <t>Average of Display_Price_4</t>
  </si>
  <si>
    <t>Average of Display_Price_5</t>
  </si>
  <si>
    <t>Average Display relative to Price</t>
  </si>
  <si>
    <t>APE</t>
  </si>
  <si>
    <t>b_ads</t>
  </si>
  <si>
    <t>Forecast MAPE</t>
  </si>
  <si>
    <t>Market Size each week</t>
  </si>
  <si>
    <t>calibration sample</t>
  </si>
  <si>
    <t>To be forecasted</t>
  </si>
  <si>
    <t>Sum of unit sales</t>
  </si>
  <si>
    <t>Brand</t>
  </si>
  <si>
    <t>Total Market Size/brand</t>
  </si>
  <si>
    <t>Model 1</t>
  </si>
  <si>
    <t>Model 2</t>
  </si>
  <si>
    <t>Model 3</t>
  </si>
  <si>
    <t>price</t>
  </si>
  <si>
    <t>Brand 4</t>
  </si>
  <si>
    <t>Brand 5</t>
  </si>
  <si>
    <t>advertising</t>
  </si>
  <si>
    <t>Brand 1</t>
  </si>
  <si>
    <t>Brand 3</t>
  </si>
  <si>
    <t>Brand 2</t>
  </si>
  <si>
    <t>Least Sensitive Brand</t>
  </si>
  <si>
    <t>Most Sensitive Brand</t>
  </si>
  <si>
    <t xml:space="preserve">display </t>
  </si>
  <si>
    <t>Est Total Market Size</t>
  </si>
  <si>
    <t>p</t>
  </si>
  <si>
    <t>lambda</t>
  </si>
  <si>
    <t>Actual Sales</t>
  </si>
  <si>
    <t>SN</t>
  </si>
  <si>
    <t xml:space="preserve"> Prob (t)</t>
  </si>
  <si>
    <t>Predicted</t>
  </si>
  <si>
    <t>Forecast APE</t>
  </si>
  <si>
    <t>Non-buyer</t>
  </si>
  <si>
    <t>Predicted Market Share</t>
  </si>
  <si>
    <t>Actual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</si>
</sst>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0"/>
      <color rgb="FF9C0006"/>
      <name val="Arial"/>
      <family val="2"/>
    </font>
    <font>
      <b/>
      <sz val="10"/>
      <color rgb="FF9C5700"/>
      <name val="Arial"/>
      <family val="2"/>
    </font>
    <font>
      <sz val="12"/>
      <color rgb="FF006100"/>
      <name val="Calibri"/>
      <family val="2"/>
      <scheme val="minor"/>
    </font>
    <font>
      <sz val="10"/>
      <color rgb="FF0061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0" borderId="0"/>
  </cellStyleXfs>
  <cellXfs count="157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20" xfId="0" applyNumberFormat="1" applyBorder="1"/>
    <xf numFmtId="0" fontId="0" fillId="0" borderId="0" xfId="0" applyBorder="1" applyAlignment="1">
      <alignment horizontal="center"/>
    </xf>
    <xf numFmtId="0" fontId="0" fillId="0" borderId="22" xfId="0" applyNumberFormat="1" applyBorder="1"/>
    <xf numFmtId="0" fontId="0" fillId="0" borderId="4" xfId="0" applyBorder="1" applyAlignment="1">
      <alignment horizontal="center"/>
    </xf>
    <xf numFmtId="0" fontId="0" fillId="0" borderId="25" xfId="0" applyNumberFormat="1" applyBorder="1"/>
    <xf numFmtId="0" fontId="2" fillId="2" borderId="0" xfId="0" applyFont="1" applyFill="1"/>
    <xf numFmtId="0" fontId="0" fillId="2" borderId="0" xfId="0" applyFill="1"/>
    <xf numFmtId="0" fontId="0" fillId="0" borderId="26" xfId="0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2" xfId="0" applyFont="1" applyFill="1" applyBorder="1"/>
    <xf numFmtId="0" fontId="0" fillId="0" borderId="22" xfId="0" applyFill="1" applyBorder="1"/>
    <xf numFmtId="0" fontId="2" fillId="0" borderId="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22" xfId="0" applyBorder="1"/>
    <xf numFmtId="0" fontId="0" fillId="0" borderId="24" xfId="0" applyNumberFormat="1" applyBorder="1"/>
    <xf numFmtId="0" fontId="2" fillId="3" borderId="0" xfId="0" applyFont="1" applyFill="1"/>
    <xf numFmtId="0" fontId="0" fillId="3" borderId="0" xfId="0" applyFill="1"/>
    <xf numFmtId="0" fontId="0" fillId="0" borderId="2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4" xfId="0" applyBorder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0" borderId="4" xfId="0" applyBorder="1" applyAlignment="1">
      <alignment horizontal="right"/>
    </xf>
    <xf numFmtId="0" fontId="0" fillId="0" borderId="4" xfId="0" applyNumberFormat="1" applyBorder="1"/>
    <xf numFmtId="0" fontId="3" fillId="0" borderId="4" xfId="0" applyFont="1" applyBorder="1" applyAlignment="1"/>
    <xf numFmtId="0" fontId="3" fillId="0" borderId="22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0" fillId="5" borderId="4" xfId="0" applyFill="1" applyBorder="1"/>
    <xf numFmtId="0" fontId="0" fillId="5" borderId="22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2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NumberFormat="1" applyFill="1" applyBorder="1"/>
    <xf numFmtId="0" fontId="0" fillId="5" borderId="22" xfId="0" applyNumberFormat="1" applyFill="1" applyBorder="1"/>
    <xf numFmtId="0" fontId="0" fillId="5" borderId="0" xfId="0" applyNumberFormat="1" applyFill="1" applyBorder="1"/>
    <xf numFmtId="0" fontId="0" fillId="5" borderId="6" xfId="0" applyNumberFormat="1" applyFill="1" applyBorder="1"/>
    <xf numFmtId="0" fontId="0" fillId="5" borderId="23" xfId="0" applyNumberFormat="1" applyFill="1" applyBorder="1"/>
    <xf numFmtId="0" fontId="0" fillId="5" borderId="7" xfId="0" applyNumberFormat="1" applyFill="1" applyBorder="1"/>
    <xf numFmtId="0" fontId="0" fillId="5" borderId="5" xfId="0" applyNumberFormat="1" applyFill="1" applyBorder="1"/>
    <xf numFmtId="0" fontId="0" fillId="5" borderId="8" xfId="0" applyNumberFormat="1" applyFill="1" applyBorder="1"/>
    <xf numFmtId="0" fontId="0" fillId="5" borderId="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9" xfId="0" applyFill="1" applyBorder="1"/>
    <xf numFmtId="0" fontId="0" fillId="0" borderId="24" xfId="0" applyFill="1" applyBorder="1"/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5" xfId="0" applyBorder="1"/>
    <xf numFmtId="0" fontId="0" fillId="5" borderId="29" xfId="0" applyFill="1" applyBorder="1"/>
    <xf numFmtId="0" fontId="0" fillId="5" borderId="24" xfId="0" applyFill="1" applyBorder="1"/>
    <xf numFmtId="0" fontId="0" fillId="5" borderId="30" xfId="0" applyFill="1" applyBorder="1"/>
    <xf numFmtId="0" fontId="0" fillId="5" borderId="31" xfId="0" applyFill="1" applyBorder="1"/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NumberFormat="1" applyFill="1" applyBorder="1"/>
    <xf numFmtId="0" fontId="0" fillId="0" borderId="5" xfId="0" applyFill="1" applyBorder="1"/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/>
    <xf numFmtId="0" fontId="6" fillId="6" borderId="0" xfId="1" applyFont="1"/>
    <xf numFmtId="0" fontId="7" fillId="7" borderId="0" xfId="2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0" fillId="2" borderId="19" xfId="0" applyNumberFormat="1" applyFill="1" applyBorder="1" applyAlignment="1">
      <alignment horizontal="center"/>
    </xf>
    <xf numFmtId="0" fontId="0" fillId="5" borderId="19" xfId="0" applyNumberFormat="1" applyFill="1" applyBorder="1" applyAlignment="1">
      <alignment horizontal="center"/>
    </xf>
    <xf numFmtId="0" fontId="2" fillId="3" borderId="21" xfId="0" applyNumberFormat="1" applyFont="1" applyFill="1" applyBorder="1" applyAlignment="1">
      <alignment horizontal="center"/>
    </xf>
    <xf numFmtId="0" fontId="2" fillId="0" borderId="12" xfId="0" pivotButton="1" applyFont="1" applyBorder="1"/>
    <xf numFmtId="0" fontId="2" fillId="0" borderId="12" xfId="0" pivotButton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2" xfId="0" applyFont="1" applyBorder="1"/>
    <xf numFmtId="0" fontId="2" fillId="0" borderId="17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/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0" xfId="0" applyFont="1" applyBorder="1"/>
    <xf numFmtId="0" fontId="2" fillId="0" borderId="2" xfId="0" applyFont="1" applyBorder="1"/>
    <xf numFmtId="0" fontId="0" fillId="0" borderId="2" xfId="0" applyBorder="1"/>
    <xf numFmtId="0" fontId="2" fillId="0" borderId="31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textRotation="90"/>
    </xf>
    <xf numFmtId="0" fontId="2" fillId="5" borderId="11" xfId="0" applyFont="1" applyFill="1" applyBorder="1" applyAlignment="1">
      <alignment horizontal="center" vertical="center" textRotation="90"/>
    </xf>
    <xf numFmtId="0" fontId="0" fillId="5" borderId="0" xfId="0" applyFill="1"/>
    <xf numFmtId="0" fontId="2" fillId="5" borderId="0" xfId="0" applyFont="1" applyFill="1" applyBorder="1"/>
    <xf numFmtId="0" fontId="9" fillId="8" borderId="0" xfId="3" applyFont="1" applyBorder="1"/>
    <xf numFmtId="0" fontId="3" fillId="2" borderId="0" xfId="0" applyFont="1" applyFill="1"/>
    <xf numFmtId="0" fontId="2" fillId="3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4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4" xfId="0" applyNumberFormat="1" applyFill="1" applyBorder="1"/>
    <xf numFmtId="0" fontId="0" fillId="3" borderId="24" xfId="0" applyNumberFormat="1" applyFill="1" applyBorder="1"/>
    <xf numFmtId="0" fontId="0" fillId="3" borderId="22" xfId="0" applyNumberFormat="1" applyFill="1" applyBorder="1"/>
    <xf numFmtId="0" fontId="0" fillId="3" borderId="23" xfId="0" applyNumberFormat="1" applyFill="1" applyBorder="1"/>
    <xf numFmtId="0" fontId="0" fillId="5" borderId="30" xfId="0" applyNumberFormat="1" applyFill="1" applyBorder="1"/>
    <xf numFmtId="0" fontId="0" fillId="5" borderId="29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5">
    <cellStyle name="Bad" xfId="1" builtinId="27"/>
    <cellStyle name="Good" xfId="3" builtinId="26"/>
    <cellStyle name="Neutral" xfId="2" builtinId="28"/>
    <cellStyle name="Normal" xfId="0" builtinId="0"/>
    <cellStyle name="Normal 2" xfId="4" xr:uid="{2A5C7724-E9AE-F248-A610-D1D007AD3810}"/>
  </cellStyles>
  <dxfs count="15">
    <dxf>
      <font>
        <b/>
        <family val="2"/>
      </font>
    </dxf>
    <dxf>
      <font>
        <b/>
        <family val="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family val="2"/>
      </font>
    </dxf>
    <dxf>
      <font>
        <b/>
        <family val="2"/>
      </font>
    </dxf>
    <dxf>
      <alignment horizontal="center"/>
    </dxf>
    <dxf>
      <font>
        <b/>
        <family val="2"/>
      </font>
    </dxf>
    <dxf>
      <font>
        <b/>
        <family val="2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in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('Step 9'!$L$27:$L$57,'Step 9'!$L$59:$L$79)</c:f>
              <c:numCache>
                <c:formatCode>General</c:formatCode>
                <c:ptCount val="52"/>
                <c:pt idx="0">
                  <c:v>640</c:v>
                </c:pt>
                <c:pt idx="1">
                  <c:v>641</c:v>
                </c:pt>
                <c:pt idx="2">
                  <c:v>642</c:v>
                </c:pt>
                <c:pt idx="3">
                  <c:v>643</c:v>
                </c:pt>
                <c:pt idx="4">
                  <c:v>644</c:v>
                </c:pt>
                <c:pt idx="5">
                  <c:v>645</c:v>
                </c:pt>
                <c:pt idx="6">
                  <c:v>646</c:v>
                </c:pt>
                <c:pt idx="7">
                  <c:v>647</c:v>
                </c:pt>
                <c:pt idx="8">
                  <c:v>648</c:v>
                </c:pt>
                <c:pt idx="9">
                  <c:v>649</c:v>
                </c:pt>
                <c:pt idx="10">
                  <c:v>650</c:v>
                </c:pt>
                <c:pt idx="11">
                  <c:v>651</c:v>
                </c:pt>
                <c:pt idx="12">
                  <c:v>652</c:v>
                </c:pt>
                <c:pt idx="13">
                  <c:v>653</c:v>
                </c:pt>
                <c:pt idx="14">
                  <c:v>654</c:v>
                </c:pt>
                <c:pt idx="15">
                  <c:v>655</c:v>
                </c:pt>
                <c:pt idx="16">
                  <c:v>656</c:v>
                </c:pt>
                <c:pt idx="17">
                  <c:v>657</c:v>
                </c:pt>
                <c:pt idx="18">
                  <c:v>658</c:v>
                </c:pt>
                <c:pt idx="19">
                  <c:v>659</c:v>
                </c:pt>
                <c:pt idx="20">
                  <c:v>660</c:v>
                </c:pt>
                <c:pt idx="21">
                  <c:v>661</c:v>
                </c:pt>
                <c:pt idx="22">
                  <c:v>662</c:v>
                </c:pt>
                <c:pt idx="23">
                  <c:v>663</c:v>
                </c:pt>
                <c:pt idx="24">
                  <c:v>664</c:v>
                </c:pt>
                <c:pt idx="25">
                  <c:v>665</c:v>
                </c:pt>
                <c:pt idx="26">
                  <c:v>666</c:v>
                </c:pt>
                <c:pt idx="27">
                  <c:v>667</c:v>
                </c:pt>
                <c:pt idx="28">
                  <c:v>668</c:v>
                </c:pt>
                <c:pt idx="29">
                  <c:v>669</c:v>
                </c:pt>
                <c:pt idx="30">
                  <c:v>670</c:v>
                </c:pt>
                <c:pt idx="31">
                  <c:v>671</c:v>
                </c:pt>
                <c:pt idx="32">
                  <c:v>672</c:v>
                </c:pt>
                <c:pt idx="33">
                  <c:v>673</c:v>
                </c:pt>
                <c:pt idx="34">
                  <c:v>674</c:v>
                </c:pt>
                <c:pt idx="35">
                  <c:v>675</c:v>
                </c:pt>
                <c:pt idx="36">
                  <c:v>676</c:v>
                </c:pt>
                <c:pt idx="37">
                  <c:v>677</c:v>
                </c:pt>
                <c:pt idx="38">
                  <c:v>678</c:v>
                </c:pt>
                <c:pt idx="39">
                  <c:v>679</c:v>
                </c:pt>
                <c:pt idx="40">
                  <c:v>680</c:v>
                </c:pt>
                <c:pt idx="41">
                  <c:v>681</c:v>
                </c:pt>
                <c:pt idx="42">
                  <c:v>682</c:v>
                </c:pt>
                <c:pt idx="43">
                  <c:v>683</c:v>
                </c:pt>
                <c:pt idx="44">
                  <c:v>684</c:v>
                </c:pt>
                <c:pt idx="45">
                  <c:v>685</c:v>
                </c:pt>
                <c:pt idx="46">
                  <c:v>686</c:v>
                </c:pt>
                <c:pt idx="47">
                  <c:v>687</c:v>
                </c:pt>
                <c:pt idx="48">
                  <c:v>688</c:v>
                </c:pt>
                <c:pt idx="49">
                  <c:v>689</c:v>
                </c:pt>
                <c:pt idx="50">
                  <c:v>690</c:v>
                </c:pt>
                <c:pt idx="51">
                  <c:v>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A-4D41-B630-DB363A1A79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('Step 9'!$M$27:$M$57,'Step 9'!$M$59:$M$79)</c:f>
              <c:numCache>
                <c:formatCode>General</c:formatCode>
                <c:ptCount val="52"/>
                <c:pt idx="0">
                  <c:v>21</c:v>
                </c:pt>
                <c:pt idx="1">
                  <c:v>49</c:v>
                </c:pt>
                <c:pt idx="2">
                  <c:v>78</c:v>
                </c:pt>
                <c:pt idx="3">
                  <c:v>29</c:v>
                </c:pt>
                <c:pt idx="4">
                  <c:v>17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25</c:v>
                </c:pt>
                <c:pt idx="9">
                  <c:v>44</c:v>
                </c:pt>
                <c:pt idx="10">
                  <c:v>32</c:v>
                </c:pt>
                <c:pt idx="11">
                  <c:v>22</c:v>
                </c:pt>
                <c:pt idx="12">
                  <c:v>26</c:v>
                </c:pt>
                <c:pt idx="13">
                  <c:v>25</c:v>
                </c:pt>
                <c:pt idx="14">
                  <c:v>33</c:v>
                </c:pt>
                <c:pt idx="15">
                  <c:v>67</c:v>
                </c:pt>
                <c:pt idx="16">
                  <c:v>16</c:v>
                </c:pt>
                <c:pt idx="17">
                  <c:v>27</c:v>
                </c:pt>
                <c:pt idx="18">
                  <c:v>49</c:v>
                </c:pt>
                <c:pt idx="19">
                  <c:v>62</c:v>
                </c:pt>
                <c:pt idx="20">
                  <c:v>25</c:v>
                </c:pt>
                <c:pt idx="21">
                  <c:v>10</c:v>
                </c:pt>
                <c:pt idx="22">
                  <c:v>55</c:v>
                </c:pt>
                <c:pt idx="23">
                  <c:v>29</c:v>
                </c:pt>
                <c:pt idx="24">
                  <c:v>23</c:v>
                </c:pt>
                <c:pt idx="25">
                  <c:v>30</c:v>
                </c:pt>
                <c:pt idx="26">
                  <c:v>71</c:v>
                </c:pt>
                <c:pt idx="27">
                  <c:v>27</c:v>
                </c:pt>
                <c:pt idx="28">
                  <c:v>18</c:v>
                </c:pt>
                <c:pt idx="29">
                  <c:v>39</c:v>
                </c:pt>
                <c:pt idx="3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A-4D41-B630-DB363A1A797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('Step 9'!$N$27:$N$57,'Step 9'!$N$59:$N$79)</c:f>
              <c:numCache>
                <c:formatCode>General</c:formatCode>
                <c:ptCount val="52"/>
                <c:pt idx="31">
                  <c:v>36.601358161688836</c:v>
                </c:pt>
                <c:pt idx="32">
                  <c:v>47.853809395388332</c:v>
                </c:pt>
                <c:pt idx="33">
                  <c:v>48.364921515659169</c:v>
                </c:pt>
                <c:pt idx="34">
                  <c:v>22.974048424047041</c:v>
                </c:pt>
                <c:pt idx="35">
                  <c:v>23.004551503335176</c:v>
                </c:pt>
                <c:pt idx="36">
                  <c:v>33.462398586030247</c:v>
                </c:pt>
                <c:pt idx="37">
                  <c:v>37.69007460297788</c:v>
                </c:pt>
                <c:pt idx="38">
                  <c:v>48.942525836677369</c:v>
                </c:pt>
                <c:pt idx="39">
                  <c:v>49.453637956948214</c:v>
                </c:pt>
                <c:pt idx="40">
                  <c:v>24.062764865336078</c:v>
                </c:pt>
                <c:pt idx="41">
                  <c:v>24.093267944624213</c:v>
                </c:pt>
                <c:pt idx="42">
                  <c:v>34.551115027319291</c:v>
                </c:pt>
                <c:pt idx="43">
                  <c:v>38.778791044266917</c:v>
                </c:pt>
                <c:pt idx="44">
                  <c:v>50.031242277966406</c:v>
                </c:pt>
                <c:pt idx="45">
                  <c:v>50.542354398237251</c:v>
                </c:pt>
                <c:pt idx="46">
                  <c:v>25.151481306625115</c:v>
                </c:pt>
                <c:pt idx="47">
                  <c:v>25.181984385913257</c:v>
                </c:pt>
                <c:pt idx="48">
                  <c:v>35.639831468608328</c:v>
                </c:pt>
                <c:pt idx="49">
                  <c:v>39.867507485555954</c:v>
                </c:pt>
                <c:pt idx="50">
                  <c:v>51.11995871925545</c:v>
                </c:pt>
                <c:pt idx="51">
                  <c:v>51.631070839526288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7A-4D41-B630-DB363A1A7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155247"/>
        <c:axId val="742425695"/>
      </c:lineChart>
      <c:catAx>
        <c:axId val="75215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25695"/>
        <c:crosses val="autoZero"/>
        <c:auto val="1"/>
        <c:lblAlgn val="ctr"/>
        <c:lblOffset val="100"/>
        <c:noMultiLvlLbl val="0"/>
      </c:catAx>
      <c:valAx>
        <c:axId val="74242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11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F78A83-B824-004A-AD0A-116C0BF05FB0}"/>
            </a:ext>
          </a:extLst>
        </xdr:cNvPr>
        <xdr:cNvSpPr txBox="1"/>
      </xdr:nvSpPr>
      <xdr:spPr>
        <a:xfrm>
          <a:off x="823407" y="180173"/>
          <a:ext cx="9685494" cy="657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sng">
              <a:latin typeface="Arial" panose="020B0604020202020204" pitchFamily="34" charset="0"/>
              <a:cs typeface="Arial" panose="020B0604020202020204" pitchFamily="34" charset="0"/>
            </a:rPr>
            <a:t>Step 1</a:t>
          </a:r>
          <a:r>
            <a:rPr lang="en-US" sz="1200" b="1" u="none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Compute the total market size, m, in each week.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2</a:t>
          </a: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Consider only weeks 640 through 670 for your model calibration sample.  Use weeks 671 through 691 for forecasting.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17</xdr:col>
      <xdr:colOff>0</xdr:colOff>
      <xdr:row>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C25254-AE37-6249-9CA9-F0235A4901C3}"/>
            </a:ext>
          </a:extLst>
        </xdr:cNvPr>
        <xdr:cNvSpPr txBox="1"/>
      </xdr:nvSpPr>
      <xdr:spPr>
        <a:xfrm>
          <a:off x="825500" y="152400"/>
          <a:ext cx="134747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3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</a:p>
        <a:p>
          <a:endParaRPr lang="en-US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MODEL 1: Estimate a market share model with baseline effects only.  In other words, assume that price, advertising and display activity has no effect on sales and market share.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</xdr:colOff>
      <xdr:row>1</xdr:row>
      <xdr:rowOff>1859</xdr:rowOff>
    </xdr:from>
    <xdr:to>
      <xdr:col>17</xdr:col>
      <xdr:colOff>0</xdr:colOff>
      <xdr:row>5</xdr:row>
      <xdr:rowOff>161503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BAC6B1-E9B4-9846-8791-07CDCCC4106A}"/>
            </a:ext>
          </a:extLst>
        </xdr:cNvPr>
        <xdr:cNvSpPr txBox="1"/>
      </xdr:nvSpPr>
      <xdr:spPr>
        <a:xfrm>
          <a:off x="837258" y="163362"/>
          <a:ext cx="13639274" cy="80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4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</a:p>
        <a:p>
          <a:endParaRPr lang="en-US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MODEL 2: Estimate a market share model assuming that all brands respond equally to price, advertising and display activity.  In other words, estimate a single price coefficient, a single advertising coefficient and a single display coefficient.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12443</xdr:colOff>
      <xdr:row>1</xdr:row>
      <xdr:rowOff>38100</xdr:rowOff>
    </xdr:from>
    <xdr:to>
      <xdr:col>20</xdr:col>
      <xdr:colOff>166767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4A7BC1-F752-6246-B89D-36702C455298}"/>
            </a:ext>
          </a:extLst>
        </xdr:cNvPr>
        <xdr:cNvSpPr txBox="1"/>
      </xdr:nvSpPr>
      <xdr:spPr>
        <a:xfrm>
          <a:off x="846281" y="204868"/>
          <a:ext cx="16253819" cy="628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5: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endParaRPr lang="en-US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MODEL 3: Estimate a market share model that allows each brand to respond differentially to price, advertising and display by estimating a separate set of coefficients for each brand.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9551</xdr:colOff>
      <xdr:row>13</xdr:row>
      <xdr:rowOff>0</xdr:rowOff>
    </xdr:from>
    <xdr:to>
      <xdr:col>13</xdr:col>
      <xdr:colOff>1</xdr:colOff>
      <xdr:row>27</xdr:row>
      <xdr:rowOff>9695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2F4820-EC52-C14F-B87A-805C25A1F5DA}"/>
            </a:ext>
          </a:extLst>
        </xdr:cNvPr>
        <xdr:cNvSpPr txBox="1"/>
      </xdr:nvSpPr>
      <xdr:spPr>
        <a:xfrm>
          <a:off x="833597" y="4273010"/>
          <a:ext cx="11090831" cy="2329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10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</a:t>
          </a:r>
        </a:p>
        <a:p>
          <a:endParaRPr lang="en-US" sz="1200" b="1" i="0" u="sng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 might be causing the observed forecasting error?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endParaRPr lang="en-US" sz="1200" b="1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Ans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</a:t>
          </a:r>
        </a:p>
        <a:p>
          <a:endParaRPr lang="en-US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 the given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data, there is a huge discrepancy with the actual values being zero. When actual values are zero, calculating APE becomes a challenge. According to the formula for APE, we have to divide the difference between actual and predicted values with the actual values. </a:t>
          </a:r>
        </a:p>
        <a:p>
          <a:endParaRPr lang="en-US" sz="1200" b="0" i="0" u="none" strike="noStrike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 Actual value is zero, APE tends to infinity. In our case, we have ignored these cases.</a:t>
          </a:r>
        </a:p>
        <a:p>
          <a:endParaRPr lang="en-US" sz="1200" b="0" i="0" u="none" strike="noStrike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might be the main reason for the forecasting error.</a:t>
          </a:r>
          <a:endParaRPr lang="en-US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811654</xdr:colOff>
      <xdr:row>1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282F3FB-D11C-B74B-8A72-80AB2A16F4F1}"/>
            </a:ext>
          </a:extLst>
        </xdr:cNvPr>
        <xdr:cNvSpPr txBox="1"/>
      </xdr:nvSpPr>
      <xdr:spPr>
        <a:xfrm>
          <a:off x="811654" y="162331"/>
          <a:ext cx="11219925" cy="64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6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Which brand is most sensitive to price?  Least sensitive?</a:t>
          </a:r>
        </a:p>
        <a:p>
          <a:r>
            <a:rPr lang="en-US" sz="11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7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Which brand is most sensitive to advertising?  Least sensitive?</a:t>
          </a:r>
        </a:p>
        <a:p>
          <a:r>
            <a:rPr lang="en-US" sz="11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8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Which brand is most sensitive to display activity?  Least sensitive?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6208</xdr:colOff>
      <xdr:row>0</xdr:row>
      <xdr:rowOff>9549</xdr:rowOff>
    </xdr:from>
    <xdr:to>
      <xdr:col>12</xdr:col>
      <xdr:colOff>811655</xdr:colOff>
      <xdr:row>4</xdr:row>
      <xdr:rowOff>152781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9BDB3-4277-E249-8A1D-5A7AB0BB762F}"/>
            </a:ext>
          </a:extLst>
        </xdr:cNvPr>
        <xdr:cNvSpPr txBox="1"/>
      </xdr:nvSpPr>
      <xdr:spPr>
        <a:xfrm>
          <a:off x="831708" y="2320949"/>
          <a:ext cx="11194047" cy="80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9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</a:p>
        <a:p>
          <a:endParaRPr lang="en-US" sz="1100" b="1" i="0" u="sng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Forecast both sales and market share in weeks 671-691 using each of the three models.  Compare your forecasting error using MAPE in each case.  NOTE: for market size, consider both the approach of using actual market size and predicting market size.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1</xdr:col>
      <xdr:colOff>482600</xdr:colOff>
      <xdr:row>17</xdr:row>
      <xdr:rowOff>50800</xdr:rowOff>
    </xdr:from>
    <xdr:ext cx="18473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BD385C-EB8D-AE4F-8B30-B437F32890DA}"/>
            </a:ext>
          </a:extLst>
        </xdr:cNvPr>
        <xdr:cNvSpPr txBox="1"/>
      </xdr:nvSpPr>
      <xdr:spPr>
        <a:xfrm>
          <a:off x="1308100" y="170180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34435</xdr:colOff>
      <xdr:row>16</xdr:row>
      <xdr:rowOff>38100</xdr:rowOff>
    </xdr:from>
    <xdr:ext cx="4701480" cy="2644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E1C5A5-0900-994D-B517-8E19587EB88C}"/>
            </a:ext>
          </a:extLst>
        </xdr:cNvPr>
        <xdr:cNvSpPr txBox="1"/>
      </xdr:nvSpPr>
      <xdr:spPr>
        <a:xfrm>
          <a:off x="857395" y="1501140"/>
          <a:ext cx="4701480" cy="26443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Option 1: Using Exponential Model to predict market size for weeks 671 to 691</a:t>
          </a:r>
        </a:p>
      </xdr:txBody>
    </xdr:sp>
    <xdr:clientData/>
  </xdr:oneCellAnchor>
  <xdr:oneCellAnchor>
    <xdr:from>
      <xdr:col>11</xdr:col>
      <xdr:colOff>25772</xdr:colOff>
      <xdr:row>16</xdr:row>
      <xdr:rowOff>36304</xdr:rowOff>
    </xdr:from>
    <xdr:ext cx="4976427" cy="2644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6E5505F-A255-7142-9531-5E971C30674E}"/>
            </a:ext>
          </a:extLst>
        </xdr:cNvPr>
        <xdr:cNvSpPr txBox="1"/>
      </xdr:nvSpPr>
      <xdr:spPr>
        <a:xfrm>
          <a:off x="10104492" y="1499344"/>
          <a:ext cx="4976427" cy="26443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Option</a:t>
          </a:r>
          <a:r>
            <a:rPr lang="en-US" sz="1100" baseline="0"/>
            <a:t> 2</a:t>
          </a:r>
          <a:r>
            <a:rPr lang="en-US" sz="1100"/>
            <a:t>: Using  Excel Forecast function to predict market size for weeks 671 to 691</a:t>
          </a:r>
        </a:p>
      </xdr:txBody>
    </xdr:sp>
    <xdr:clientData/>
  </xdr:oneCellAnchor>
  <xdr:twoCellAnchor>
    <xdr:from>
      <xdr:col>15</xdr:col>
      <xdr:colOff>32488</xdr:colOff>
      <xdr:row>26</xdr:row>
      <xdr:rowOff>53458</xdr:rowOff>
    </xdr:from>
    <xdr:to>
      <xdr:col>21</xdr:col>
      <xdr:colOff>310115</xdr:colOff>
      <xdr:row>50</xdr:row>
      <xdr:rowOff>88604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E9B61E1-CDC4-224F-AC51-D8CBD6613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navdeo/Downloads/Assignment_MarketShare-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 and 2"/>
      <sheetName val="Step 3 - Model 1 w Actual MS"/>
      <sheetName val="Model 1 w Predicted MS"/>
      <sheetName val="Step 4 - Model 2 w Actual MS"/>
      <sheetName val="Model 2 w Predicted MS"/>
      <sheetName val="Step 5 - Model 3 w Actual MS"/>
      <sheetName val="Model 3 w Predicted MS"/>
      <sheetName val="Step 6,7,8"/>
      <sheetName val="Step 9"/>
      <sheetName val="Step 10"/>
      <sheetName val="Sheet2"/>
      <sheetName val="raw customer-level"/>
      <sheetName val="Customer-Level"/>
      <sheetName val="Product-Level"/>
      <sheetName val="Pivot_ProductLevel_Units"/>
      <sheetName val="Pivot_ProductLevel_Price"/>
      <sheetName val="Pivot_ProductLevel_AdPrice"/>
      <sheetName val="Pivot_ProductLevel_Displ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9">
          <cell r="M19" t="str">
            <v>Actual Sales</v>
          </cell>
          <cell r="N19" t="str">
            <v>Predicted</v>
          </cell>
        </row>
        <row r="20">
          <cell r="L20">
            <v>640</v>
          </cell>
          <cell r="M20">
            <v>21</v>
          </cell>
        </row>
        <row r="21">
          <cell r="L21">
            <v>641</v>
          </cell>
          <cell r="M21">
            <v>49</v>
          </cell>
        </row>
        <row r="22">
          <cell r="L22">
            <v>642</v>
          </cell>
          <cell r="M22">
            <v>78</v>
          </cell>
        </row>
        <row r="23">
          <cell r="L23">
            <v>643</v>
          </cell>
          <cell r="M23">
            <v>29</v>
          </cell>
        </row>
        <row r="24">
          <cell r="L24">
            <v>644</v>
          </cell>
          <cell r="M24">
            <v>17</v>
          </cell>
        </row>
        <row r="25">
          <cell r="L25">
            <v>645</v>
          </cell>
          <cell r="M25">
            <v>15</v>
          </cell>
        </row>
        <row r="26">
          <cell r="L26">
            <v>646</v>
          </cell>
          <cell r="M26">
            <v>17</v>
          </cell>
        </row>
        <row r="27">
          <cell r="L27">
            <v>647</v>
          </cell>
          <cell r="M27">
            <v>19</v>
          </cell>
        </row>
        <row r="28">
          <cell r="L28">
            <v>648</v>
          </cell>
          <cell r="M28">
            <v>25</v>
          </cell>
        </row>
        <row r="29">
          <cell r="L29">
            <v>649</v>
          </cell>
          <cell r="M29">
            <v>44</v>
          </cell>
        </row>
        <row r="30">
          <cell r="L30">
            <v>650</v>
          </cell>
          <cell r="M30">
            <v>32</v>
          </cell>
        </row>
        <row r="31">
          <cell r="L31">
            <v>651</v>
          </cell>
          <cell r="M31">
            <v>22</v>
          </cell>
        </row>
        <row r="32">
          <cell r="L32">
            <v>652</v>
          </cell>
          <cell r="M32">
            <v>26</v>
          </cell>
        </row>
        <row r="33">
          <cell r="L33">
            <v>653</v>
          </cell>
          <cell r="M33">
            <v>25</v>
          </cell>
        </row>
        <row r="34">
          <cell r="L34">
            <v>654</v>
          </cell>
          <cell r="M34">
            <v>33</v>
          </cell>
        </row>
        <row r="35">
          <cell r="L35">
            <v>655</v>
          </cell>
          <cell r="M35">
            <v>67</v>
          </cell>
        </row>
        <row r="36">
          <cell r="L36">
            <v>656</v>
          </cell>
          <cell r="M36">
            <v>16</v>
          </cell>
        </row>
        <row r="37">
          <cell r="L37">
            <v>657</v>
          </cell>
          <cell r="M37">
            <v>27</v>
          </cell>
        </row>
        <row r="38">
          <cell r="L38">
            <v>658</v>
          </cell>
          <cell r="M38">
            <v>49</v>
          </cell>
        </row>
        <row r="39">
          <cell r="L39">
            <v>659</v>
          </cell>
          <cell r="M39">
            <v>62</v>
          </cell>
        </row>
        <row r="40">
          <cell r="L40">
            <v>660</v>
          </cell>
          <cell r="M40">
            <v>25</v>
          </cell>
        </row>
        <row r="41">
          <cell r="L41">
            <v>661</v>
          </cell>
          <cell r="M41">
            <v>10</v>
          </cell>
        </row>
        <row r="42">
          <cell r="L42">
            <v>662</v>
          </cell>
          <cell r="M42">
            <v>55</v>
          </cell>
        </row>
        <row r="43">
          <cell r="L43">
            <v>663</v>
          </cell>
          <cell r="M43">
            <v>29</v>
          </cell>
        </row>
        <row r="44">
          <cell r="L44">
            <v>664</v>
          </cell>
          <cell r="M44">
            <v>23</v>
          </cell>
        </row>
        <row r="45">
          <cell r="L45">
            <v>665</v>
          </cell>
          <cell r="M45">
            <v>30</v>
          </cell>
        </row>
        <row r="46">
          <cell r="L46">
            <v>666</v>
          </cell>
          <cell r="M46">
            <v>71</v>
          </cell>
        </row>
        <row r="47">
          <cell r="L47">
            <v>667</v>
          </cell>
          <cell r="M47">
            <v>27</v>
          </cell>
        </row>
        <row r="48">
          <cell r="L48">
            <v>668</v>
          </cell>
          <cell r="M48">
            <v>18</v>
          </cell>
        </row>
        <row r="49">
          <cell r="L49">
            <v>669</v>
          </cell>
          <cell r="M49">
            <v>39</v>
          </cell>
        </row>
        <row r="50">
          <cell r="L50">
            <v>670</v>
          </cell>
          <cell r="M50">
            <v>17</v>
          </cell>
          <cell r="N50">
            <v>17</v>
          </cell>
        </row>
        <row r="51">
          <cell r="L51">
            <v>671</v>
          </cell>
          <cell r="N51">
            <v>36.601358161688836</v>
          </cell>
        </row>
        <row r="52">
          <cell r="L52">
            <v>672</v>
          </cell>
          <cell r="N52">
            <v>47.853809395388332</v>
          </cell>
        </row>
        <row r="53">
          <cell r="L53">
            <v>673</v>
          </cell>
          <cell r="N53">
            <v>48.364921515659169</v>
          </cell>
        </row>
        <row r="54">
          <cell r="L54">
            <v>674</v>
          </cell>
          <cell r="N54">
            <v>22.974048424047041</v>
          </cell>
        </row>
        <row r="55">
          <cell r="L55">
            <v>675</v>
          </cell>
          <cell r="N55">
            <v>23.004551503335176</v>
          </cell>
        </row>
        <row r="56">
          <cell r="L56">
            <v>676</v>
          </cell>
          <cell r="N56">
            <v>33.462398586030247</v>
          </cell>
        </row>
        <row r="57">
          <cell r="L57">
            <v>677</v>
          </cell>
          <cell r="N57">
            <v>37.69007460297788</v>
          </cell>
        </row>
        <row r="58">
          <cell r="L58">
            <v>678</v>
          </cell>
          <cell r="N58">
            <v>48.942525836677369</v>
          </cell>
        </row>
        <row r="59">
          <cell r="L59">
            <v>679</v>
          </cell>
          <cell r="N59">
            <v>49.453637956948214</v>
          </cell>
        </row>
        <row r="60">
          <cell r="L60">
            <v>680</v>
          </cell>
          <cell r="N60">
            <v>24.062764865336078</v>
          </cell>
        </row>
        <row r="61">
          <cell r="L61">
            <v>681</v>
          </cell>
          <cell r="N61">
            <v>24.093267944624213</v>
          </cell>
        </row>
        <row r="62">
          <cell r="L62">
            <v>682</v>
          </cell>
          <cell r="N62">
            <v>34.551115027319291</v>
          </cell>
        </row>
        <row r="63">
          <cell r="L63">
            <v>683</v>
          </cell>
          <cell r="N63">
            <v>38.778791044266917</v>
          </cell>
        </row>
        <row r="64">
          <cell r="L64">
            <v>684</v>
          </cell>
          <cell r="N64">
            <v>50.031242277966406</v>
          </cell>
        </row>
        <row r="65">
          <cell r="L65">
            <v>685</v>
          </cell>
          <cell r="N65">
            <v>50.542354398237251</v>
          </cell>
        </row>
        <row r="66">
          <cell r="L66">
            <v>686</v>
          </cell>
          <cell r="N66">
            <v>25.151481306625115</v>
          </cell>
        </row>
        <row r="67">
          <cell r="L67">
            <v>687</v>
          </cell>
          <cell r="N67">
            <v>25.181984385913257</v>
          </cell>
        </row>
        <row r="68">
          <cell r="L68">
            <v>688</v>
          </cell>
          <cell r="N68">
            <v>35.639831468608328</v>
          </cell>
        </row>
        <row r="69">
          <cell r="L69">
            <v>689</v>
          </cell>
          <cell r="N69">
            <v>39.867507485555954</v>
          </cell>
        </row>
        <row r="70">
          <cell r="L70">
            <v>690</v>
          </cell>
          <cell r="N70">
            <v>51.11995871925545</v>
          </cell>
        </row>
        <row r="71">
          <cell r="L71">
            <v>691</v>
          </cell>
          <cell r="N71">
            <v>51.631070839526288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v Deo" refreshedDate="43950.521460648146" createdVersion="6" refreshedVersion="6" recordCount="1303" xr:uid="{00000000-000A-0000-FFFF-FFFF0B000000}">
  <cacheSource type="worksheet">
    <worksheetSource ref="A1:AI1304" sheet="Customer-Level"/>
  </cacheSource>
  <cacheFields count="35">
    <cacheField name="ID" numFmtId="0">
      <sharedItems containsSemiMixedTypes="0" containsString="0" containsNumber="1" containsInteger="1" minValue="2" maxValue="546"/>
    </cacheField>
    <cacheField name="panelist" numFmtId="0">
      <sharedItems containsSemiMixedTypes="0" containsString="0" containsNumber="1" containsInteger="1" minValue="14100842" maxValue="14818070"/>
    </cacheField>
    <cacheField name="store" numFmtId="0">
      <sharedItems containsSemiMixedTypes="0" containsString="0" containsNumber="1" containsInteger="1" minValue="1419" maxValue="1424"/>
    </cacheField>
    <cacheField name="week" numFmtId="0">
      <sharedItems containsSemiMixedTypes="0" containsString="0" containsNumber="1" containsInteger="1" minValue="640" maxValue="691" count="52">
        <n v="647"/>
        <n v="654"/>
        <n v="658"/>
        <n v="669"/>
        <n v="675"/>
        <n v="679"/>
        <n v="688"/>
        <n v="689"/>
        <n v="656"/>
        <n v="677"/>
        <n v="690"/>
        <n v="648"/>
        <n v="685"/>
        <n v="642"/>
        <n v="655"/>
        <n v="662"/>
        <n v="674"/>
        <n v="652"/>
        <n v="663"/>
        <n v="683"/>
        <n v="691"/>
        <n v="657"/>
        <n v="667"/>
        <n v="649"/>
        <n v="661"/>
        <n v="666"/>
        <n v="641"/>
        <n v="645"/>
        <n v="659"/>
        <n v="668"/>
        <n v="672"/>
        <n v="643"/>
        <n v="650"/>
        <n v="665"/>
        <n v="676"/>
        <n v="678"/>
        <n v="681"/>
        <n v="671"/>
        <n v="682"/>
        <n v="687"/>
        <n v="640"/>
        <n v="644"/>
        <n v="646"/>
        <n v="651"/>
        <n v="653"/>
        <n v="660"/>
        <n v="664"/>
        <n v="670"/>
        <n v="686"/>
        <n v="680"/>
        <n v="673"/>
        <n v="684"/>
      </sharedItems>
    </cacheField>
    <cacheField name="day" numFmtId="0">
      <sharedItems containsSemiMixedTypes="0" containsString="0" containsNumber="1" containsInteger="1" minValue="1" maxValue="7"/>
    </cacheField>
    <cacheField name="brand" numFmtId="0">
      <sharedItems containsSemiMixedTypes="0" containsString="0" containsNumber="1" containsInteger="1" minValue="1" maxValue="5" count="5">
        <n v="2"/>
        <n v="3"/>
        <n v="4"/>
        <n v="5"/>
        <n v="1"/>
      </sharedItems>
    </cacheField>
    <cacheField name="last" numFmtId="0">
      <sharedItems containsSemiMixedTypes="0" containsString="0" containsNumber="1" containsInteger="1" minValue="0" maxValue="5"/>
    </cacheField>
    <cacheField name="units" numFmtId="0">
      <sharedItems containsSemiMixedTypes="0" containsString="0" containsNumber="1" containsInteger="1" minValue="1" maxValue="10"/>
    </cacheField>
    <cacheField name="spend" numFmtId="0">
      <sharedItems containsSemiMixedTypes="0" containsString="0" containsNumber="1" minValue="1.59" maxValue="252.87"/>
    </cacheField>
    <cacheField name="inv" numFmtId="0">
      <sharedItems containsSemiMixedTypes="0" containsString="0" containsNumber="1" minValue="-4.3109999999999999" maxValue="4.9050000000000002"/>
    </cacheField>
    <cacheField name="price1" numFmtId="0">
      <sharedItems containsSemiMixedTypes="0" containsString="0" containsNumber="1" minValue="0" maxValue="1.44"/>
    </cacheField>
    <cacheField name="price2" numFmtId="0">
      <sharedItems containsSemiMixedTypes="0" containsString="0" containsNumber="1" minValue="0.98" maxValue="1.99"/>
    </cacheField>
    <cacheField name="price3" numFmtId="0">
      <sharedItems containsSemiMixedTypes="0" containsString="0" containsNumber="1" minValue="0" maxValue="1.69"/>
    </cacheField>
    <cacheField name="price4" numFmtId="0">
      <sharedItems containsSemiMixedTypes="0" containsString="0" containsNumber="1" minValue="0" maxValue="1.69"/>
    </cacheField>
    <cacheField name="price5" numFmtId="0">
      <sharedItems containsSemiMixedTypes="0" containsString="0" containsNumber="1" minValue="0" maxValue="1.31"/>
    </cacheField>
    <cacheField name="NoZero_Price_1" numFmtId="0">
      <sharedItems containsMixedTypes="1" containsNumber="1" minValue="0.82" maxValue="1.44"/>
    </cacheField>
    <cacheField name="NoZero_Price_2" numFmtId="0">
      <sharedItems containsSemiMixedTypes="0" containsString="0" containsNumber="1" minValue="0.98" maxValue="1.99"/>
    </cacheField>
    <cacheField name="NoZero_Price_3" numFmtId="0">
      <sharedItems containsMixedTypes="1" containsNumber="1" minValue="0.79" maxValue="1.69"/>
    </cacheField>
    <cacheField name="NoZero_Price_4" numFmtId="0">
      <sharedItems containsMixedTypes="1" containsNumber="1" minValue="0.88" maxValue="1.69"/>
    </cacheField>
    <cacheField name="NoZero_Price_5" numFmtId="0">
      <sharedItems containsMixedTypes="1" containsNumber="1" minValue="1.1299999999999999" maxValue="1.31"/>
    </cacheField>
    <cacheField name="ad1" numFmtId="0">
      <sharedItems containsSemiMixedTypes="0" containsString="0" containsNumber="1" containsInteger="1" minValue="0" maxValue="1"/>
    </cacheField>
    <cacheField name="ad2" numFmtId="0">
      <sharedItems containsSemiMixedTypes="0" containsString="0" containsNumber="1" containsInteger="1" minValue="0" maxValue="1"/>
    </cacheField>
    <cacheField name="ad3" numFmtId="0">
      <sharedItems containsSemiMixedTypes="0" containsString="0" containsNumber="1" containsInteger="1" minValue="0" maxValue="1"/>
    </cacheField>
    <cacheField name="ad4" numFmtId="0">
      <sharedItems containsSemiMixedTypes="0" containsString="0" containsNumber="1" containsInteger="1" minValue="0" maxValue="1"/>
    </cacheField>
    <cacheField name="ad5" numFmtId="0">
      <sharedItems containsSemiMixedTypes="0" containsString="0" containsNumber="1" containsInteger="1" minValue="0" maxValue="0"/>
    </cacheField>
    <cacheField name="Ad_Price_1" numFmtId="0">
      <sharedItems containsMixedTypes="1" containsNumber="1" containsInteger="1" minValue="0" maxValue="1"/>
    </cacheField>
    <cacheField name="Ad_Price_2" numFmtId="0">
      <sharedItems containsSemiMixedTypes="0" containsString="0" containsNumber="1" containsInteger="1" minValue="0" maxValue="1"/>
    </cacheField>
    <cacheField name="Ad_Price_3" numFmtId="0">
      <sharedItems containsMixedTypes="1" containsNumber="1" containsInteger="1" minValue="0" maxValue="1"/>
    </cacheField>
    <cacheField name="Ad_Price_4" numFmtId="0">
      <sharedItems containsMixedTypes="1" containsNumber="1" containsInteger="1" minValue="0" maxValue="1"/>
    </cacheField>
    <cacheField name="Ad_Price_5" numFmtId="0">
      <sharedItems containsMixedTypes="1" containsNumber="1" containsInteger="1" minValue="0" maxValue="0"/>
    </cacheField>
    <cacheField name="display1" numFmtId="0">
      <sharedItems containsSemiMixedTypes="0" containsString="0" containsNumber="1" containsInteger="1" minValue="0" maxValue="1"/>
    </cacheField>
    <cacheField name="display2" numFmtId="0">
      <sharedItems containsSemiMixedTypes="0" containsString="0" containsNumber="1" containsInteger="1" minValue="0" maxValue="1"/>
    </cacheField>
    <cacheField name="display3" numFmtId="0">
      <sharedItems containsSemiMixedTypes="0" containsString="0" containsNumber="1" containsInteger="1" minValue="0" maxValue="1"/>
    </cacheField>
    <cacheField name="display4" numFmtId="0">
      <sharedItems containsSemiMixedTypes="0" containsString="0" containsNumber="1" containsInteger="1" minValue="0" maxValue="0"/>
    </cacheField>
    <cacheField name="display5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v Deo" refreshedDate="43951.449320949076" createdVersion="6" refreshedVersion="6" minRefreshableVersion="3" recordCount="1303" xr:uid="{07CCAEBA-CEE0-994C-BEEB-3379FB38CA2F}">
  <cacheSource type="worksheet">
    <worksheetSource ref="A1:AN1304" sheet="Customer-Level"/>
  </cacheSource>
  <cacheFields count="40">
    <cacheField name="ID" numFmtId="0">
      <sharedItems containsSemiMixedTypes="0" containsString="0" containsNumber="1" containsInteger="1" minValue="2" maxValue="546"/>
    </cacheField>
    <cacheField name="panelist" numFmtId="0">
      <sharedItems containsSemiMixedTypes="0" containsString="0" containsNumber="1" containsInteger="1" minValue="14100842" maxValue="14818070"/>
    </cacheField>
    <cacheField name="store" numFmtId="0">
      <sharedItems containsSemiMixedTypes="0" containsString="0" containsNumber="1" containsInteger="1" minValue="1419" maxValue="1424"/>
    </cacheField>
    <cacheField name="week" numFmtId="0">
      <sharedItems containsSemiMixedTypes="0" containsString="0" containsNumber="1" containsInteger="1" minValue="640" maxValue="691" count="52">
        <n v="647"/>
        <n v="654"/>
        <n v="658"/>
        <n v="669"/>
        <n v="675"/>
        <n v="679"/>
        <n v="688"/>
        <n v="689"/>
        <n v="656"/>
        <n v="677"/>
        <n v="690"/>
        <n v="648"/>
        <n v="685"/>
        <n v="642"/>
        <n v="655"/>
        <n v="662"/>
        <n v="674"/>
        <n v="652"/>
        <n v="663"/>
        <n v="683"/>
        <n v="691"/>
        <n v="657"/>
        <n v="667"/>
        <n v="649"/>
        <n v="661"/>
        <n v="666"/>
        <n v="641"/>
        <n v="645"/>
        <n v="659"/>
        <n v="668"/>
        <n v="672"/>
        <n v="643"/>
        <n v="650"/>
        <n v="665"/>
        <n v="676"/>
        <n v="678"/>
        <n v="681"/>
        <n v="671"/>
        <n v="682"/>
        <n v="687"/>
        <n v="640"/>
        <n v="644"/>
        <n v="646"/>
        <n v="651"/>
        <n v="653"/>
        <n v="660"/>
        <n v="664"/>
        <n v="670"/>
        <n v="686"/>
        <n v="680"/>
        <n v="673"/>
        <n v="684"/>
      </sharedItems>
    </cacheField>
    <cacheField name="day" numFmtId="0">
      <sharedItems containsSemiMixedTypes="0" containsString="0" containsNumber="1" containsInteger="1" minValue="1" maxValue="7"/>
    </cacheField>
    <cacheField name="brand" numFmtId="0">
      <sharedItems containsSemiMixedTypes="0" containsString="0" containsNumber="1" containsInteger="1" minValue="1" maxValue="5"/>
    </cacheField>
    <cacheField name="last" numFmtId="0">
      <sharedItems containsSemiMixedTypes="0" containsString="0" containsNumber="1" containsInteger="1" minValue="0" maxValue="5"/>
    </cacheField>
    <cacheField name="units" numFmtId="0">
      <sharedItems containsSemiMixedTypes="0" containsString="0" containsNumber="1" containsInteger="1" minValue="1" maxValue="10"/>
    </cacheField>
    <cacheField name="spend" numFmtId="0">
      <sharedItems containsSemiMixedTypes="0" containsString="0" containsNumber="1" minValue="1.59" maxValue="252.87"/>
    </cacheField>
    <cacheField name="inv" numFmtId="0">
      <sharedItems containsSemiMixedTypes="0" containsString="0" containsNumber="1" minValue="-4.3109999999999999" maxValue="4.9050000000000002"/>
    </cacheField>
    <cacheField name="price1" numFmtId="0">
      <sharedItems containsSemiMixedTypes="0" containsString="0" containsNumber="1" minValue="0" maxValue="1.44"/>
    </cacheField>
    <cacheField name="price2" numFmtId="0">
      <sharedItems containsSemiMixedTypes="0" containsString="0" containsNumber="1" minValue="0.98" maxValue="1.99"/>
    </cacheField>
    <cacheField name="price3" numFmtId="0">
      <sharedItems containsSemiMixedTypes="0" containsString="0" containsNumber="1" minValue="0" maxValue="1.69"/>
    </cacheField>
    <cacheField name="price4" numFmtId="0">
      <sharedItems containsSemiMixedTypes="0" containsString="0" containsNumber="1" minValue="0" maxValue="1.69"/>
    </cacheField>
    <cacheField name="price5" numFmtId="0">
      <sharedItems containsSemiMixedTypes="0" containsString="0" containsNumber="1" minValue="0" maxValue="1.31"/>
    </cacheField>
    <cacheField name="NoZero_Price_1" numFmtId="0">
      <sharedItems containsMixedTypes="1" containsNumber="1" minValue="0.82" maxValue="1.44"/>
    </cacheField>
    <cacheField name="NoZero_Price_2" numFmtId="0">
      <sharedItems containsSemiMixedTypes="0" containsString="0" containsNumber="1" minValue="0.98" maxValue="1.99"/>
    </cacheField>
    <cacheField name="NoZero_Price_3" numFmtId="0">
      <sharedItems containsMixedTypes="1" containsNumber="1" minValue="0.79" maxValue="1.69"/>
    </cacheField>
    <cacheField name="NoZero_Price_4" numFmtId="0">
      <sharedItems containsMixedTypes="1" containsNumber="1" minValue="0.88" maxValue="1.69"/>
    </cacheField>
    <cacheField name="NoZero_Price_5" numFmtId="0">
      <sharedItems containsMixedTypes="1" containsNumber="1" minValue="1.1299999999999999" maxValue="1.31"/>
    </cacheField>
    <cacheField name="ad1" numFmtId="0">
      <sharedItems containsSemiMixedTypes="0" containsString="0" containsNumber="1" containsInteger="1" minValue="0" maxValue="1"/>
    </cacheField>
    <cacheField name="ad2" numFmtId="0">
      <sharedItems containsSemiMixedTypes="0" containsString="0" containsNumber="1" containsInteger="1" minValue="0" maxValue="1"/>
    </cacheField>
    <cacheField name="ad3" numFmtId="0">
      <sharedItems containsSemiMixedTypes="0" containsString="0" containsNumber="1" containsInteger="1" minValue="0" maxValue="1"/>
    </cacheField>
    <cacheField name="ad4" numFmtId="0">
      <sharedItems containsSemiMixedTypes="0" containsString="0" containsNumber="1" containsInteger="1" minValue="0" maxValue="1"/>
    </cacheField>
    <cacheField name="ad5" numFmtId="0">
      <sharedItems containsSemiMixedTypes="0" containsString="0" containsNumber="1" containsInteger="1" minValue="0" maxValue="0"/>
    </cacheField>
    <cacheField name="Ad_Price_1" numFmtId="0">
      <sharedItems containsMixedTypes="1" containsNumber="1" containsInteger="1" minValue="0" maxValue="1"/>
    </cacheField>
    <cacheField name="Ad_Price_2" numFmtId="0">
      <sharedItems containsSemiMixedTypes="0" containsString="0" containsNumber="1" containsInteger="1" minValue="0" maxValue="1"/>
    </cacheField>
    <cacheField name="Ad_Price_3" numFmtId="0">
      <sharedItems containsMixedTypes="1" containsNumber="1" containsInteger="1" minValue="0" maxValue="1"/>
    </cacheField>
    <cacheField name="Ad_Price_4" numFmtId="0">
      <sharedItems containsMixedTypes="1" containsNumber="1" containsInteger="1" minValue="0" maxValue="1"/>
    </cacheField>
    <cacheField name="Ad_Price_5" numFmtId="0">
      <sharedItems containsMixedTypes="1" containsNumber="1" containsInteger="1" minValue="0" maxValue="0"/>
    </cacheField>
    <cacheField name="display1" numFmtId="0">
      <sharedItems containsSemiMixedTypes="0" containsString="0" containsNumber="1" containsInteger="1" minValue="0" maxValue="1"/>
    </cacheField>
    <cacheField name="display2" numFmtId="0">
      <sharedItems containsSemiMixedTypes="0" containsString="0" containsNumber="1" containsInteger="1" minValue="0" maxValue="1"/>
    </cacheField>
    <cacheField name="display3" numFmtId="0">
      <sharedItems containsSemiMixedTypes="0" containsString="0" containsNumber="1" containsInteger="1" minValue="0" maxValue="1"/>
    </cacheField>
    <cacheField name="display4" numFmtId="0">
      <sharedItems containsSemiMixedTypes="0" containsString="0" containsNumber="1" containsInteger="1" minValue="0" maxValue="0"/>
    </cacheField>
    <cacheField name="display5" numFmtId="0">
      <sharedItems containsSemiMixedTypes="0" containsString="0" containsNumber="1" containsInteger="1" minValue="0" maxValue="1"/>
    </cacheField>
    <cacheField name="Display_Price_1" numFmtId="0">
      <sharedItems containsMixedTypes="1" containsNumber="1" containsInteger="1" minValue="0" maxValue="1"/>
    </cacheField>
    <cacheField name="Display_Price_2" numFmtId="0">
      <sharedItems containsSemiMixedTypes="0" containsString="0" containsNumber="1" containsInteger="1" minValue="0" maxValue="1"/>
    </cacheField>
    <cacheField name="Display_Price_3" numFmtId="0">
      <sharedItems containsMixedTypes="1" containsNumber="1" containsInteger="1" minValue="0" maxValue="1"/>
    </cacheField>
    <cacheField name="Display_Price_4" numFmtId="0">
      <sharedItems containsMixedTypes="1" containsNumber="1" containsInteger="1" minValue="0" maxValue="0"/>
    </cacheField>
    <cacheField name="Display_Price_5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3">
  <r>
    <n v="2"/>
    <n v="14100842"/>
    <n v="1423"/>
    <x v="0"/>
    <n v="3"/>
    <x v="0"/>
    <n v="3"/>
    <n v="1"/>
    <n v="12.24"/>
    <n v="0.5729999999999999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2"/>
    <n v="14100842"/>
    <n v="1422"/>
    <x v="1"/>
    <n v="4"/>
    <x v="0"/>
    <n v="2"/>
    <n v="1"/>
    <n v="23.4"/>
    <n v="-0.35099999999999998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2"/>
    <n v="14100842"/>
    <n v="1422"/>
    <x v="2"/>
    <n v="4"/>
    <x v="0"/>
    <n v="2"/>
    <n v="1"/>
    <n v="7.63"/>
    <n v="-0.426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2"/>
    <n v="14100842"/>
    <n v="1423"/>
    <x v="3"/>
    <n v="4"/>
    <x v="0"/>
    <n v="2"/>
    <n v="1"/>
    <n v="5.03"/>
    <n v="-0.96599999999999997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2"/>
    <n v="14100842"/>
    <n v="1422"/>
    <x v="4"/>
    <n v="6"/>
    <x v="0"/>
    <n v="2"/>
    <n v="1"/>
    <n v="12.15"/>
    <n v="-0.96599999999999997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2"/>
    <n v="14100842"/>
    <n v="1422"/>
    <x v="5"/>
    <n v="3"/>
    <x v="0"/>
    <n v="2"/>
    <n v="2"/>
    <n v="22.34"/>
    <n v="-0.92700000000000005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2"/>
    <n v="14100842"/>
    <n v="1422"/>
    <x v="6"/>
    <n v="4"/>
    <x v="1"/>
    <n v="2"/>
    <n v="1"/>
    <n v="16"/>
    <n v="-0.9659999999999999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2"/>
    <n v="14100842"/>
    <n v="1422"/>
    <x v="7"/>
    <n v="6"/>
    <x v="1"/>
    <n v="3"/>
    <n v="1"/>
    <n v="7.22"/>
    <n v="-0.31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4"/>
    <n v="14101667"/>
    <n v="1420"/>
    <x v="8"/>
    <n v="3"/>
    <x v="0"/>
    <n v="2"/>
    <n v="1"/>
    <n v="23.33"/>
    <n v="-0.97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4"/>
    <n v="14101667"/>
    <n v="1420"/>
    <x v="9"/>
    <n v="1"/>
    <x v="0"/>
    <n v="2"/>
    <n v="1"/>
    <n v="4.1399999999999997"/>
    <n v="-0.7660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4"/>
    <n v="14101667"/>
    <n v="1423"/>
    <x v="6"/>
    <n v="3"/>
    <x v="0"/>
    <n v="2"/>
    <n v="1"/>
    <n v="9.52"/>
    <n v="-0.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"/>
    <n v="14101667"/>
    <n v="1423"/>
    <x v="10"/>
    <n v="1"/>
    <x v="2"/>
    <n v="2"/>
    <n v="1"/>
    <n v="7.59"/>
    <n v="0.7339999999999999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7"/>
    <n v="14102046"/>
    <n v="1420"/>
    <x v="11"/>
    <n v="4"/>
    <x v="0"/>
    <n v="0"/>
    <n v="2"/>
    <n v="84.85"/>
    <n v="-0.85099999999999998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7"/>
    <n v="14102046"/>
    <n v="1420"/>
    <x v="12"/>
    <n v="7"/>
    <x v="0"/>
    <n v="2"/>
    <n v="1"/>
    <n v="147.05000000000001"/>
    <n v="-1.37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"/>
    <n v="14102160"/>
    <n v="1422"/>
    <x v="13"/>
    <n v="3"/>
    <x v="1"/>
    <n v="4"/>
    <n v="2"/>
    <n v="12.36"/>
    <n v="1.84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9"/>
    <n v="14102160"/>
    <n v="1422"/>
    <x v="14"/>
    <n v="1"/>
    <x v="1"/>
    <n v="3"/>
    <n v="2"/>
    <n v="6.77"/>
    <n v="1.304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9"/>
    <n v="14102160"/>
    <n v="1424"/>
    <x v="15"/>
    <n v="7"/>
    <x v="2"/>
    <n v="3"/>
    <n v="1"/>
    <n v="5.64"/>
    <n v="2.0960000000000001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12"/>
    <n v="14103150"/>
    <n v="1422"/>
    <x v="13"/>
    <n v="7"/>
    <x v="1"/>
    <n v="0"/>
    <n v="1"/>
    <n v="6.36"/>
    <n v="-0.7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2"/>
    <n v="14103150"/>
    <n v="1422"/>
    <x v="16"/>
    <n v="1"/>
    <x v="1"/>
    <n v="3"/>
    <n v="1"/>
    <n v="13.34"/>
    <n v="-0.60799999999999998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12"/>
    <n v="14103150"/>
    <n v="1422"/>
    <x v="7"/>
    <n v="2"/>
    <x v="1"/>
    <n v="3"/>
    <n v="1"/>
    <n v="11.68"/>
    <n v="-4.4999999999999998E-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4"/>
    <n v="14103499"/>
    <n v="1423"/>
    <x v="0"/>
    <n v="4"/>
    <x v="0"/>
    <n v="2"/>
    <n v="1"/>
    <n v="18.600000000000001"/>
    <n v="-0.3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14"/>
    <n v="14103499"/>
    <n v="1424"/>
    <x v="17"/>
    <n v="4"/>
    <x v="0"/>
    <n v="2"/>
    <n v="1"/>
    <n v="25.05"/>
    <n v="3.3000000000000002E-2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</r>
  <r>
    <n v="14"/>
    <n v="14103499"/>
    <n v="1423"/>
    <x v="18"/>
    <n v="6"/>
    <x v="0"/>
    <n v="2"/>
    <n v="1"/>
    <n v="15.14"/>
    <n v="-0.2690000000000000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14"/>
    <n v="14103499"/>
    <n v="1423"/>
    <x v="19"/>
    <n v="6"/>
    <x v="0"/>
    <n v="2"/>
    <n v="1"/>
    <n v="4.97"/>
    <n v="-1.57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14"/>
    <n v="14103499"/>
    <n v="1423"/>
    <x v="6"/>
    <n v="4"/>
    <x v="0"/>
    <n v="2"/>
    <n v="1"/>
    <n v="24.63"/>
    <n v="-1.12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4"/>
    <n v="14103499"/>
    <n v="1423"/>
    <x v="20"/>
    <n v="3"/>
    <x v="0"/>
    <n v="2"/>
    <n v="1"/>
    <n v="37.58"/>
    <n v="-0.4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16"/>
    <n v="14103697"/>
    <n v="1424"/>
    <x v="1"/>
    <n v="6"/>
    <x v="2"/>
    <n v="2"/>
    <n v="2"/>
    <n v="117.61"/>
    <n v="-0.93799999999999994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16"/>
    <n v="14103697"/>
    <n v="1424"/>
    <x v="21"/>
    <n v="6"/>
    <x v="0"/>
    <n v="4"/>
    <n v="1"/>
    <n v="129.38999999999999"/>
    <n v="0.25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6"/>
    <n v="14103697"/>
    <n v="1424"/>
    <x v="15"/>
    <n v="6"/>
    <x v="2"/>
    <n v="2"/>
    <n v="1"/>
    <n v="44.44"/>
    <n v="-9.1999999999999998E-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16"/>
    <n v="14103697"/>
    <n v="1424"/>
    <x v="15"/>
    <n v="7"/>
    <x v="2"/>
    <n v="4"/>
    <n v="1"/>
    <n v="32.799999999999997"/>
    <n v="0.86899999999999999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16"/>
    <n v="14103697"/>
    <n v="1424"/>
    <x v="7"/>
    <n v="6"/>
    <x v="2"/>
    <n v="4"/>
    <n v="2"/>
    <n v="51.03"/>
    <n v="-0.93799999999999994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18"/>
    <n v="14103887"/>
    <n v="1422"/>
    <x v="22"/>
    <n v="5"/>
    <x v="0"/>
    <n v="0"/>
    <n v="1"/>
    <n v="39.4"/>
    <n v="-0.433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21"/>
    <n v="14105031"/>
    <n v="1422"/>
    <x v="1"/>
    <n v="4"/>
    <x v="1"/>
    <n v="3"/>
    <n v="1"/>
    <n v="62.62"/>
    <n v="-7.2999999999999995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21"/>
    <n v="14105031"/>
    <n v="1422"/>
    <x v="14"/>
    <n v="1"/>
    <x v="1"/>
    <n v="3"/>
    <n v="1"/>
    <n v="6.5"/>
    <n v="0.8609999999999999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21"/>
    <n v="14105031"/>
    <n v="1422"/>
    <x v="6"/>
    <n v="3"/>
    <x v="1"/>
    <n v="3"/>
    <n v="1"/>
    <n v="18.79"/>
    <n v="-1.39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21"/>
    <n v="14105031"/>
    <n v="1422"/>
    <x v="7"/>
    <n v="3"/>
    <x v="1"/>
    <n v="3"/>
    <n v="1"/>
    <n v="22.18"/>
    <n v="-0.50700000000000001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22"/>
    <n v="14105064"/>
    <n v="1422"/>
    <x v="6"/>
    <n v="5"/>
    <x v="1"/>
    <n v="0"/>
    <n v="1"/>
    <n v="11.87"/>
    <n v="-0.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24"/>
    <n v="14105411"/>
    <n v="1423"/>
    <x v="23"/>
    <n v="5"/>
    <x v="0"/>
    <n v="0"/>
    <n v="1"/>
    <n v="15.5"/>
    <n v="-0.4610000000000000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25"/>
    <n v="14105734"/>
    <n v="1424"/>
    <x v="13"/>
    <n v="4"/>
    <x v="2"/>
    <n v="4"/>
    <n v="2"/>
    <n v="11.47"/>
    <n v="-1.425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25"/>
    <n v="14105734"/>
    <n v="1424"/>
    <x v="24"/>
    <n v="2"/>
    <x v="0"/>
    <n v="4"/>
    <n v="1"/>
    <n v="15.62"/>
    <n v="-0.14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25"/>
    <n v="14105734"/>
    <n v="1424"/>
    <x v="18"/>
    <n v="1"/>
    <x v="2"/>
    <n v="2"/>
    <n v="1"/>
    <n v="11.22"/>
    <n v="0.784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25"/>
    <n v="14105734"/>
    <n v="1422"/>
    <x v="25"/>
    <n v="4"/>
    <x v="0"/>
    <n v="4"/>
    <n v="1"/>
    <n v="12.22"/>
    <n v="1.673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25"/>
    <n v="14105734"/>
    <n v="1424"/>
    <x v="3"/>
    <n v="1"/>
    <x v="2"/>
    <n v="2"/>
    <n v="1"/>
    <n v="16.45"/>
    <n v="1.59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26"/>
    <n v="14105759"/>
    <n v="1423"/>
    <x v="26"/>
    <n v="2"/>
    <x v="0"/>
    <n v="2"/>
    <n v="1"/>
    <n v="98.55"/>
    <n v="-0.3830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26"/>
    <n v="14105759"/>
    <n v="1423"/>
    <x v="27"/>
    <n v="2"/>
    <x v="0"/>
    <n v="2"/>
    <n v="1"/>
    <n v="134.63999999999999"/>
    <n v="0.156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26"/>
    <n v="14105759"/>
    <n v="1423"/>
    <x v="11"/>
    <n v="2"/>
    <x v="0"/>
    <n v="2"/>
    <n v="1"/>
    <n v="107.13"/>
    <n v="0.81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26"/>
    <n v="14105759"/>
    <n v="1423"/>
    <x v="28"/>
    <n v="2"/>
    <x v="0"/>
    <n v="2"/>
    <n v="1"/>
    <n v="134.77000000000001"/>
    <n v="0.5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26"/>
    <n v="14105759"/>
    <n v="1423"/>
    <x v="29"/>
    <n v="4"/>
    <x v="0"/>
    <n v="2"/>
    <n v="1"/>
    <n v="57.06"/>
    <n v="0.46899999999999997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26"/>
    <n v="14105759"/>
    <n v="1423"/>
    <x v="20"/>
    <n v="2"/>
    <x v="0"/>
    <n v="2"/>
    <n v="1"/>
    <n v="129.82"/>
    <n v="-1.151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28"/>
    <n v="14106104"/>
    <n v="1422"/>
    <x v="30"/>
    <n v="6"/>
    <x v="1"/>
    <n v="0"/>
    <n v="1"/>
    <n v="26.69"/>
    <n v="-1.256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</r>
  <r>
    <n v="28"/>
    <n v="14106104"/>
    <n v="1422"/>
    <x v="4"/>
    <n v="7"/>
    <x v="1"/>
    <n v="3"/>
    <n v="1"/>
    <n v="7.26"/>
    <n v="-0.3479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28"/>
    <n v="14106104"/>
    <n v="1422"/>
    <x v="5"/>
    <n v="5"/>
    <x v="1"/>
    <n v="3"/>
    <n v="1"/>
    <n v="11.82"/>
    <n v="0.54500000000000004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29"/>
    <n v="14106864"/>
    <n v="1422"/>
    <x v="31"/>
    <n v="2"/>
    <x v="1"/>
    <n v="3"/>
    <n v="1"/>
    <n v="15.54"/>
    <n v="-1.488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29"/>
    <n v="14106864"/>
    <n v="1422"/>
    <x v="32"/>
    <n v="2"/>
    <x v="1"/>
    <n v="3"/>
    <n v="1"/>
    <n v="19.47"/>
    <n v="-1.026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29"/>
    <n v="14106864"/>
    <n v="1422"/>
    <x v="14"/>
    <n v="1"/>
    <x v="1"/>
    <n v="3"/>
    <n v="1"/>
    <n v="12.35"/>
    <n v="-0.4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29"/>
    <n v="14106864"/>
    <n v="1422"/>
    <x v="28"/>
    <n v="1"/>
    <x v="0"/>
    <n v="3"/>
    <n v="1"/>
    <n v="16.53"/>
    <n v="0.29199999999999998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29"/>
    <n v="14106864"/>
    <n v="1422"/>
    <x v="33"/>
    <n v="5"/>
    <x v="1"/>
    <n v="2"/>
    <n v="1"/>
    <n v="13.43"/>
    <n v="0.78700000000000003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29"/>
    <n v="14106864"/>
    <n v="1422"/>
    <x v="34"/>
    <n v="5"/>
    <x v="0"/>
    <n v="3"/>
    <n v="1"/>
    <n v="12.71"/>
    <n v="0.94099999999999995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29"/>
    <n v="14106864"/>
    <n v="1422"/>
    <x v="35"/>
    <n v="5"/>
    <x v="1"/>
    <n v="2"/>
    <n v="1"/>
    <n v="23.05"/>
    <n v="1.6990000000000001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</r>
  <r>
    <n v="29"/>
    <n v="14106864"/>
    <n v="1422"/>
    <x v="36"/>
    <n v="2"/>
    <x v="1"/>
    <n v="3"/>
    <n v="1"/>
    <n v="11.01"/>
    <n v="1.61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29"/>
    <n v="14106864"/>
    <n v="1422"/>
    <x v="6"/>
    <n v="5"/>
    <x v="1"/>
    <n v="3"/>
    <n v="1"/>
    <n v="27.76"/>
    <n v="1.226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0"/>
    <n v="14107441"/>
    <n v="1422"/>
    <x v="26"/>
    <n v="5"/>
    <x v="1"/>
    <n v="3"/>
    <n v="2"/>
    <n v="31.09"/>
    <n v="-1.3080000000000001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0"/>
    <n v="14107441"/>
    <n v="1422"/>
    <x v="31"/>
    <n v="1"/>
    <x v="1"/>
    <n v="3"/>
    <n v="4"/>
    <n v="43.35"/>
    <n v="0.14299999999999999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0"/>
    <n v="14107441"/>
    <n v="1422"/>
    <x v="0"/>
    <n v="6"/>
    <x v="1"/>
    <n v="3"/>
    <n v="1"/>
    <n v="47.34"/>
    <n v="1.933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0"/>
    <n v="14107441"/>
    <n v="1422"/>
    <x v="32"/>
    <n v="1"/>
    <x v="1"/>
    <n v="3"/>
    <n v="2"/>
    <n v="19.170000000000002"/>
    <n v="2.0550000000000002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30"/>
    <n v="14107441"/>
    <n v="1422"/>
    <x v="2"/>
    <n v="3"/>
    <x v="1"/>
    <n v="3"/>
    <n v="2"/>
    <n v="28.59"/>
    <n v="-9.9000000000000005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0"/>
    <n v="14107441"/>
    <n v="1422"/>
    <x v="28"/>
    <n v="4"/>
    <x v="1"/>
    <n v="3"/>
    <n v="1"/>
    <n v="31.83"/>
    <n v="1.46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0"/>
    <n v="14107441"/>
    <n v="1422"/>
    <x v="33"/>
    <n v="4"/>
    <x v="1"/>
    <n v="3"/>
    <n v="1"/>
    <n v="8.2799999999999994"/>
    <n v="0.154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30"/>
    <n v="14107441"/>
    <n v="1422"/>
    <x v="3"/>
    <n v="4"/>
    <x v="1"/>
    <n v="3"/>
    <n v="2"/>
    <n v="24.4"/>
    <n v="-0.3840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30"/>
    <n v="14107441"/>
    <n v="1422"/>
    <x v="37"/>
    <n v="5"/>
    <x v="1"/>
    <n v="3"/>
    <n v="1"/>
    <n v="12.01"/>
    <n v="0.79100000000000004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0"/>
    <n v="14107441"/>
    <n v="1422"/>
    <x v="4"/>
    <n v="1"/>
    <x v="1"/>
    <n v="3"/>
    <n v="1"/>
    <n v="63.8"/>
    <n v="0.4729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30"/>
    <n v="14107441"/>
    <n v="1422"/>
    <x v="5"/>
    <n v="4"/>
    <x v="0"/>
    <n v="3"/>
    <n v="2"/>
    <n v="64.34"/>
    <n v="-0.2310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0"/>
    <n v="14107441"/>
    <n v="1422"/>
    <x v="38"/>
    <n v="7"/>
    <x v="1"/>
    <n v="2"/>
    <n v="1"/>
    <n v="13.57"/>
    <n v="0.4510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30"/>
    <n v="14107441"/>
    <n v="1422"/>
    <x v="39"/>
    <n v="4"/>
    <x v="1"/>
    <n v="3"/>
    <n v="1"/>
    <n v="15.8"/>
    <n v="-0.30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0"/>
    <n v="5"/>
    <x v="1"/>
    <n v="3"/>
    <n v="1"/>
    <n v="77.13"/>
    <n v="-1.911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6"/>
    <n v="5"/>
    <x v="1"/>
    <n v="3"/>
    <n v="1"/>
    <n v="40.35"/>
    <n v="-0.98899999999999999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26"/>
    <n v="7"/>
    <x v="1"/>
    <n v="3"/>
    <n v="1"/>
    <n v="71.180000000000007"/>
    <n v="-1.0999999999999999E-2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13"/>
    <n v="5"/>
    <x v="1"/>
    <n v="3"/>
    <n v="1"/>
    <n v="50.93"/>
    <n v="0.93400000000000005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31"/>
    <n v="1"/>
    <x v="1"/>
    <n v="3"/>
    <n v="1"/>
    <n v="44.46"/>
    <n v="1.143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31"/>
    <n v="5"/>
    <x v="1"/>
    <n v="3"/>
    <n v="1"/>
    <n v="58.82"/>
    <n v="1.110000000000000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1"/>
    <n v="2"/>
    <x v="1"/>
    <n v="3"/>
    <n v="1"/>
    <n v="41.07"/>
    <n v="1.131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2"/>
    <n v="4"/>
    <x v="1"/>
    <n v="3"/>
    <n v="1"/>
    <n v="24.3"/>
    <n v="0.9889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0"/>
    <n v="7"/>
    <x v="1"/>
    <n v="3"/>
    <n v="1"/>
    <n v="39.380000000000003"/>
    <n v="1.0660000000000001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11"/>
    <n v="7"/>
    <x v="1"/>
    <n v="3"/>
    <n v="1"/>
    <n v="104.38"/>
    <n v="1.0880000000000001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23"/>
    <n v="5"/>
    <x v="0"/>
    <n v="3"/>
    <n v="1"/>
    <n v="59.13"/>
    <n v="1.110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32"/>
    <n v="14107615"/>
    <n v="1422"/>
    <x v="43"/>
    <n v="1"/>
    <x v="1"/>
    <n v="2"/>
    <n v="1"/>
    <n v="40.36"/>
    <n v="1.0660000000000001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43"/>
    <n v="7"/>
    <x v="1"/>
    <n v="3"/>
    <n v="1"/>
    <n v="42.82"/>
    <n v="1.0880000000000001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17"/>
    <n v="7"/>
    <x v="1"/>
    <n v="3"/>
    <n v="1"/>
    <n v="104.82"/>
    <n v="1.077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44"/>
    <n v="5"/>
    <x v="1"/>
    <n v="3"/>
    <n v="1"/>
    <n v="89.01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1"/>
    <n v="6"/>
    <x v="1"/>
    <n v="3"/>
    <n v="1"/>
    <n v="72.989999999999995"/>
    <n v="1.077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14"/>
    <n v="2"/>
    <x v="1"/>
    <n v="3"/>
    <n v="1"/>
    <n v="50.55"/>
    <n v="1.12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14"/>
    <n v="6"/>
    <x v="1"/>
    <n v="3"/>
    <n v="1"/>
    <n v="85.27"/>
    <n v="1.143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8"/>
    <n v="5"/>
    <x v="1"/>
    <n v="3"/>
    <n v="1"/>
    <n v="39.25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1"/>
    <n v="5"/>
    <x v="1"/>
    <n v="3"/>
    <n v="1"/>
    <n v="89.7"/>
    <n v="1.0880000000000001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"/>
    <n v="4"/>
    <x v="1"/>
    <n v="3"/>
    <n v="1"/>
    <n v="76.540000000000006"/>
    <n v="1.0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28"/>
    <n v="4"/>
    <x v="1"/>
    <n v="3"/>
    <n v="1"/>
    <n v="27.34"/>
    <n v="1.077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28"/>
    <n v="5"/>
    <x v="1"/>
    <n v="3"/>
    <n v="1"/>
    <n v="69.17"/>
    <n v="1.143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45"/>
    <n v="6"/>
    <x v="1"/>
    <n v="3"/>
    <n v="1"/>
    <n v="57.19"/>
    <n v="1.0660000000000001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4"/>
    <n v="6"/>
    <x v="1"/>
    <n v="3"/>
    <n v="1"/>
    <n v="139.24"/>
    <n v="1.077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15"/>
    <n v="5"/>
    <x v="1"/>
    <n v="3"/>
    <n v="1"/>
    <n v="118.34"/>
    <n v="1.099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18"/>
    <n v="1"/>
    <x v="1"/>
    <n v="3"/>
    <n v="1"/>
    <n v="43.86"/>
    <n v="1.14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18"/>
    <n v="6"/>
    <x v="1"/>
    <n v="3"/>
    <n v="1"/>
    <n v="60.53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6"/>
    <n v="7"/>
    <x v="1"/>
    <n v="3"/>
    <n v="1"/>
    <n v="66.12"/>
    <n v="1.0660000000000001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5"/>
    <n v="1"/>
    <x v="0"/>
    <n v="3"/>
    <n v="1"/>
    <n v="20.02"/>
    <n v="1.066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25"/>
    <n v="3"/>
    <x v="0"/>
    <n v="2"/>
    <n v="1"/>
    <n v="93.01"/>
    <n v="1.131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22"/>
    <n v="2"/>
    <x v="0"/>
    <n v="2"/>
    <n v="1"/>
    <n v="26.69"/>
    <n v="1.0880000000000001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29"/>
    <n v="5"/>
    <x v="1"/>
    <n v="2"/>
    <n v="1"/>
    <n v="50.52"/>
    <n v="1.044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3"/>
    <n v="7"/>
    <x v="1"/>
    <n v="3"/>
    <n v="1"/>
    <n v="47.63"/>
    <n v="1.066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32"/>
    <n v="14107615"/>
    <n v="1422"/>
    <x v="47"/>
    <n v="5"/>
    <x v="1"/>
    <n v="3"/>
    <n v="1"/>
    <n v="115.93"/>
    <n v="1.1100000000000001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37"/>
    <n v="5"/>
    <x v="1"/>
    <n v="3"/>
    <n v="1"/>
    <n v="40.06"/>
    <n v="1.077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16"/>
    <n v="6"/>
    <x v="1"/>
    <n v="3"/>
    <n v="1"/>
    <n v="95.08"/>
    <n v="0.92300000000000004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2"/>
    <n v="14107615"/>
    <n v="1422"/>
    <x v="34"/>
    <n v="5"/>
    <x v="1"/>
    <n v="3"/>
    <n v="1"/>
    <n v="65.540000000000006"/>
    <n v="1.010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32"/>
    <n v="14107615"/>
    <n v="1422"/>
    <x v="5"/>
    <n v="6"/>
    <x v="0"/>
    <n v="3"/>
    <n v="1"/>
    <n v="72.260000000000005"/>
    <n v="0.91200000000000003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2"/>
    <n v="14107615"/>
    <n v="1422"/>
    <x v="19"/>
    <n v="6"/>
    <x v="1"/>
    <n v="2"/>
    <n v="1"/>
    <n v="64.87"/>
    <n v="0.84599999999999997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8"/>
    <n v="1"/>
    <x v="1"/>
    <n v="3"/>
    <n v="1"/>
    <n v="38.22"/>
    <n v="0.9779999999999999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48"/>
    <n v="6"/>
    <x v="1"/>
    <n v="3"/>
    <n v="2"/>
    <n v="155.97999999999999"/>
    <n v="1.110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32"/>
    <n v="14107615"/>
    <n v="1422"/>
    <x v="20"/>
    <n v="1"/>
    <x v="0"/>
    <n v="3"/>
    <n v="1"/>
    <n v="100.91"/>
    <n v="0.84599999999999997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36"/>
    <n v="14108894"/>
    <n v="1419"/>
    <x v="41"/>
    <n v="4"/>
    <x v="0"/>
    <n v="0"/>
    <n v="2"/>
    <n v="202.15"/>
    <n v="-1.556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36"/>
    <n v="14108894"/>
    <n v="1419"/>
    <x v="2"/>
    <n v="7"/>
    <x v="0"/>
    <n v="2"/>
    <n v="2"/>
    <n v="24.95"/>
    <n v="-0.52700000000000002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36"/>
    <n v="14108894"/>
    <n v="1419"/>
    <x v="7"/>
    <n v="2"/>
    <x v="0"/>
    <n v="2"/>
    <n v="1"/>
    <n v="31.1"/>
    <n v="-0.56599999999999995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38"/>
    <n v="14108928"/>
    <n v="1420"/>
    <x v="41"/>
    <n v="1"/>
    <x v="0"/>
    <n v="2"/>
    <n v="1"/>
    <n v="18.07"/>
    <n v="-0.94399999999999995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8"/>
    <n v="14108928"/>
    <n v="1420"/>
    <x v="42"/>
    <n v="6"/>
    <x v="0"/>
    <n v="2"/>
    <n v="1"/>
    <n v="36.799999999999997"/>
    <n v="-0.153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8"/>
    <n v="14108928"/>
    <n v="1420"/>
    <x v="4"/>
    <n v="4"/>
    <x v="0"/>
    <n v="2"/>
    <n v="1"/>
    <n v="11.66"/>
    <n v="-1.362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8"/>
    <n v="14108928"/>
    <n v="1420"/>
    <x v="38"/>
    <n v="5"/>
    <x v="0"/>
    <n v="2"/>
    <n v="1"/>
    <n v="26.84"/>
    <n v="-0.91200000000000003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8"/>
    <n v="14108928"/>
    <n v="1420"/>
    <x v="6"/>
    <n v="5"/>
    <x v="0"/>
    <n v="2"/>
    <n v="1"/>
    <n v="37.770000000000003"/>
    <n v="-0.37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38"/>
    <n v="14108928"/>
    <n v="1420"/>
    <x v="20"/>
    <n v="5"/>
    <x v="0"/>
    <n v="2"/>
    <n v="1"/>
    <n v="25.07"/>
    <n v="0.3960000000000000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9"/>
    <n v="14108985"/>
    <n v="1419"/>
    <x v="6"/>
    <n v="2"/>
    <x v="3"/>
    <n v="0"/>
    <n v="1"/>
    <n v="53.92"/>
    <n v="-0.47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50"/>
    <n v="14111898"/>
    <n v="1419"/>
    <x v="16"/>
    <n v="5"/>
    <x v="4"/>
    <n v="5"/>
    <n v="2"/>
    <n v="54.49"/>
    <n v="-1.016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51"/>
    <n v="14112094"/>
    <n v="1420"/>
    <x v="13"/>
    <n v="7"/>
    <x v="4"/>
    <n v="1"/>
    <n v="1"/>
    <n v="18.64"/>
    <n v="-0.39200000000000002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51"/>
    <n v="14112094"/>
    <n v="1420"/>
    <x v="12"/>
    <n v="6"/>
    <x v="0"/>
    <n v="1"/>
    <n v="1"/>
    <n v="124.88"/>
    <n v="-1.040999999999999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57"/>
    <n v="14112888"/>
    <n v="1419"/>
    <x v="17"/>
    <n v="5"/>
    <x v="0"/>
    <n v="1"/>
    <n v="2"/>
    <n v="20.69"/>
    <n v="-2.224000000000000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57"/>
    <n v="14112888"/>
    <n v="1420"/>
    <x v="24"/>
    <n v="5"/>
    <x v="4"/>
    <n v="2"/>
    <n v="1"/>
    <n v="21.67"/>
    <n v="-0.57099999999999995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57"/>
    <n v="14112888"/>
    <n v="1419"/>
    <x v="3"/>
    <n v="5"/>
    <x v="0"/>
    <n v="1"/>
    <n v="2"/>
    <n v="13.81"/>
    <n v="0.122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57"/>
    <n v="14112888"/>
    <n v="1419"/>
    <x v="4"/>
    <n v="5"/>
    <x v="4"/>
    <n v="2"/>
    <n v="1"/>
    <n v="10.06"/>
    <n v="1.038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57"/>
    <n v="14112888"/>
    <n v="1419"/>
    <x v="49"/>
    <n v="5"/>
    <x v="0"/>
    <n v="1"/>
    <n v="2"/>
    <n v="9.91"/>
    <n v="1.078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58"/>
    <n v="14112896"/>
    <n v="1420"/>
    <x v="14"/>
    <n v="5"/>
    <x v="0"/>
    <n v="2"/>
    <n v="2"/>
    <n v="45.45"/>
    <n v="-2.789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58"/>
    <n v="14112896"/>
    <n v="1420"/>
    <x v="33"/>
    <n v="2"/>
    <x v="4"/>
    <n v="2"/>
    <n v="2"/>
    <n v="54.25"/>
    <n v="-2.261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58"/>
    <n v="14112896"/>
    <n v="1420"/>
    <x v="25"/>
    <n v="5"/>
    <x v="0"/>
    <n v="1"/>
    <n v="2"/>
    <n v="31.22"/>
    <n v="-0.48099999999999998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58"/>
    <n v="14112896"/>
    <n v="1420"/>
    <x v="4"/>
    <n v="5"/>
    <x v="4"/>
    <n v="2"/>
    <n v="1"/>
    <n v="57.57"/>
    <n v="0.1340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58"/>
    <n v="14112896"/>
    <n v="1420"/>
    <x v="35"/>
    <n v="5"/>
    <x v="4"/>
    <n v="1"/>
    <n v="2"/>
    <n v="48.21"/>
    <n v="0.67300000000000004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58"/>
    <n v="14112896"/>
    <n v="1420"/>
    <x v="6"/>
    <n v="5"/>
    <x v="0"/>
    <n v="1"/>
    <n v="2"/>
    <n v="25.27"/>
    <n v="1.133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58"/>
    <n v="14112896"/>
    <n v="1420"/>
    <x v="10"/>
    <n v="5"/>
    <x v="4"/>
    <n v="2"/>
    <n v="2"/>
    <n v="59.79"/>
    <n v="2.62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60"/>
    <n v="14113456"/>
    <n v="1419"/>
    <x v="40"/>
    <n v="5"/>
    <x v="4"/>
    <n v="1"/>
    <n v="1"/>
    <n v="78.73"/>
    <n v="-1.772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</r>
  <r>
    <n v="60"/>
    <n v="14113456"/>
    <n v="1419"/>
    <x v="1"/>
    <n v="4"/>
    <x v="4"/>
    <n v="1"/>
    <n v="1"/>
    <n v="81.58"/>
    <n v="-1.306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60"/>
    <n v="14113456"/>
    <n v="1419"/>
    <x v="14"/>
    <n v="5"/>
    <x v="4"/>
    <n v="1"/>
    <n v="1"/>
    <n v="62.57"/>
    <n v="-0.35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60"/>
    <n v="14113456"/>
    <n v="1419"/>
    <x v="25"/>
    <n v="4"/>
    <x v="4"/>
    <n v="1"/>
    <n v="1"/>
    <n v="74.66"/>
    <n v="0.2330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60"/>
    <n v="14113456"/>
    <n v="1419"/>
    <x v="22"/>
    <n v="4"/>
    <x v="4"/>
    <n v="1"/>
    <n v="1"/>
    <n v="91.94"/>
    <n v="1.194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60"/>
    <n v="14113456"/>
    <n v="1419"/>
    <x v="50"/>
    <n v="4"/>
    <x v="4"/>
    <n v="1"/>
    <n v="4"/>
    <n v="55.75"/>
    <n v="1.1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60"/>
    <n v="14113456"/>
    <n v="1419"/>
    <x v="4"/>
    <n v="1"/>
    <x v="3"/>
    <n v="1"/>
    <n v="1"/>
    <n v="61.35"/>
    <n v="1.254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60"/>
    <n v="14113456"/>
    <n v="1419"/>
    <x v="34"/>
    <n v="4"/>
    <x v="3"/>
    <n v="5"/>
    <n v="1"/>
    <n v="96.67"/>
    <n v="1.2549999999999999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60"/>
    <n v="14113456"/>
    <n v="1419"/>
    <x v="9"/>
    <n v="5"/>
    <x v="4"/>
    <n v="5"/>
    <n v="1"/>
    <n v="77.69"/>
    <n v="1.2549999999999999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60"/>
    <n v="14113456"/>
    <n v="1419"/>
    <x v="36"/>
    <n v="4"/>
    <x v="4"/>
    <n v="1"/>
    <n v="1"/>
    <n v="78.510000000000005"/>
    <n v="1.13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60"/>
    <n v="14113456"/>
    <n v="1419"/>
    <x v="10"/>
    <n v="6"/>
    <x v="4"/>
    <n v="1"/>
    <n v="1"/>
    <n v="61.19"/>
    <n v="0.94199999999999995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63"/>
    <n v="14113878"/>
    <n v="1419"/>
    <x v="40"/>
    <n v="1"/>
    <x v="3"/>
    <n v="5"/>
    <n v="1"/>
    <n v="67.010000000000005"/>
    <n v="0.52800000000000002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</r>
  <r>
    <n v="65"/>
    <n v="14114090"/>
    <n v="1419"/>
    <x v="13"/>
    <n v="6"/>
    <x v="0"/>
    <n v="0"/>
    <n v="1"/>
    <n v="79.459999999999994"/>
    <n v="-0.504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68"/>
    <n v="14115071"/>
    <n v="1422"/>
    <x v="6"/>
    <n v="4"/>
    <x v="1"/>
    <n v="0"/>
    <n v="1"/>
    <n v="40.090000000000003"/>
    <n v="-1.11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72"/>
    <n v="14115774"/>
    <n v="1419"/>
    <x v="18"/>
    <n v="2"/>
    <x v="3"/>
    <n v="0"/>
    <n v="1"/>
    <n v="172.27"/>
    <n v="-0.83899999999999997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72"/>
    <n v="14115774"/>
    <n v="1419"/>
    <x v="37"/>
    <n v="6"/>
    <x v="4"/>
    <n v="5"/>
    <n v="1"/>
    <n v="76.62"/>
    <n v="-4.0000000000000001E-3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73"/>
    <n v="14115816"/>
    <n v="1419"/>
    <x v="4"/>
    <n v="7"/>
    <x v="4"/>
    <n v="1"/>
    <n v="2"/>
    <n v="36.35"/>
    <n v="-2.177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74"/>
    <n v="14115824"/>
    <n v="1419"/>
    <x v="28"/>
    <n v="5"/>
    <x v="4"/>
    <n v="0"/>
    <n v="1"/>
    <n v="58.87"/>
    <n v="-0.5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26"/>
    <n v="6"/>
    <x v="4"/>
    <n v="0"/>
    <n v="3"/>
    <n v="138.09"/>
    <n v="-3.14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31"/>
    <n v="1"/>
    <x v="4"/>
    <n v="1"/>
    <n v="1"/>
    <n v="43.77"/>
    <n v="-0.85399999999999998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0"/>
    <n v="6"/>
    <x v="4"/>
    <n v="1"/>
    <n v="1"/>
    <n v="170.66"/>
    <n v="-2.4369999999999998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23"/>
    <n v="6"/>
    <x v="4"/>
    <n v="1"/>
    <n v="1"/>
    <n v="140.5"/>
    <n v="-2.533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43"/>
    <n v="6"/>
    <x v="4"/>
    <n v="1"/>
    <n v="1"/>
    <n v="158.85"/>
    <n v="-2.63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77"/>
    <n v="14115923"/>
    <n v="1419"/>
    <x v="28"/>
    <n v="5"/>
    <x v="4"/>
    <n v="1"/>
    <n v="2"/>
    <n v="179.88"/>
    <n v="-3.14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24"/>
    <n v="5"/>
    <x v="4"/>
    <n v="1"/>
    <n v="1"/>
    <n v="164.52"/>
    <n v="-2.245000000000000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18"/>
    <n v="7"/>
    <x v="4"/>
    <n v="1"/>
    <n v="3"/>
    <n v="151.37"/>
    <n v="-2.4980000000000002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22"/>
    <n v="7"/>
    <x v="4"/>
    <n v="1"/>
    <n v="2"/>
    <n v="212.64"/>
    <n v="-1.69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3"/>
    <n v="6"/>
    <x v="4"/>
    <n v="1"/>
    <n v="1"/>
    <n v="146.33000000000001"/>
    <n v="-0.70799999999999996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77"/>
    <n v="14115923"/>
    <n v="1419"/>
    <x v="50"/>
    <n v="6"/>
    <x v="4"/>
    <n v="1"/>
    <n v="3"/>
    <n v="185.25"/>
    <n v="-1.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77"/>
    <n v="14115923"/>
    <n v="1419"/>
    <x v="34"/>
    <n v="1"/>
    <x v="4"/>
    <n v="1"/>
    <n v="2"/>
    <n v="140.59"/>
    <n v="-0.153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77"/>
    <n v="14115923"/>
    <n v="1419"/>
    <x v="9"/>
    <n v="6"/>
    <x v="3"/>
    <n v="1"/>
    <n v="1"/>
    <n v="171.23"/>
    <n v="0.90700000000000003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77"/>
    <n v="14115923"/>
    <n v="1419"/>
    <x v="5"/>
    <n v="6"/>
    <x v="3"/>
    <n v="5"/>
    <n v="2"/>
    <n v="165.91"/>
    <n v="0.81100000000000005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77"/>
    <n v="14115923"/>
    <n v="1419"/>
    <x v="36"/>
    <n v="5"/>
    <x v="3"/>
    <n v="5"/>
    <n v="1"/>
    <n v="140.06"/>
    <n v="1.792999999999999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77"/>
    <n v="14115923"/>
    <n v="1419"/>
    <x v="19"/>
    <n v="6"/>
    <x v="3"/>
    <n v="5"/>
    <n v="2"/>
    <n v="150.56"/>
    <n v="1.61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77"/>
    <n v="14115923"/>
    <n v="1419"/>
    <x v="12"/>
    <n v="6"/>
    <x v="3"/>
    <n v="5"/>
    <n v="2"/>
    <n v="128.93"/>
    <n v="2.5230000000000001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39"/>
    <n v="7"/>
    <x v="3"/>
    <n v="5"/>
    <n v="1"/>
    <n v="150.33000000000001"/>
    <n v="2.85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7"/>
    <n v="5"/>
    <x v="3"/>
    <n v="5"/>
    <n v="2"/>
    <n v="170.72"/>
    <n v="2.851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77"/>
    <n v="14115923"/>
    <n v="1419"/>
    <x v="20"/>
    <n v="6"/>
    <x v="3"/>
    <n v="5"/>
    <n v="3"/>
    <n v="120.86"/>
    <n v="2.85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86"/>
    <n v="14117572"/>
    <n v="1420"/>
    <x v="6"/>
    <n v="4"/>
    <x v="0"/>
    <n v="0"/>
    <n v="1"/>
    <n v="15.63"/>
    <n v="-0.5140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88"/>
    <n v="14117838"/>
    <n v="1420"/>
    <x v="41"/>
    <n v="1"/>
    <x v="4"/>
    <n v="1"/>
    <n v="2"/>
    <n v="12.05"/>
    <n v="-2.0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44"/>
    <n v="3"/>
    <x v="4"/>
    <n v="1"/>
    <n v="1"/>
    <n v="61.99"/>
    <n v="-0.438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2"/>
    <n v="3"/>
    <x v="4"/>
    <n v="1"/>
    <n v="1"/>
    <n v="7.81"/>
    <n v="0.37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37"/>
    <n v="4"/>
    <x v="4"/>
    <n v="1"/>
    <n v="1"/>
    <n v="22.97"/>
    <n v="0.60099999999999998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49"/>
    <n v="4"/>
    <x v="4"/>
    <n v="1"/>
    <n v="1"/>
    <n v="51.48"/>
    <n v="0.749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39"/>
    <n v="2"/>
    <x v="4"/>
    <n v="1"/>
    <n v="1"/>
    <n v="14.46"/>
    <n v="0.82599999999999996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88"/>
    <n v="14117838"/>
    <n v="1420"/>
    <x v="7"/>
    <n v="1"/>
    <x v="0"/>
    <n v="1"/>
    <n v="2"/>
    <n v="21.09"/>
    <n v="1.07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20"/>
    <x v="40"/>
    <n v="2"/>
    <x v="4"/>
    <n v="1"/>
    <n v="1"/>
    <n v="48.06"/>
    <n v="1.133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1"/>
    <n v="14118406"/>
    <n v="1419"/>
    <x v="40"/>
    <n v="6"/>
    <x v="3"/>
    <n v="1"/>
    <n v="1"/>
    <n v="29.1"/>
    <n v="1.133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</r>
  <r>
    <n v="91"/>
    <n v="14118406"/>
    <n v="1419"/>
    <x v="13"/>
    <n v="6"/>
    <x v="4"/>
    <n v="5"/>
    <n v="1"/>
    <n v="74.59"/>
    <n v="1.133999999999999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20"/>
    <x v="13"/>
    <n v="6"/>
    <x v="4"/>
    <n v="1"/>
    <n v="1"/>
    <n v="84.79"/>
    <n v="1.133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19"/>
    <x v="31"/>
    <n v="2"/>
    <x v="4"/>
    <n v="1"/>
    <n v="1"/>
    <n v="50.46"/>
    <n v="1.1339999999999999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19"/>
    <x v="41"/>
    <n v="2"/>
    <x v="4"/>
    <n v="1"/>
    <n v="1"/>
    <n v="81.61"/>
    <n v="1.1339999999999999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20"/>
    <x v="42"/>
    <n v="3"/>
    <x v="4"/>
    <n v="1"/>
    <n v="1"/>
    <n v="66.94"/>
    <n v="0.69399999999999995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19"/>
    <x v="0"/>
    <n v="3"/>
    <x v="4"/>
    <n v="1"/>
    <n v="1"/>
    <n v="10.33"/>
    <n v="1.07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91"/>
    <n v="14118406"/>
    <n v="1419"/>
    <x v="0"/>
    <n v="7"/>
    <x v="4"/>
    <n v="1"/>
    <n v="1"/>
    <n v="65.36"/>
    <n v="1.133999999999999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91"/>
    <n v="14118406"/>
    <n v="1419"/>
    <x v="23"/>
    <n v="3"/>
    <x v="0"/>
    <n v="1"/>
    <n v="2"/>
    <n v="45.1"/>
    <n v="1.046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91"/>
    <n v="14118406"/>
    <n v="1419"/>
    <x v="32"/>
    <n v="2"/>
    <x v="4"/>
    <n v="2"/>
    <n v="1"/>
    <n v="23.15"/>
    <n v="0.69399999999999995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</r>
  <r>
    <n v="91"/>
    <n v="14118406"/>
    <n v="1420"/>
    <x v="17"/>
    <n v="2"/>
    <x v="0"/>
    <n v="1"/>
    <n v="1"/>
    <n v="84.15"/>
    <n v="7.9000000000000001E-2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20"/>
    <x v="14"/>
    <n v="2"/>
    <x v="0"/>
    <n v="2"/>
    <n v="2"/>
    <n v="64.67"/>
    <n v="-0.7670000000000000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91"/>
    <n v="14118406"/>
    <n v="1420"/>
    <x v="14"/>
    <n v="5"/>
    <x v="0"/>
    <n v="2"/>
    <n v="1"/>
    <n v="97.17"/>
    <n v="0.9689999999999999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91"/>
    <n v="14118406"/>
    <n v="1419"/>
    <x v="21"/>
    <n v="4"/>
    <x v="4"/>
    <n v="2"/>
    <n v="1"/>
    <n v="100.1"/>
    <n v="0.1670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19"/>
    <x v="2"/>
    <n v="3"/>
    <x v="4"/>
    <n v="1"/>
    <n v="1"/>
    <n v="31.28"/>
    <n v="0.63900000000000001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91"/>
    <n v="14118406"/>
    <n v="1420"/>
    <x v="28"/>
    <n v="1"/>
    <x v="4"/>
    <n v="1"/>
    <n v="1"/>
    <n v="102.16"/>
    <n v="0.87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20"/>
    <x v="15"/>
    <n v="3"/>
    <x v="4"/>
    <n v="1"/>
    <n v="1"/>
    <n v="80.39"/>
    <n v="-0.449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20"/>
    <x v="46"/>
    <n v="1"/>
    <x v="4"/>
    <n v="1"/>
    <n v="1"/>
    <n v="35.270000000000003"/>
    <n v="-0.504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1"/>
    <n v="14118406"/>
    <n v="1419"/>
    <x v="33"/>
    <n v="7"/>
    <x v="4"/>
    <n v="1"/>
    <n v="2"/>
    <n v="49.18"/>
    <n v="-0.64700000000000002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20"/>
    <x v="25"/>
    <n v="5"/>
    <x v="0"/>
    <n v="1"/>
    <n v="2"/>
    <n v="101.87"/>
    <n v="1.1339999999999999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91"/>
    <n v="14118406"/>
    <n v="1419"/>
    <x v="3"/>
    <n v="7"/>
    <x v="0"/>
    <n v="2"/>
    <n v="3"/>
    <n v="92.03"/>
    <n v="1.133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91"/>
    <n v="14118406"/>
    <n v="1419"/>
    <x v="47"/>
    <n v="7"/>
    <x v="0"/>
    <n v="2"/>
    <n v="2"/>
    <n v="35.69"/>
    <n v="1.133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91"/>
    <n v="14118406"/>
    <n v="1419"/>
    <x v="16"/>
    <n v="3"/>
    <x v="4"/>
    <n v="2"/>
    <n v="2"/>
    <n v="49.01"/>
    <n v="0.254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91"/>
    <n v="14118406"/>
    <n v="1419"/>
    <x v="4"/>
    <n v="5"/>
    <x v="4"/>
    <n v="1"/>
    <n v="1"/>
    <n v="16.47"/>
    <n v="1.133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91"/>
    <n v="14118406"/>
    <n v="1420"/>
    <x v="35"/>
    <n v="6"/>
    <x v="4"/>
    <n v="1"/>
    <n v="2"/>
    <n v="10.24"/>
    <n v="-0.62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20"/>
    <x v="35"/>
    <n v="7"/>
    <x v="4"/>
    <n v="1"/>
    <n v="1"/>
    <n v="9.0399999999999991"/>
    <n v="1.133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20"/>
    <x v="49"/>
    <n v="2"/>
    <x v="4"/>
    <n v="1"/>
    <n v="1"/>
    <n v="185.47"/>
    <n v="0.95799999999999996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20"/>
    <x v="36"/>
    <n v="3"/>
    <x v="4"/>
    <n v="1"/>
    <n v="2"/>
    <n v="197.1"/>
    <n v="0.5180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20"/>
    <x v="38"/>
    <n v="2"/>
    <x v="4"/>
    <n v="1"/>
    <n v="2"/>
    <n v="54.1"/>
    <n v="1.133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1"/>
    <n v="14118406"/>
    <n v="1419"/>
    <x v="39"/>
    <n v="4"/>
    <x v="4"/>
    <n v="1"/>
    <n v="1"/>
    <n v="134.16999999999999"/>
    <n v="-1.68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20"/>
    <x v="6"/>
    <n v="2"/>
    <x v="4"/>
    <n v="1"/>
    <n v="3"/>
    <n v="50.26"/>
    <n v="1.133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91"/>
    <n v="14118406"/>
    <n v="1419"/>
    <x v="7"/>
    <n v="4"/>
    <x v="4"/>
    <n v="1"/>
    <n v="1"/>
    <n v="97.59"/>
    <n v="1.133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91"/>
    <n v="14118406"/>
    <n v="1420"/>
    <x v="10"/>
    <n v="4"/>
    <x v="4"/>
    <n v="1"/>
    <n v="3"/>
    <n v="193.57"/>
    <n v="1.133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1"/>
    <n v="14118406"/>
    <n v="1419"/>
    <x v="10"/>
    <n v="6"/>
    <x v="4"/>
    <n v="1"/>
    <n v="2"/>
    <n v="47.81"/>
    <n v="1.133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92"/>
    <n v="14118729"/>
    <n v="1420"/>
    <x v="40"/>
    <n v="5"/>
    <x v="0"/>
    <n v="2"/>
    <n v="1"/>
    <n v="154.38999999999999"/>
    <n v="0.50600000000000001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2"/>
    <n v="14118729"/>
    <n v="1420"/>
    <x v="41"/>
    <n v="5"/>
    <x v="0"/>
    <n v="2"/>
    <n v="1"/>
    <n v="157.27000000000001"/>
    <n v="-1.862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23"/>
    <n v="4"/>
    <x v="0"/>
    <n v="2"/>
    <n v="1"/>
    <n v="177.05"/>
    <n v="-1.862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32"/>
    <n v="5"/>
    <x v="0"/>
    <n v="2"/>
    <n v="1"/>
    <n v="172.72"/>
    <n v="-1.862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1"/>
    <n v="4"/>
    <x v="0"/>
    <n v="2"/>
    <n v="1"/>
    <n v="175.19"/>
    <n v="-1.8620000000000001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14"/>
    <n v="4"/>
    <x v="0"/>
    <n v="2"/>
    <n v="1"/>
    <n v="173.27"/>
    <n v="-1.747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92"/>
    <n v="14118729"/>
    <n v="1420"/>
    <x v="8"/>
    <n v="4"/>
    <x v="0"/>
    <n v="2"/>
    <n v="1"/>
    <n v="167.75"/>
    <n v="-1.631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45"/>
    <n v="5"/>
    <x v="0"/>
    <n v="2"/>
    <n v="2"/>
    <n v="152.6"/>
    <n v="-1.862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24"/>
    <n v="5"/>
    <x v="0"/>
    <n v="2"/>
    <n v="1"/>
    <n v="157.85"/>
    <n v="-0.747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15"/>
    <n v="5"/>
    <x v="0"/>
    <n v="2"/>
    <n v="1"/>
    <n v="188.22"/>
    <n v="-0.631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2"/>
    <n v="14118729"/>
    <n v="1420"/>
    <x v="33"/>
    <n v="7"/>
    <x v="0"/>
    <n v="2"/>
    <n v="1"/>
    <n v="113.06"/>
    <n v="-1.862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2"/>
    <n v="14118729"/>
    <n v="1420"/>
    <x v="3"/>
    <n v="4"/>
    <x v="0"/>
    <n v="2"/>
    <n v="1"/>
    <n v="67.680000000000007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47"/>
    <n v="5"/>
    <x v="0"/>
    <n v="2"/>
    <n v="1"/>
    <n v="193.58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30"/>
    <n v="4"/>
    <x v="0"/>
    <n v="2"/>
    <n v="1"/>
    <n v="126.26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50"/>
    <n v="5"/>
    <x v="0"/>
    <n v="2"/>
    <n v="1"/>
    <n v="178.33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34"/>
    <n v="5"/>
    <x v="0"/>
    <n v="2"/>
    <n v="1"/>
    <n v="190.49"/>
    <n v="-1.8620000000000001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9"/>
    <n v="5"/>
    <x v="0"/>
    <n v="2"/>
    <n v="1"/>
    <n v="161.37"/>
    <n v="-1.747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35"/>
    <n v="5"/>
    <x v="0"/>
    <n v="2"/>
    <n v="1"/>
    <n v="186.57"/>
    <n v="-1.63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2"/>
    <n v="14118729"/>
    <n v="1420"/>
    <x v="36"/>
    <n v="5"/>
    <x v="0"/>
    <n v="2"/>
    <n v="1"/>
    <n v="167.71"/>
    <n v="-1.862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38"/>
    <n v="3"/>
    <x v="0"/>
    <n v="2"/>
    <n v="1"/>
    <n v="139.96"/>
    <n v="-1.494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19"/>
    <n v="4"/>
    <x v="0"/>
    <n v="2"/>
    <n v="1"/>
    <n v="185.61"/>
    <n v="-1.504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7"/>
    <n v="4"/>
    <x v="0"/>
    <n v="2"/>
    <n v="1"/>
    <n v="142.22"/>
    <n v="-1.862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92"/>
    <n v="14118729"/>
    <n v="1420"/>
    <x v="10"/>
    <n v="4"/>
    <x v="0"/>
    <n v="2"/>
    <n v="1"/>
    <n v="160.81"/>
    <n v="-1.747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2"/>
    <n v="14118729"/>
    <n v="1420"/>
    <x v="20"/>
    <n v="5"/>
    <x v="0"/>
    <n v="2"/>
    <n v="1"/>
    <n v="156.31"/>
    <n v="-1.75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8"/>
    <n v="14119487"/>
    <n v="1420"/>
    <x v="40"/>
    <n v="5"/>
    <x v="0"/>
    <n v="2"/>
    <n v="1"/>
    <n v="34.630000000000003"/>
    <n v="-0.58199999999999996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8"/>
    <n v="14119487"/>
    <n v="1420"/>
    <x v="14"/>
    <n v="4"/>
    <x v="0"/>
    <n v="2"/>
    <n v="1"/>
    <n v="40.450000000000003"/>
    <n v="-0.72499999999999998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98"/>
    <n v="14119487"/>
    <n v="1420"/>
    <x v="33"/>
    <n v="3"/>
    <x v="0"/>
    <n v="2"/>
    <n v="1"/>
    <n v="44.09"/>
    <n v="-0.48299999999999998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98"/>
    <n v="14119487"/>
    <n v="1420"/>
    <x v="35"/>
    <n v="5"/>
    <x v="0"/>
    <n v="2"/>
    <n v="1"/>
    <n v="42.13"/>
    <n v="-0.50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98"/>
    <n v="14119487"/>
    <n v="1420"/>
    <x v="6"/>
    <n v="4"/>
    <x v="0"/>
    <n v="2"/>
    <n v="1"/>
    <n v="52.95"/>
    <n v="-0.2630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01"/>
    <n v="14119735"/>
    <n v="1420"/>
    <x v="28"/>
    <n v="5"/>
    <x v="4"/>
    <n v="5"/>
    <n v="2"/>
    <n v="49.12"/>
    <n v="-1.37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01"/>
    <n v="14119735"/>
    <n v="1420"/>
    <x v="5"/>
    <n v="2"/>
    <x v="4"/>
    <n v="1"/>
    <n v="1"/>
    <n v="64.599999999999994"/>
    <n v="-0.128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08"/>
    <n v="14121442"/>
    <n v="1419"/>
    <x v="32"/>
    <n v="6"/>
    <x v="0"/>
    <n v="1"/>
    <n v="1"/>
    <n v="96.5"/>
    <n v="-1.621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</r>
  <r>
    <n v="108"/>
    <n v="14121442"/>
    <n v="1419"/>
    <x v="14"/>
    <n v="1"/>
    <x v="0"/>
    <n v="2"/>
    <n v="1"/>
    <n v="97.8"/>
    <n v="-0.95099999999999996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08"/>
    <n v="14121442"/>
    <n v="1419"/>
    <x v="21"/>
    <n v="7"/>
    <x v="0"/>
    <n v="2"/>
    <n v="1"/>
    <n v="12.91"/>
    <n v="-0.17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08"/>
    <n v="14121442"/>
    <n v="1419"/>
    <x v="25"/>
    <n v="7"/>
    <x v="0"/>
    <n v="2"/>
    <n v="1"/>
    <n v="17.5"/>
    <n v="0.1370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08"/>
    <n v="14121442"/>
    <n v="1419"/>
    <x v="12"/>
    <n v="6"/>
    <x v="4"/>
    <n v="2"/>
    <n v="1"/>
    <n v="31.11"/>
    <n v="-0.313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08"/>
    <n v="14121442"/>
    <n v="1419"/>
    <x v="10"/>
    <n v="7"/>
    <x v="0"/>
    <n v="1"/>
    <n v="1"/>
    <n v="116.36"/>
    <n v="0.29099999999999998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109"/>
    <n v="14121772"/>
    <n v="1420"/>
    <x v="13"/>
    <n v="1"/>
    <x v="0"/>
    <n v="2"/>
    <n v="3"/>
    <n v="196.24"/>
    <n v="-1.403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09"/>
    <n v="14121772"/>
    <n v="1420"/>
    <x v="20"/>
    <n v="4"/>
    <x v="4"/>
    <n v="2"/>
    <n v="1"/>
    <n v="44.83"/>
    <n v="-0.3049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0"/>
    <n v="14122606"/>
    <n v="1419"/>
    <x v="40"/>
    <n v="1"/>
    <x v="4"/>
    <n v="1"/>
    <n v="2"/>
    <n v="69.2"/>
    <n v="1.538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</r>
  <r>
    <n v="110"/>
    <n v="14122606"/>
    <n v="1419"/>
    <x v="26"/>
    <n v="7"/>
    <x v="3"/>
    <n v="1"/>
    <n v="1"/>
    <n v="12.19"/>
    <n v="2.68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41"/>
    <n v="1"/>
    <x v="3"/>
    <n v="5"/>
    <n v="1"/>
    <n v="23.84"/>
    <n v="2.6920000000000002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27"/>
    <n v="4"/>
    <x v="3"/>
    <n v="5"/>
    <n v="1"/>
    <n v="20.149999999999999"/>
    <n v="3.032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10"/>
    <n v="14122606"/>
    <n v="1419"/>
    <x v="23"/>
    <n v="5"/>
    <x v="4"/>
    <n v="5"/>
    <n v="1"/>
    <n v="37.11"/>
    <n v="2.097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10"/>
    <n v="14122606"/>
    <n v="1419"/>
    <x v="1"/>
    <n v="3"/>
    <x v="4"/>
    <n v="1"/>
    <n v="1"/>
    <n v="21.86"/>
    <n v="0.92200000000000004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8"/>
    <n v="3"/>
    <x v="4"/>
    <n v="1"/>
    <n v="1"/>
    <n v="26.1"/>
    <n v="0.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24"/>
    <n v="6"/>
    <x v="4"/>
    <n v="1"/>
    <n v="1"/>
    <n v="24.49"/>
    <n v="-0.5060000000000000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10"/>
    <n v="14122606"/>
    <n v="1419"/>
    <x v="33"/>
    <n v="3"/>
    <x v="4"/>
    <n v="1"/>
    <n v="1"/>
    <n v="42.56"/>
    <n v="-1.1539999999999999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25"/>
    <n v="6"/>
    <x v="4"/>
    <n v="1"/>
    <n v="1"/>
    <n v="21.11"/>
    <n v="-0.8139999999999999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10"/>
    <n v="14122606"/>
    <n v="1419"/>
    <x v="50"/>
    <n v="3"/>
    <x v="4"/>
    <n v="1"/>
    <n v="1"/>
    <n v="23.18"/>
    <n v="-2.121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10"/>
    <n v="14122606"/>
    <n v="1419"/>
    <x v="4"/>
    <n v="5"/>
    <x v="4"/>
    <n v="1"/>
    <n v="1"/>
    <n v="23.9"/>
    <n v="-2.121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110"/>
    <n v="14122606"/>
    <n v="1419"/>
    <x v="34"/>
    <n v="3"/>
    <x v="4"/>
    <n v="1"/>
    <n v="1"/>
    <n v="55.61"/>
    <n v="-1.451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10"/>
    <n v="14122606"/>
    <n v="1419"/>
    <x v="19"/>
    <n v="2"/>
    <x v="4"/>
    <n v="1"/>
    <n v="1"/>
    <n v="50.84"/>
    <n v="-2.121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10"/>
    <n v="14122606"/>
    <n v="1419"/>
    <x v="12"/>
    <n v="3"/>
    <x v="3"/>
    <n v="1"/>
    <n v="1"/>
    <n v="44.02"/>
    <n v="-2.1110000000000002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6"/>
    <n v="2"/>
    <x v="4"/>
    <n v="5"/>
    <n v="1"/>
    <n v="29.57"/>
    <n v="-2.1219999999999999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6"/>
    <n v="6"/>
    <x v="3"/>
    <n v="1"/>
    <n v="1"/>
    <n v="15.92"/>
    <n v="-1.385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10"/>
    <n v="14122606"/>
    <n v="1419"/>
    <x v="20"/>
    <n v="4"/>
    <x v="4"/>
    <n v="5"/>
    <n v="1"/>
    <n v="78.37"/>
    <n v="-1.637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113"/>
    <n v="14123380"/>
    <n v="1420"/>
    <x v="33"/>
    <n v="1"/>
    <x v="4"/>
    <n v="5"/>
    <n v="1"/>
    <n v="30.17"/>
    <n v="-1.095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13"/>
    <n v="14123380"/>
    <n v="1419"/>
    <x v="22"/>
    <n v="1"/>
    <x v="4"/>
    <n v="1"/>
    <n v="1"/>
    <n v="4.68"/>
    <n v="-1.09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13"/>
    <n v="14123380"/>
    <n v="1419"/>
    <x v="9"/>
    <n v="6"/>
    <x v="4"/>
    <n v="1"/>
    <n v="2"/>
    <n v="35.99"/>
    <n v="-1.095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13"/>
    <n v="14123380"/>
    <n v="1420"/>
    <x v="35"/>
    <n v="4"/>
    <x v="4"/>
    <n v="1"/>
    <n v="2"/>
    <n v="4.1399999999999997"/>
    <n v="0.35499999999999998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3"/>
    <n v="14123380"/>
    <n v="1420"/>
    <x v="35"/>
    <n v="7"/>
    <x v="4"/>
    <n v="1"/>
    <n v="4"/>
    <n v="53.72"/>
    <n v="4.905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3"/>
    <n v="14123380"/>
    <n v="1420"/>
    <x v="7"/>
    <n v="1"/>
    <x v="0"/>
    <n v="1"/>
    <n v="4"/>
    <n v="76.42"/>
    <n v="-1.095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4"/>
    <n v="14123422"/>
    <n v="1420"/>
    <x v="7"/>
    <n v="1"/>
    <x v="0"/>
    <n v="0"/>
    <n v="2"/>
    <n v="27.81"/>
    <n v="0.4219999999999999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6"/>
    <n v="14123646"/>
    <n v="1419"/>
    <x v="31"/>
    <n v="7"/>
    <x v="0"/>
    <n v="2"/>
    <n v="1"/>
    <n v="22.01"/>
    <n v="-1.056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19"/>
    <x v="41"/>
    <n v="6"/>
    <x v="0"/>
    <n v="2"/>
    <n v="1"/>
    <n v="19.54"/>
    <n v="-0.58399999999999996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19"/>
    <x v="42"/>
    <n v="6"/>
    <x v="0"/>
    <n v="2"/>
    <n v="1"/>
    <n v="47.92"/>
    <n v="-0.81499999999999995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16"/>
    <n v="14123646"/>
    <n v="1419"/>
    <x v="11"/>
    <n v="5"/>
    <x v="0"/>
    <n v="2"/>
    <n v="1"/>
    <n v="36.51"/>
    <n v="-0.95699999999999996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16"/>
    <n v="14123646"/>
    <n v="1419"/>
    <x v="17"/>
    <n v="5"/>
    <x v="0"/>
    <n v="2"/>
    <n v="2"/>
    <n v="27.29"/>
    <n v="-2.419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19"/>
    <x v="8"/>
    <n v="6"/>
    <x v="0"/>
    <n v="2"/>
    <n v="1"/>
    <n v="32.74"/>
    <n v="-2.96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19"/>
    <x v="15"/>
    <n v="5"/>
    <x v="0"/>
    <n v="2"/>
    <n v="2"/>
    <n v="54.68"/>
    <n v="-3.2759999999999998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16"/>
    <n v="14123646"/>
    <n v="1419"/>
    <x v="33"/>
    <n v="6"/>
    <x v="0"/>
    <n v="2"/>
    <n v="2"/>
    <n v="44.25"/>
    <n v="-3.21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20"/>
    <x v="25"/>
    <n v="5"/>
    <x v="0"/>
    <n v="2"/>
    <n v="3"/>
    <n v="29.64"/>
    <n v="1.262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116"/>
    <n v="14123646"/>
    <n v="1419"/>
    <x v="16"/>
    <n v="6"/>
    <x v="0"/>
    <n v="2"/>
    <n v="1"/>
    <n v="38.97"/>
    <n v="-1.584000000000000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116"/>
    <n v="14123646"/>
    <n v="1419"/>
    <x v="4"/>
    <n v="6"/>
    <x v="0"/>
    <n v="2"/>
    <n v="1"/>
    <n v="25.98"/>
    <n v="-1.1990000000000001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116"/>
    <n v="14123646"/>
    <n v="1419"/>
    <x v="9"/>
    <n v="6"/>
    <x v="3"/>
    <n v="2"/>
    <n v="2"/>
    <n v="30.95"/>
    <n v="-1.43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16"/>
    <n v="14123646"/>
    <n v="1419"/>
    <x v="35"/>
    <n v="6"/>
    <x v="4"/>
    <n v="5"/>
    <n v="1"/>
    <n v="41.68"/>
    <n v="0.95499999999999996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16"/>
    <n v="14123646"/>
    <n v="1420"/>
    <x v="5"/>
    <n v="2"/>
    <x v="4"/>
    <n v="1"/>
    <n v="1"/>
    <n v="10.46"/>
    <n v="2.6909999999999998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6"/>
    <n v="14123646"/>
    <n v="1419"/>
    <x v="38"/>
    <n v="6"/>
    <x v="0"/>
    <n v="1"/>
    <n v="1"/>
    <n v="44.84"/>
    <n v="0.87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16"/>
    <n v="14123646"/>
    <n v="1420"/>
    <x v="51"/>
    <n v="6"/>
    <x v="0"/>
    <n v="2"/>
    <n v="1"/>
    <n v="4.99"/>
    <n v="0.6470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6"/>
    <n v="14123646"/>
    <n v="1419"/>
    <x v="39"/>
    <n v="6"/>
    <x v="0"/>
    <n v="2"/>
    <n v="1"/>
    <n v="34.76"/>
    <n v="-0.1990000000000000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16"/>
    <n v="14123646"/>
    <n v="1419"/>
    <x v="7"/>
    <n v="5"/>
    <x v="0"/>
    <n v="2"/>
    <n v="2"/>
    <n v="21.17"/>
    <n v="-0.3420000000000000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17"/>
    <n v="14123877"/>
    <n v="1420"/>
    <x v="28"/>
    <n v="4"/>
    <x v="4"/>
    <n v="5"/>
    <n v="2"/>
    <n v="49.83"/>
    <n v="-0.157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7"/>
    <n v="14123877"/>
    <n v="1420"/>
    <x v="35"/>
    <n v="4"/>
    <x v="4"/>
    <n v="1"/>
    <n v="2"/>
    <n v="24.42"/>
    <n v="1.34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7"/>
    <n v="14123877"/>
    <n v="1420"/>
    <x v="6"/>
    <n v="4"/>
    <x v="0"/>
    <n v="1"/>
    <n v="1"/>
    <n v="30.57"/>
    <n v="1.348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19"/>
    <n v="14124420"/>
    <n v="1420"/>
    <x v="11"/>
    <n v="3"/>
    <x v="0"/>
    <n v="2"/>
    <n v="2"/>
    <n v="97.02"/>
    <n v="-1.7370000000000001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9"/>
    <n v="14124420"/>
    <n v="1420"/>
    <x v="16"/>
    <n v="4"/>
    <x v="4"/>
    <n v="2"/>
    <n v="1"/>
    <n v="43.08"/>
    <n v="-2.144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9"/>
    <n v="14124420"/>
    <n v="1420"/>
    <x v="35"/>
    <n v="5"/>
    <x v="4"/>
    <n v="1"/>
    <n v="1"/>
    <n v="80.790000000000006"/>
    <n v="-2.144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19"/>
    <n v="14124420"/>
    <n v="1420"/>
    <x v="19"/>
    <n v="4"/>
    <x v="4"/>
    <n v="1"/>
    <n v="1"/>
    <n v="41.25"/>
    <n v="-2.144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9"/>
    <n v="14124420"/>
    <n v="1420"/>
    <x v="48"/>
    <n v="4"/>
    <x v="4"/>
    <n v="1"/>
    <n v="1"/>
    <n v="140.88"/>
    <n v="-2.067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19"/>
    <n v="14124420"/>
    <n v="1420"/>
    <x v="6"/>
    <n v="4"/>
    <x v="0"/>
    <n v="1"/>
    <n v="2"/>
    <n v="88.27"/>
    <n v="-1.681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19"/>
    <n v="14124420"/>
    <n v="1420"/>
    <x v="10"/>
    <n v="4"/>
    <x v="4"/>
    <n v="2"/>
    <n v="1"/>
    <n v="136.93"/>
    <n v="-0.2969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20"/>
    <n v="14124487"/>
    <n v="1420"/>
    <x v="26"/>
    <n v="6"/>
    <x v="4"/>
    <n v="0"/>
    <n v="2"/>
    <n v="30.33"/>
    <n v="-1.328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124"/>
    <n v="14125054"/>
    <n v="1422"/>
    <x v="13"/>
    <n v="7"/>
    <x v="1"/>
    <n v="2"/>
    <n v="1"/>
    <n v="61.24"/>
    <n v="-0.7129999999999999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24"/>
    <n v="14125054"/>
    <n v="1422"/>
    <x v="43"/>
    <n v="1"/>
    <x v="0"/>
    <n v="3"/>
    <n v="1"/>
    <n v="100.01"/>
    <n v="-0.96499999999999997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124"/>
    <n v="14125054"/>
    <n v="1422"/>
    <x v="1"/>
    <n v="6"/>
    <x v="1"/>
    <n v="2"/>
    <n v="1"/>
    <n v="95.28"/>
    <n v="-0.53700000000000003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124"/>
    <n v="14125054"/>
    <n v="1422"/>
    <x v="45"/>
    <n v="1"/>
    <x v="1"/>
    <n v="3"/>
    <n v="2"/>
    <n v="99.03"/>
    <n v="-0.35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</r>
  <r>
    <n v="124"/>
    <n v="14125054"/>
    <n v="1422"/>
    <x v="25"/>
    <n v="4"/>
    <x v="0"/>
    <n v="3"/>
    <n v="1"/>
    <n v="50.37"/>
    <n v="0.6610000000000000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24"/>
    <n v="14125054"/>
    <n v="1422"/>
    <x v="49"/>
    <n v="5"/>
    <x v="0"/>
    <n v="2"/>
    <n v="1"/>
    <n v="18.66"/>
    <n v="-0.51500000000000001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124"/>
    <n v="14125054"/>
    <n v="1422"/>
    <x v="7"/>
    <n v="7"/>
    <x v="1"/>
    <n v="2"/>
    <n v="1"/>
    <n v="27.07"/>
    <n v="-0.94299999999999995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24"/>
    <n v="14125054"/>
    <n v="1422"/>
    <x v="20"/>
    <n v="3"/>
    <x v="1"/>
    <n v="3"/>
    <n v="1"/>
    <n v="59.59"/>
    <n v="-0.1630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126"/>
    <n v="14125575"/>
    <n v="1422"/>
    <x v="13"/>
    <n v="3"/>
    <x v="1"/>
    <n v="0"/>
    <n v="1"/>
    <n v="85.68"/>
    <n v="-0.5330000000000000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26"/>
    <n v="14125575"/>
    <n v="1422"/>
    <x v="10"/>
    <n v="7"/>
    <x v="1"/>
    <n v="3"/>
    <n v="1"/>
    <n v="92.32"/>
    <n v="-0.4670000000000000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127"/>
    <n v="14125831"/>
    <n v="1424"/>
    <x v="18"/>
    <n v="3"/>
    <x v="2"/>
    <n v="1"/>
    <n v="1"/>
    <n v="17.940000000000001"/>
    <n v="-0.98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128"/>
    <n v="14126060"/>
    <n v="1419"/>
    <x v="26"/>
    <n v="1"/>
    <x v="4"/>
    <n v="1"/>
    <n v="1"/>
    <n v="104.04"/>
    <n v="1.083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26"/>
    <n v="6"/>
    <x v="4"/>
    <n v="1"/>
    <n v="2"/>
    <n v="66.84"/>
    <n v="1.62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41"/>
    <n v="7"/>
    <x v="3"/>
    <n v="1"/>
    <n v="3"/>
    <n v="73.16"/>
    <n v="1.44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0"/>
    <n v="3"/>
    <x v="3"/>
    <n v="5"/>
    <n v="1"/>
    <n v="55.47"/>
    <n v="1.258999999999999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28"/>
    <n v="14126060"/>
    <n v="1419"/>
    <x v="17"/>
    <n v="6"/>
    <x v="4"/>
    <n v="5"/>
    <n v="2"/>
    <n v="226.28"/>
    <n v="-0.1310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45"/>
    <n v="4"/>
    <x v="4"/>
    <n v="1"/>
    <n v="1"/>
    <n v="25.55"/>
    <n v="-1.395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15"/>
    <n v="6"/>
    <x v="4"/>
    <n v="1"/>
    <n v="2"/>
    <n v="124.48"/>
    <n v="-1.3620000000000001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28"/>
    <n v="14126060"/>
    <n v="1419"/>
    <x v="18"/>
    <n v="3"/>
    <x v="4"/>
    <n v="1"/>
    <n v="1"/>
    <n v="68.209999999999994"/>
    <n v="0.39600000000000002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33"/>
    <n v="6"/>
    <x v="4"/>
    <n v="1"/>
    <n v="1"/>
    <n v="252.87"/>
    <n v="0.36899999999999999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29"/>
    <n v="1"/>
    <x v="4"/>
    <n v="1"/>
    <n v="2"/>
    <n v="41.87"/>
    <n v="0.40100000000000002"/>
    <n v="1.1299999999999999"/>
    <n v="1.65"/>
    <n v="0"/>
    <n v="0"/>
    <n v="1.1299999999999999"/>
    <n v="1.1299999999999999"/>
    <n v="1.65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28"/>
    <n v="14126060"/>
    <n v="1419"/>
    <x v="47"/>
    <n v="3"/>
    <x v="4"/>
    <n v="1"/>
    <n v="2"/>
    <n v="218.75"/>
    <n v="1.258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128"/>
    <n v="14126060"/>
    <n v="1419"/>
    <x v="50"/>
    <n v="5"/>
    <x v="4"/>
    <n v="1"/>
    <n v="2"/>
    <n v="42.31"/>
    <n v="1.258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28"/>
    <n v="14126060"/>
    <n v="1419"/>
    <x v="16"/>
    <n v="6"/>
    <x v="4"/>
    <n v="1"/>
    <n v="4"/>
    <n v="236.37"/>
    <n v="1.62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128"/>
    <n v="14126060"/>
    <n v="1419"/>
    <x v="49"/>
    <n v="6"/>
    <x v="4"/>
    <n v="1"/>
    <n v="2"/>
    <n v="36.43"/>
    <n v="1.62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28"/>
    <n v="14126060"/>
    <n v="1419"/>
    <x v="19"/>
    <n v="4"/>
    <x v="4"/>
    <n v="1"/>
    <n v="2"/>
    <n v="46.09"/>
    <n v="1.016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28"/>
    <n v="14126060"/>
    <n v="1419"/>
    <x v="51"/>
    <n v="3"/>
    <x v="3"/>
    <n v="1"/>
    <n v="2"/>
    <n v="174.33"/>
    <n v="1.62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48"/>
    <n v="1"/>
    <x v="3"/>
    <n v="5"/>
    <n v="2"/>
    <n v="32.020000000000003"/>
    <n v="1.62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6"/>
    <n v="4"/>
    <x v="3"/>
    <n v="5"/>
    <n v="2"/>
    <n v="89.77"/>
    <n v="1.1379999999999999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28"/>
    <n v="14126060"/>
    <n v="1419"/>
    <x v="20"/>
    <n v="3"/>
    <x v="4"/>
    <n v="5"/>
    <n v="4"/>
    <n v="41.43"/>
    <n v="0.83599999999999997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129"/>
    <n v="14126078"/>
    <n v="1419"/>
    <x v="42"/>
    <n v="7"/>
    <x v="3"/>
    <n v="5"/>
    <n v="1"/>
    <n v="38.14"/>
    <n v="-0.76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29"/>
    <n v="14126078"/>
    <n v="1419"/>
    <x v="43"/>
    <n v="1"/>
    <x v="4"/>
    <n v="5"/>
    <n v="1"/>
    <n v="49.42"/>
    <n v="-0.876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29"/>
    <n v="14126078"/>
    <n v="1419"/>
    <x v="44"/>
    <n v="1"/>
    <x v="4"/>
    <n v="1"/>
    <n v="1"/>
    <n v="48.57"/>
    <n v="-0.4139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9"/>
    <n v="14126078"/>
    <n v="1419"/>
    <x v="14"/>
    <n v="6"/>
    <x v="4"/>
    <n v="1"/>
    <n v="1"/>
    <n v="33.58"/>
    <n v="-0.1449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9"/>
    <n v="14126078"/>
    <n v="1419"/>
    <x v="2"/>
    <n v="6"/>
    <x v="3"/>
    <n v="1"/>
    <n v="1"/>
    <n v="55.63"/>
    <n v="4.7E-2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129"/>
    <n v="14126078"/>
    <n v="1419"/>
    <x v="28"/>
    <n v="5"/>
    <x v="4"/>
    <n v="5"/>
    <n v="1"/>
    <n v="7.22"/>
    <n v="0.81699999999999995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29"/>
    <n v="14126078"/>
    <n v="1419"/>
    <x v="45"/>
    <n v="6"/>
    <x v="4"/>
    <n v="1"/>
    <n v="1"/>
    <n v="59.04"/>
    <n v="1.5089999999999999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29"/>
    <n v="14126078"/>
    <n v="1419"/>
    <x v="46"/>
    <n v="6"/>
    <x v="3"/>
    <n v="1"/>
    <n v="1"/>
    <n v="72.53"/>
    <n v="1.4319999999999999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29"/>
    <n v="14126078"/>
    <n v="1419"/>
    <x v="47"/>
    <n v="7"/>
    <x v="0"/>
    <n v="5"/>
    <n v="1"/>
    <n v="56.98"/>
    <n v="0.77800000000000002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129"/>
    <n v="14126078"/>
    <n v="1419"/>
    <x v="34"/>
    <n v="7"/>
    <x v="4"/>
    <n v="2"/>
    <n v="1"/>
    <n v="51.57"/>
    <n v="0.1630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29"/>
    <n v="14126078"/>
    <n v="1419"/>
    <x v="5"/>
    <n v="6"/>
    <x v="4"/>
    <n v="1"/>
    <n v="1"/>
    <n v="9.57"/>
    <n v="0.39300000000000002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29"/>
    <n v="14126078"/>
    <n v="1419"/>
    <x v="20"/>
    <n v="2"/>
    <x v="4"/>
    <n v="1"/>
    <n v="1"/>
    <n v="23.41"/>
    <n v="-1.683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131"/>
    <n v="14126219"/>
    <n v="1420"/>
    <x v="13"/>
    <n v="7"/>
    <x v="4"/>
    <n v="1"/>
    <n v="1"/>
    <n v="101.99"/>
    <n v="0.28699999999999998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34"/>
    <n v="14126847"/>
    <n v="1422"/>
    <x v="31"/>
    <n v="2"/>
    <x v="1"/>
    <n v="3"/>
    <n v="1"/>
    <n v="21.04"/>
    <n v="0.307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134"/>
    <n v="14126847"/>
    <n v="1422"/>
    <x v="32"/>
    <n v="1"/>
    <x v="1"/>
    <n v="3"/>
    <n v="1"/>
    <n v="30.07"/>
    <n v="0.78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134"/>
    <n v="14126847"/>
    <n v="1422"/>
    <x v="6"/>
    <n v="7"/>
    <x v="1"/>
    <n v="3"/>
    <n v="1"/>
    <n v="46.84"/>
    <n v="-1.209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136"/>
    <n v="14127662"/>
    <n v="1420"/>
    <x v="26"/>
    <n v="5"/>
    <x v="0"/>
    <n v="2"/>
    <n v="2"/>
    <n v="117.97"/>
    <n v="1.075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136"/>
    <n v="14127662"/>
    <n v="1420"/>
    <x v="45"/>
    <n v="3"/>
    <x v="4"/>
    <n v="2"/>
    <n v="1"/>
    <n v="70.11"/>
    <n v="-1.244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36"/>
    <n v="14127662"/>
    <n v="1420"/>
    <x v="9"/>
    <n v="2"/>
    <x v="0"/>
    <n v="1"/>
    <n v="1"/>
    <n v="99.48"/>
    <n v="-1.53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36"/>
    <n v="14127662"/>
    <n v="1420"/>
    <x v="36"/>
    <n v="4"/>
    <x v="4"/>
    <n v="2"/>
    <n v="1"/>
    <n v="108.11"/>
    <n v="-1.518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36"/>
    <n v="14127662"/>
    <n v="1420"/>
    <x v="12"/>
    <n v="3"/>
    <x v="0"/>
    <n v="1"/>
    <n v="1"/>
    <n v="88.7"/>
    <n v="-1.40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38"/>
    <n v="14128256"/>
    <n v="1422"/>
    <x v="26"/>
    <n v="7"/>
    <x v="0"/>
    <n v="2"/>
    <n v="1"/>
    <n v="80.12"/>
    <n v="1.506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138"/>
    <n v="14128256"/>
    <n v="1422"/>
    <x v="25"/>
    <n v="5"/>
    <x v="0"/>
    <n v="2"/>
    <n v="1"/>
    <n v="66.48"/>
    <n v="-1.187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38"/>
    <n v="14128256"/>
    <n v="1422"/>
    <x v="38"/>
    <n v="6"/>
    <x v="0"/>
    <n v="2"/>
    <n v="1"/>
    <n v="46.38"/>
    <n v="-1.187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138"/>
    <n v="14128256"/>
    <n v="1422"/>
    <x v="10"/>
    <n v="5"/>
    <x v="0"/>
    <n v="2"/>
    <n v="2"/>
    <n v="59.85"/>
    <n v="-1.187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139"/>
    <n v="14128264"/>
    <n v="1422"/>
    <x v="25"/>
    <n v="7"/>
    <x v="0"/>
    <n v="2"/>
    <n v="2"/>
    <n v="35.51"/>
    <n v="-2.185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39"/>
    <n v="14128264"/>
    <n v="1422"/>
    <x v="4"/>
    <n v="7"/>
    <x v="0"/>
    <n v="2"/>
    <n v="2"/>
    <n v="46.41"/>
    <n v="-1.915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139"/>
    <n v="14128264"/>
    <n v="1422"/>
    <x v="5"/>
    <n v="7"/>
    <x v="0"/>
    <n v="2"/>
    <n v="6"/>
    <n v="58.35"/>
    <n v="-0.68500000000000005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140"/>
    <n v="14128348"/>
    <n v="1419"/>
    <x v="44"/>
    <n v="4"/>
    <x v="3"/>
    <n v="5"/>
    <n v="1"/>
    <n v="21.12"/>
    <n v="-3.14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40"/>
    <n v="14128348"/>
    <n v="1419"/>
    <x v="2"/>
    <n v="4"/>
    <x v="4"/>
    <n v="5"/>
    <n v="1"/>
    <n v="26.53"/>
    <n v="-3.14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140"/>
    <n v="14128348"/>
    <n v="1419"/>
    <x v="18"/>
    <n v="4"/>
    <x v="0"/>
    <n v="1"/>
    <n v="1"/>
    <n v="34.25"/>
    <n v="-3.1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40"/>
    <n v="14128348"/>
    <n v="1419"/>
    <x v="25"/>
    <n v="4"/>
    <x v="4"/>
    <n v="2"/>
    <n v="1"/>
    <n v="38.799999999999997"/>
    <n v="-2.833000000000000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40"/>
    <n v="14128348"/>
    <n v="1419"/>
    <x v="22"/>
    <n v="4"/>
    <x v="4"/>
    <n v="1"/>
    <n v="1"/>
    <n v="41.33"/>
    <n v="-2.063000000000000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40"/>
    <n v="14128348"/>
    <n v="1419"/>
    <x v="47"/>
    <n v="4"/>
    <x v="4"/>
    <n v="1"/>
    <n v="1"/>
    <n v="31.15"/>
    <n v="-1.756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140"/>
    <n v="14128348"/>
    <n v="1419"/>
    <x v="30"/>
    <n v="4"/>
    <x v="4"/>
    <n v="1"/>
    <n v="1"/>
    <n v="24.82"/>
    <n v="-1.2170000000000001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40"/>
    <n v="14128348"/>
    <n v="1419"/>
    <x v="50"/>
    <n v="4"/>
    <x v="4"/>
    <n v="1"/>
    <n v="2"/>
    <n v="71.459999999999994"/>
    <n v="-0.4480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40"/>
    <n v="14128348"/>
    <n v="1419"/>
    <x v="4"/>
    <n v="5"/>
    <x v="4"/>
    <n v="1"/>
    <n v="1"/>
    <n v="23.78"/>
    <n v="1.056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140"/>
    <n v="14128348"/>
    <n v="1419"/>
    <x v="38"/>
    <n v="4"/>
    <x v="4"/>
    <n v="1"/>
    <n v="1"/>
    <n v="20.66"/>
    <n v="0.4749999999999999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40"/>
    <n v="14128348"/>
    <n v="1419"/>
    <x v="19"/>
    <n v="4"/>
    <x v="4"/>
    <n v="1"/>
    <n v="3"/>
    <n v="37.83"/>
    <n v="1.244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40"/>
    <n v="14128348"/>
    <n v="1419"/>
    <x v="51"/>
    <n v="4"/>
    <x v="4"/>
    <n v="1"/>
    <n v="2"/>
    <n v="34.06"/>
    <n v="2.86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42"/>
    <n v="14128645"/>
    <n v="1423"/>
    <x v="7"/>
    <n v="6"/>
    <x v="2"/>
    <n v="0"/>
    <n v="1"/>
    <n v="69.56"/>
    <n v="-0.4530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144"/>
    <n v="14128876"/>
    <n v="1419"/>
    <x v="46"/>
    <n v="4"/>
    <x v="4"/>
    <n v="1"/>
    <n v="2"/>
    <n v="50.09"/>
    <n v="-0.78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46"/>
    <n v="14129536"/>
    <n v="1422"/>
    <x v="47"/>
    <n v="2"/>
    <x v="1"/>
    <n v="0"/>
    <n v="1"/>
    <n v="19.55"/>
    <n v="-0.86899999999999999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146"/>
    <n v="14129536"/>
    <n v="1422"/>
    <x v="7"/>
    <n v="3"/>
    <x v="1"/>
    <n v="3"/>
    <n v="1"/>
    <n v="20.170000000000002"/>
    <n v="-0.420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49"/>
    <n v="14129619"/>
    <n v="1422"/>
    <x v="31"/>
    <n v="2"/>
    <x v="1"/>
    <n v="3"/>
    <n v="1"/>
    <n v="7.34"/>
    <n v="-0.17699999999999999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149"/>
    <n v="14129619"/>
    <n v="1423"/>
    <x v="15"/>
    <n v="6"/>
    <x v="2"/>
    <n v="3"/>
    <n v="1"/>
    <n v="13.72"/>
    <n v="-0.6820000000000000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149"/>
    <n v="14129619"/>
    <n v="1423"/>
    <x v="29"/>
    <n v="2"/>
    <x v="0"/>
    <n v="4"/>
    <n v="1"/>
    <n v="9.7200000000000006"/>
    <n v="-0.1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149"/>
    <n v="14129619"/>
    <n v="1422"/>
    <x v="34"/>
    <n v="6"/>
    <x v="0"/>
    <n v="2"/>
    <n v="1"/>
    <n v="59.07"/>
    <n v="1.241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151"/>
    <n v="14129718"/>
    <n v="1422"/>
    <x v="26"/>
    <n v="4"/>
    <x v="0"/>
    <n v="2"/>
    <n v="1"/>
    <n v="28.78"/>
    <n v="1.444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151"/>
    <n v="14129718"/>
    <n v="1422"/>
    <x v="31"/>
    <n v="2"/>
    <x v="1"/>
    <n v="2"/>
    <n v="1"/>
    <n v="18"/>
    <n v="2.41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151"/>
    <n v="14129718"/>
    <n v="1423"/>
    <x v="11"/>
    <n v="6"/>
    <x v="2"/>
    <n v="3"/>
    <n v="1"/>
    <n v="10.16"/>
    <n v="1.6579999999999999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151"/>
    <n v="14129718"/>
    <n v="1422"/>
    <x v="1"/>
    <n v="6"/>
    <x v="1"/>
    <n v="4"/>
    <n v="1"/>
    <n v="24.69"/>
    <n v="-6.7000000000000004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151"/>
    <n v="14129718"/>
    <n v="1422"/>
    <x v="14"/>
    <n v="2"/>
    <x v="1"/>
    <n v="3"/>
    <n v="2"/>
    <n v="24.86"/>
    <n v="0.75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151"/>
    <n v="14129718"/>
    <n v="1423"/>
    <x v="21"/>
    <n v="5"/>
    <x v="0"/>
    <n v="3"/>
    <n v="1"/>
    <n v="17.97"/>
    <n v="1.44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51"/>
    <n v="14129718"/>
    <n v="1422"/>
    <x v="25"/>
    <n v="4"/>
    <x v="0"/>
    <n v="2"/>
    <n v="1"/>
    <n v="17.21"/>
    <n v="-1.304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51"/>
    <n v="14129718"/>
    <n v="1422"/>
    <x v="25"/>
    <n v="5"/>
    <x v="0"/>
    <n v="2"/>
    <n v="1"/>
    <n v="65.56"/>
    <n v="0.6360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51"/>
    <n v="14129718"/>
    <n v="1422"/>
    <x v="3"/>
    <n v="4"/>
    <x v="1"/>
    <n v="2"/>
    <n v="1"/>
    <n v="11.81"/>
    <n v="0.42699999999999999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151"/>
    <n v="14129718"/>
    <n v="1422"/>
    <x v="5"/>
    <n v="6"/>
    <x v="0"/>
    <n v="3"/>
    <n v="1"/>
    <n v="15.44"/>
    <n v="-2.9239999999999999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151"/>
    <n v="14129718"/>
    <n v="1423"/>
    <x v="6"/>
    <n v="2"/>
    <x v="0"/>
    <n v="2"/>
    <n v="1"/>
    <n v="62.47"/>
    <n v="-3.58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51"/>
    <n v="14129718"/>
    <n v="1422"/>
    <x v="7"/>
    <n v="2"/>
    <x v="1"/>
    <n v="2"/>
    <n v="2"/>
    <n v="19.100000000000001"/>
    <n v="-3.01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51"/>
    <n v="14129718"/>
    <n v="1422"/>
    <x v="7"/>
    <n v="5"/>
    <x v="1"/>
    <n v="3"/>
    <n v="2"/>
    <n v="19.47"/>
    <n v="-1.194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51"/>
    <n v="14129718"/>
    <n v="1423"/>
    <x v="10"/>
    <n v="2"/>
    <x v="2"/>
    <n v="3"/>
    <n v="1"/>
    <n v="24.78"/>
    <n v="0.56499999999999995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51"/>
    <n v="14129718"/>
    <n v="1423"/>
    <x v="10"/>
    <n v="5"/>
    <x v="0"/>
    <n v="4"/>
    <n v="1"/>
    <n v="15.33"/>
    <n v="2.383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156"/>
    <n v="14130740"/>
    <n v="1420"/>
    <x v="0"/>
    <n v="3"/>
    <x v="4"/>
    <n v="0"/>
    <n v="1"/>
    <n v="35.380000000000003"/>
    <n v="-1.7410000000000001"/>
    <n v="1.42"/>
    <n v="1.75"/>
    <n v="0"/>
    <n v="0"/>
    <n v="0"/>
    <n v="1.42"/>
    <n v="1.7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6"/>
    <n v="14130740"/>
    <n v="1420"/>
    <x v="2"/>
    <n v="5"/>
    <x v="4"/>
    <n v="1"/>
    <n v="1"/>
    <n v="70.819999999999993"/>
    <n v="-1.741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6"/>
    <n v="14130740"/>
    <n v="1420"/>
    <x v="28"/>
    <n v="5"/>
    <x v="4"/>
    <n v="1"/>
    <n v="1"/>
    <n v="37.979999999999997"/>
    <n v="-0.8659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6"/>
    <n v="14130740"/>
    <n v="1420"/>
    <x v="29"/>
    <n v="2"/>
    <x v="4"/>
    <n v="1"/>
    <n v="2"/>
    <n v="75.510000000000005"/>
    <n v="-0.93700000000000006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6"/>
    <n v="14130740"/>
    <n v="1420"/>
    <x v="30"/>
    <n v="2"/>
    <x v="4"/>
    <n v="1"/>
    <n v="1"/>
    <n v="64.12"/>
    <n v="0.56299999999999994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6"/>
    <n v="14130740"/>
    <n v="1419"/>
    <x v="12"/>
    <n v="4"/>
    <x v="3"/>
    <n v="1"/>
    <n v="1"/>
    <n v="14.22"/>
    <n v="-9.8000000000000004E-2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56"/>
    <n v="14130740"/>
    <n v="1420"/>
    <x v="20"/>
    <n v="2"/>
    <x v="4"/>
    <n v="5"/>
    <n v="1"/>
    <n v="55.26"/>
    <n v="0.18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8"/>
    <n v="14131144"/>
    <n v="1420"/>
    <x v="28"/>
    <n v="5"/>
    <x v="4"/>
    <n v="1"/>
    <n v="2"/>
    <n v="104.97"/>
    <n v="-2.480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8"/>
    <n v="14131144"/>
    <n v="1420"/>
    <x v="15"/>
    <n v="5"/>
    <x v="4"/>
    <n v="1"/>
    <n v="2"/>
    <n v="107.38"/>
    <n v="-0.71199999999999997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8"/>
    <n v="14131144"/>
    <n v="1420"/>
    <x v="35"/>
    <n v="5"/>
    <x v="4"/>
    <n v="1"/>
    <n v="2"/>
    <n v="90.22"/>
    <n v="5.7000000000000002E-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8"/>
    <n v="14131144"/>
    <n v="1420"/>
    <x v="10"/>
    <n v="6"/>
    <x v="4"/>
    <n v="1"/>
    <n v="4"/>
    <n v="81.16"/>
    <n v="1.12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9"/>
    <n v="14131250"/>
    <n v="1420"/>
    <x v="13"/>
    <n v="5"/>
    <x v="4"/>
    <n v="5"/>
    <n v="2"/>
    <n v="69.67"/>
    <n v="-1.887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59"/>
    <n v="14131250"/>
    <n v="1419"/>
    <x v="27"/>
    <n v="1"/>
    <x v="3"/>
    <n v="1"/>
    <n v="1"/>
    <n v="28.43"/>
    <n v="-1.756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19"/>
    <x v="27"/>
    <n v="3"/>
    <x v="3"/>
    <n v="5"/>
    <n v="1"/>
    <n v="14.15"/>
    <n v="-0.97599999999999998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20"/>
    <x v="42"/>
    <n v="4"/>
    <x v="4"/>
    <n v="5"/>
    <n v="1"/>
    <n v="64.709999999999994"/>
    <n v="-0.8549999999999999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19"/>
    <x v="0"/>
    <n v="1"/>
    <x v="3"/>
    <n v="1"/>
    <n v="1"/>
    <n v="29.3"/>
    <n v="0.70499999999999996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19"/>
    <x v="23"/>
    <n v="4"/>
    <x v="4"/>
    <n v="5"/>
    <n v="1"/>
    <n v="56.59"/>
    <n v="-0.415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19"/>
    <x v="32"/>
    <n v="3"/>
    <x v="4"/>
    <n v="1"/>
    <n v="2"/>
    <n v="28.61"/>
    <n v="-7.4999999999999997E-2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</r>
  <r>
    <n v="159"/>
    <n v="14131250"/>
    <n v="1419"/>
    <x v="44"/>
    <n v="7"/>
    <x v="4"/>
    <n v="1"/>
    <n v="2"/>
    <n v="33.68"/>
    <n v="-1.2949999999999999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1"/>
    <n v="4"/>
    <x v="4"/>
    <n v="1"/>
    <n v="1"/>
    <n v="55.73"/>
    <n v="0.2660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14"/>
    <n v="3"/>
    <x v="4"/>
    <n v="1"/>
    <n v="1"/>
    <n v="25.1"/>
    <n v="0.605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14"/>
    <n v="6"/>
    <x v="4"/>
    <n v="1"/>
    <n v="1"/>
    <n v="40.31"/>
    <n v="1.276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20"/>
    <x v="21"/>
    <n v="5"/>
    <x v="4"/>
    <n v="1"/>
    <n v="1"/>
    <n v="90.68"/>
    <n v="0.243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19"/>
    <x v="2"/>
    <n v="5"/>
    <x v="4"/>
    <n v="1"/>
    <n v="2"/>
    <n v="91.81"/>
    <n v="0.47399999999999998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159"/>
    <n v="14131250"/>
    <n v="1419"/>
    <x v="45"/>
    <n v="4"/>
    <x v="4"/>
    <n v="1"/>
    <n v="1"/>
    <n v="40.159999999999997"/>
    <n v="1.24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18"/>
    <n v="6"/>
    <x v="4"/>
    <n v="1"/>
    <n v="2"/>
    <n v="36.68"/>
    <n v="1.2549999999999999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46"/>
    <n v="4"/>
    <x v="4"/>
    <n v="1"/>
    <n v="1"/>
    <n v="60.75"/>
    <n v="1.343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25"/>
    <n v="4"/>
    <x v="4"/>
    <n v="1"/>
    <n v="2"/>
    <n v="37.92"/>
    <n v="1.34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19"/>
    <x v="29"/>
    <n v="1"/>
    <x v="4"/>
    <n v="1"/>
    <n v="2"/>
    <n v="38.049999999999997"/>
    <n v="0.68300000000000005"/>
    <n v="1.1299999999999999"/>
    <n v="1.65"/>
    <n v="0"/>
    <n v="0"/>
    <n v="1.1299999999999999"/>
    <n v="1.1299999999999999"/>
    <n v="1.65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59"/>
    <n v="14131250"/>
    <n v="1419"/>
    <x v="47"/>
    <n v="2"/>
    <x v="4"/>
    <n v="1"/>
    <n v="1"/>
    <n v="10.29"/>
    <n v="-0.1960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159"/>
    <n v="14131250"/>
    <n v="1419"/>
    <x v="47"/>
    <n v="5"/>
    <x v="4"/>
    <n v="1"/>
    <n v="1"/>
    <n v="44.41"/>
    <n v="1.343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159"/>
    <n v="14131250"/>
    <n v="1419"/>
    <x v="30"/>
    <n v="4"/>
    <x v="4"/>
    <n v="1"/>
    <n v="2"/>
    <n v="53.91"/>
    <n v="1.343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59"/>
    <n v="14131250"/>
    <n v="1420"/>
    <x v="16"/>
    <n v="2"/>
    <x v="4"/>
    <n v="1"/>
    <n v="1"/>
    <n v="18.11"/>
    <n v="0.46300000000000002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20"/>
    <x v="4"/>
    <n v="5"/>
    <x v="4"/>
    <n v="1"/>
    <n v="2"/>
    <n v="70.19"/>
    <n v="0.364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20"/>
    <x v="9"/>
    <n v="6"/>
    <x v="4"/>
    <n v="1"/>
    <n v="1"/>
    <n v="77.180000000000007"/>
    <n v="0.71599999999999997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20"/>
    <x v="5"/>
    <n v="3"/>
    <x v="4"/>
    <n v="1"/>
    <n v="2"/>
    <n v="25.16"/>
    <n v="1.343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20"/>
    <x v="19"/>
    <n v="4"/>
    <x v="4"/>
    <n v="1"/>
    <n v="1"/>
    <n v="69.2"/>
    <n v="-1.624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20"/>
    <x v="48"/>
    <n v="1"/>
    <x v="4"/>
    <n v="1"/>
    <n v="1"/>
    <n v="43.72"/>
    <n v="-2.601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59"/>
    <n v="14131250"/>
    <n v="1419"/>
    <x v="39"/>
    <n v="1"/>
    <x v="3"/>
    <n v="1"/>
    <n v="1"/>
    <n v="14.21"/>
    <n v="-2.3719999999999999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19"/>
    <x v="39"/>
    <n v="5"/>
    <x v="3"/>
    <n v="5"/>
    <n v="1"/>
    <n v="63.44"/>
    <n v="-1.8109999999999999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20"/>
    <x v="6"/>
    <n v="3"/>
    <x v="4"/>
    <n v="5"/>
    <n v="1"/>
    <n v="43.64"/>
    <n v="-1.36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59"/>
    <n v="14131250"/>
    <n v="1420"/>
    <x v="6"/>
    <n v="4"/>
    <x v="0"/>
    <n v="1"/>
    <n v="2"/>
    <n v="21.81"/>
    <n v="-0.47099999999999997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59"/>
    <n v="14131250"/>
    <n v="1419"/>
    <x v="7"/>
    <n v="6"/>
    <x v="4"/>
    <n v="2"/>
    <n v="1"/>
    <n v="32.700000000000003"/>
    <n v="1.34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59"/>
    <n v="14131250"/>
    <n v="1420"/>
    <x v="20"/>
    <n v="2"/>
    <x v="4"/>
    <n v="1"/>
    <n v="2"/>
    <n v="37.69"/>
    <n v="1.34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61"/>
    <n v="14131383"/>
    <n v="1420"/>
    <x v="26"/>
    <n v="6"/>
    <x v="0"/>
    <n v="2"/>
    <n v="2"/>
    <n v="82.49"/>
    <n v="1.298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161"/>
    <n v="14131383"/>
    <n v="1420"/>
    <x v="28"/>
    <n v="6"/>
    <x v="4"/>
    <n v="2"/>
    <n v="1"/>
    <n v="26.38"/>
    <n v="-0.85599999999999998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61"/>
    <n v="14131383"/>
    <n v="1420"/>
    <x v="15"/>
    <n v="6"/>
    <x v="4"/>
    <n v="1"/>
    <n v="1"/>
    <n v="93.94"/>
    <n v="-0.54800000000000004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61"/>
    <n v="14131383"/>
    <n v="1420"/>
    <x v="25"/>
    <n v="6"/>
    <x v="0"/>
    <n v="1"/>
    <n v="3"/>
    <n v="87.01"/>
    <n v="-0.47099999999999997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161"/>
    <n v="14131383"/>
    <n v="1420"/>
    <x v="6"/>
    <n v="6"/>
    <x v="0"/>
    <n v="2"/>
    <n v="3"/>
    <n v="110.98"/>
    <n v="-1.471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62"/>
    <n v="14131409"/>
    <n v="1420"/>
    <x v="10"/>
    <n v="6"/>
    <x v="0"/>
    <n v="0"/>
    <n v="1"/>
    <n v="154.05000000000001"/>
    <n v="-0.50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64"/>
    <n v="14131458"/>
    <n v="1420"/>
    <x v="8"/>
    <n v="1"/>
    <x v="0"/>
    <n v="0"/>
    <n v="1"/>
    <n v="14.19"/>
    <n v="-0.52600000000000002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1"/>
    <n v="3"/>
    <x v="4"/>
    <n v="5"/>
    <n v="1"/>
    <n v="78.77"/>
    <n v="-2.7229999999999999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21"/>
    <n v="6"/>
    <x v="4"/>
    <n v="1"/>
    <n v="2"/>
    <n v="94.28"/>
    <n v="-2.1190000000000002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45"/>
    <n v="3"/>
    <x v="4"/>
    <n v="1"/>
    <n v="1"/>
    <n v="9.1199999999999992"/>
    <n v="-0.4159999999999999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24"/>
    <n v="3"/>
    <x v="4"/>
    <n v="1"/>
    <n v="1"/>
    <n v="25.59"/>
    <n v="0.46899999999999997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18"/>
    <n v="6"/>
    <x v="4"/>
    <n v="1"/>
    <n v="1"/>
    <n v="38.72"/>
    <n v="1.189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68"/>
    <n v="14132027"/>
    <n v="1420"/>
    <x v="29"/>
    <n v="5"/>
    <x v="4"/>
    <n v="1"/>
    <n v="1"/>
    <n v="20.55"/>
    <n v="1.4470000000000001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16"/>
    <n v="1"/>
    <x v="4"/>
    <n v="1"/>
    <n v="1"/>
    <n v="10.3"/>
    <n v="1.496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8"/>
    <n v="14132027"/>
    <n v="1420"/>
    <x v="7"/>
    <n v="1"/>
    <x v="0"/>
    <n v="1"/>
    <n v="1"/>
    <n v="14.56"/>
    <n v="0.26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9"/>
    <n v="14132035"/>
    <n v="1420"/>
    <x v="26"/>
    <n v="4"/>
    <x v="0"/>
    <n v="0"/>
    <n v="4"/>
    <n v="85.77"/>
    <n v="-1.999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169"/>
    <n v="14132035"/>
    <n v="1420"/>
    <x v="45"/>
    <n v="2"/>
    <x v="0"/>
    <n v="2"/>
    <n v="1"/>
    <n v="55.05"/>
    <n v="-1.77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9"/>
    <n v="14132035"/>
    <n v="1420"/>
    <x v="4"/>
    <n v="1"/>
    <x v="0"/>
    <n v="2"/>
    <n v="2"/>
    <n v="107.07"/>
    <n v="-1.999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69"/>
    <n v="14132035"/>
    <n v="1420"/>
    <x v="20"/>
    <n v="1"/>
    <x v="4"/>
    <n v="2"/>
    <n v="4"/>
    <n v="85.63"/>
    <n v="-1.999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72"/>
    <n v="14132878"/>
    <n v="1422"/>
    <x v="13"/>
    <n v="1"/>
    <x v="0"/>
    <n v="2"/>
    <n v="1"/>
    <n v="45.3"/>
    <n v="3.71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72"/>
    <n v="14132878"/>
    <n v="1419"/>
    <x v="18"/>
    <n v="6"/>
    <x v="0"/>
    <n v="2"/>
    <n v="1"/>
    <n v="40.369999999999997"/>
    <n v="-1.67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72"/>
    <n v="14132878"/>
    <n v="1422"/>
    <x v="48"/>
    <n v="2"/>
    <x v="0"/>
    <n v="2"/>
    <n v="1"/>
    <n v="34.479999999999997"/>
    <n v="-1.6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172"/>
    <n v="14132878"/>
    <n v="1422"/>
    <x v="6"/>
    <n v="3"/>
    <x v="0"/>
    <n v="2"/>
    <n v="1"/>
    <n v="40.4"/>
    <n v="-1.33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174"/>
    <n v="14132910"/>
    <n v="1422"/>
    <x v="23"/>
    <n v="5"/>
    <x v="1"/>
    <n v="3"/>
    <n v="1"/>
    <n v="11.21"/>
    <n v="-1.002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174"/>
    <n v="14132910"/>
    <n v="1422"/>
    <x v="1"/>
    <n v="4"/>
    <x v="1"/>
    <n v="3"/>
    <n v="2"/>
    <n v="16.25"/>
    <n v="-1.0029999999999999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174"/>
    <n v="14132910"/>
    <n v="1422"/>
    <x v="22"/>
    <n v="2"/>
    <x v="0"/>
    <n v="3"/>
    <n v="2"/>
    <n v="13.62"/>
    <n v="-1.002999999999999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174"/>
    <n v="14132910"/>
    <n v="1422"/>
    <x v="4"/>
    <n v="3"/>
    <x v="0"/>
    <n v="2"/>
    <n v="1"/>
    <n v="2.98"/>
    <n v="-1.002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174"/>
    <n v="14132910"/>
    <n v="1422"/>
    <x v="48"/>
    <n v="6"/>
    <x v="1"/>
    <n v="2"/>
    <n v="1"/>
    <n v="4.37"/>
    <n v="-1.002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177"/>
    <n v="14133470"/>
    <n v="1422"/>
    <x v="13"/>
    <n v="5"/>
    <x v="1"/>
    <n v="0"/>
    <n v="2"/>
    <n v="21.17"/>
    <n v="-0.9060000000000000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83"/>
    <n v="14135350"/>
    <n v="1420"/>
    <x v="42"/>
    <n v="5"/>
    <x v="4"/>
    <n v="1"/>
    <n v="1"/>
    <n v="162.55000000000001"/>
    <n v="-0.5110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3"/>
    <n v="14135350"/>
    <n v="1420"/>
    <x v="21"/>
    <n v="5"/>
    <x v="4"/>
    <n v="1"/>
    <n v="1"/>
    <n v="110.02"/>
    <n v="-0.3569999999999999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3"/>
    <n v="14135350"/>
    <n v="1420"/>
    <x v="15"/>
    <n v="4"/>
    <x v="4"/>
    <n v="1"/>
    <n v="1"/>
    <n v="137.71"/>
    <n v="0.26900000000000002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3"/>
    <n v="14135350"/>
    <n v="1420"/>
    <x v="34"/>
    <n v="4"/>
    <x v="4"/>
    <n v="1"/>
    <n v="1"/>
    <n v="68.209999999999994"/>
    <n v="0.192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40"/>
    <n v="5"/>
    <x v="4"/>
    <n v="1"/>
    <n v="1"/>
    <n v="169.03"/>
    <n v="0.8629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84"/>
    <n v="14135426"/>
    <n v="1420"/>
    <x v="26"/>
    <n v="6"/>
    <x v="0"/>
    <n v="1"/>
    <n v="4"/>
    <n v="120.65"/>
    <n v="1.204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184"/>
    <n v="14135426"/>
    <n v="1420"/>
    <x v="31"/>
    <n v="1"/>
    <x v="4"/>
    <n v="2"/>
    <n v="1"/>
    <n v="141.63"/>
    <n v="2.281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23"/>
    <n v="2"/>
    <x v="4"/>
    <n v="1"/>
    <n v="2"/>
    <n v="115.89"/>
    <n v="-0.60399999999999998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17"/>
    <n v="2"/>
    <x v="4"/>
    <n v="1"/>
    <n v="1"/>
    <n v="82.88"/>
    <n v="-0.33500000000000002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44"/>
    <n v="2"/>
    <x v="4"/>
    <n v="1"/>
    <n v="1"/>
    <n v="106.58"/>
    <n v="8.7999999999999995E-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14"/>
    <n v="1"/>
    <x v="4"/>
    <n v="1"/>
    <n v="1"/>
    <n v="121.68"/>
    <n v="1.7000000000000001E-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184"/>
    <n v="14135426"/>
    <n v="1420"/>
    <x v="8"/>
    <n v="2"/>
    <x v="4"/>
    <n v="1"/>
    <n v="1"/>
    <n v="123.01"/>
    <n v="0.35799999999999998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28"/>
    <n v="1"/>
    <x v="4"/>
    <n v="1"/>
    <n v="1"/>
    <n v="70.209999999999994"/>
    <n v="-0.29099999999999998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4"/>
    <n v="14135426"/>
    <n v="1420"/>
    <x v="28"/>
    <n v="7"/>
    <x v="4"/>
    <n v="1"/>
    <n v="2"/>
    <n v="57.19"/>
    <n v="0.21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4"/>
    <n v="14135426"/>
    <n v="1420"/>
    <x v="15"/>
    <n v="6"/>
    <x v="4"/>
    <n v="1"/>
    <n v="2"/>
    <n v="91.65"/>
    <n v="0.56599999999999995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4"/>
    <n v="14135426"/>
    <n v="1420"/>
    <x v="29"/>
    <n v="2"/>
    <x v="4"/>
    <n v="1"/>
    <n v="1"/>
    <n v="40.94"/>
    <n v="-0.56599999999999995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30"/>
    <n v="1"/>
    <x v="4"/>
    <n v="1"/>
    <n v="1"/>
    <n v="165.3"/>
    <n v="-1.790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35"/>
    <n v="4"/>
    <x v="4"/>
    <n v="1"/>
    <n v="2"/>
    <n v="124.17"/>
    <n v="-3.555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4"/>
    <n v="14135426"/>
    <n v="1420"/>
    <x v="35"/>
    <n v="6"/>
    <x v="4"/>
    <n v="1"/>
    <n v="2"/>
    <n v="28.57"/>
    <n v="-1.719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4"/>
    <n v="14135426"/>
    <n v="1420"/>
    <x v="5"/>
    <n v="2"/>
    <x v="4"/>
    <n v="1"/>
    <n v="2"/>
    <n v="79.48"/>
    <n v="3.3000000000000002E-2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19"/>
    <n v="7"/>
    <x v="0"/>
    <n v="1"/>
    <n v="1"/>
    <n v="111.13"/>
    <n v="-0.68600000000000005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51"/>
    <n v="6"/>
    <x v="0"/>
    <n v="2"/>
    <n v="1"/>
    <n v="64.89"/>
    <n v="-0.1809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39"/>
    <n v="4"/>
    <x v="4"/>
    <n v="2"/>
    <n v="2"/>
    <n v="84.18"/>
    <n v="-0.747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7"/>
    <n v="4"/>
    <x v="4"/>
    <n v="1"/>
    <n v="1"/>
    <n v="60.02"/>
    <n v="9.9000000000000005E-2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4"/>
    <n v="14135426"/>
    <n v="1420"/>
    <x v="20"/>
    <n v="1"/>
    <x v="4"/>
    <n v="1"/>
    <n v="2"/>
    <n v="136.82"/>
    <n v="0.19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86"/>
    <n v="14135913"/>
    <n v="1419"/>
    <x v="40"/>
    <n v="2"/>
    <x v="4"/>
    <n v="2"/>
    <n v="1"/>
    <n v="42.17"/>
    <n v="-1.383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</r>
  <r>
    <n v="186"/>
    <n v="14135913"/>
    <n v="1419"/>
    <x v="0"/>
    <n v="6"/>
    <x v="4"/>
    <n v="1"/>
    <n v="1"/>
    <n v="69.98"/>
    <n v="-1.258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86"/>
    <n v="14135913"/>
    <n v="1419"/>
    <x v="1"/>
    <n v="6"/>
    <x v="0"/>
    <n v="1"/>
    <n v="1"/>
    <n v="42.31"/>
    <n v="-1.066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86"/>
    <n v="14135913"/>
    <n v="1419"/>
    <x v="21"/>
    <n v="6"/>
    <x v="0"/>
    <n v="2"/>
    <n v="1"/>
    <n v="71.91"/>
    <n v="-0.411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86"/>
    <n v="14135913"/>
    <n v="1419"/>
    <x v="18"/>
    <n v="6"/>
    <x v="0"/>
    <n v="2"/>
    <n v="1"/>
    <n v="42.41"/>
    <n v="-0.10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86"/>
    <n v="14135913"/>
    <n v="1419"/>
    <x v="30"/>
    <n v="5"/>
    <x v="0"/>
    <n v="2"/>
    <n v="1"/>
    <n v="28.74"/>
    <n v="-0.126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86"/>
    <n v="14135913"/>
    <n v="1419"/>
    <x v="9"/>
    <n v="4"/>
    <x v="0"/>
    <n v="2"/>
    <n v="1"/>
    <n v="105"/>
    <n v="0.314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186"/>
    <n v="14135913"/>
    <n v="1419"/>
    <x v="5"/>
    <n v="6"/>
    <x v="0"/>
    <n v="2"/>
    <n v="1"/>
    <n v="99.11"/>
    <n v="1.05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186"/>
    <n v="14135913"/>
    <n v="1419"/>
    <x v="48"/>
    <n v="6"/>
    <x v="0"/>
    <n v="2"/>
    <n v="1"/>
    <n v="58.87"/>
    <n v="1.072000000000000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186"/>
    <n v="14135913"/>
    <n v="1419"/>
    <x v="7"/>
    <n v="6"/>
    <x v="0"/>
    <n v="2"/>
    <n v="1"/>
    <n v="37.39"/>
    <n v="1.433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86"/>
    <n v="14135913"/>
    <n v="1419"/>
    <x v="10"/>
    <n v="6"/>
    <x v="0"/>
    <n v="2"/>
    <n v="1"/>
    <n v="64.84"/>
    <n v="1.64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187"/>
    <n v="14136010"/>
    <n v="1420"/>
    <x v="8"/>
    <n v="1"/>
    <x v="0"/>
    <n v="2"/>
    <n v="1"/>
    <n v="15.74"/>
    <n v="-0.59399999999999997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87"/>
    <n v="14136010"/>
    <n v="1422"/>
    <x v="2"/>
    <n v="6"/>
    <x v="0"/>
    <n v="2"/>
    <n v="1"/>
    <n v="7.67"/>
    <n v="9.1999999999999998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187"/>
    <n v="14136010"/>
    <n v="1420"/>
    <x v="18"/>
    <n v="5"/>
    <x v="0"/>
    <n v="2"/>
    <n v="1"/>
    <n v="31.51"/>
    <n v="0.53200000000000003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90"/>
    <n v="14136853"/>
    <n v="1419"/>
    <x v="0"/>
    <n v="7"/>
    <x v="4"/>
    <n v="2"/>
    <n v="2"/>
    <n v="22.55"/>
    <n v="-2.6640000000000001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190"/>
    <n v="14136853"/>
    <n v="1419"/>
    <x v="44"/>
    <n v="6"/>
    <x v="4"/>
    <n v="1"/>
    <n v="2"/>
    <n v="31.07"/>
    <n v="-2.690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190"/>
    <n v="14136853"/>
    <n v="1419"/>
    <x v="28"/>
    <n v="5"/>
    <x v="4"/>
    <n v="1"/>
    <n v="2"/>
    <n v="74.06"/>
    <n v="-2.718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90"/>
    <n v="14136853"/>
    <n v="1419"/>
    <x v="33"/>
    <n v="2"/>
    <x v="4"/>
    <n v="1"/>
    <n v="1"/>
    <n v="43.4"/>
    <n v="-1.647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190"/>
    <n v="14136853"/>
    <n v="1420"/>
    <x v="25"/>
    <n v="4"/>
    <x v="4"/>
    <n v="1"/>
    <n v="3"/>
    <n v="105.9"/>
    <n v="-1.093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190"/>
    <n v="14136853"/>
    <n v="1420"/>
    <x v="37"/>
    <n v="2"/>
    <x v="4"/>
    <n v="1"/>
    <n v="1"/>
    <n v="43.21"/>
    <n v="0.2760000000000000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0"/>
    <n v="14136853"/>
    <n v="1420"/>
    <x v="30"/>
    <n v="2"/>
    <x v="4"/>
    <n v="1"/>
    <n v="1"/>
    <n v="28.12"/>
    <n v="0.92900000000000005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0"/>
    <n v="14136853"/>
    <n v="1420"/>
    <x v="16"/>
    <n v="3"/>
    <x v="4"/>
    <n v="1"/>
    <n v="1"/>
    <n v="56.14"/>
    <n v="1.187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0"/>
    <n v="14136853"/>
    <n v="1419"/>
    <x v="16"/>
    <n v="4"/>
    <x v="4"/>
    <n v="1"/>
    <n v="4"/>
    <n v="52.2"/>
    <n v="2.1379999999999999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190"/>
    <n v="14136853"/>
    <n v="1420"/>
    <x v="5"/>
    <n v="1"/>
    <x v="4"/>
    <n v="1"/>
    <n v="2"/>
    <n v="93.36"/>
    <n v="1.721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0"/>
    <n v="14136853"/>
    <n v="1420"/>
    <x v="39"/>
    <n v="3"/>
    <x v="4"/>
    <n v="1"/>
    <n v="1"/>
    <n v="14.52"/>
    <n v="0.4839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0"/>
    <n v="14136853"/>
    <n v="1420"/>
    <x v="39"/>
    <n v="5"/>
    <x v="4"/>
    <n v="1"/>
    <n v="2"/>
    <n v="71.28"/>
    <n v="1.385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1"/>
    <n v="14136887"/>
    <n v="1420"/>
    <x v="6"/>
    <n v="6"/>
    <x v="0"/>
    <n v="1"/>
    <n v="2"/>
    <n v="107.35"/>
    <n v="-1.256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92"/>
    <n v="14136911"/>
    <n v="1420"/>
    <x v="40"/>
    <n v="7"/>
    <x v="4"/>
    <n v="1"/>
    <n v="1"/>
    <n v="79.75"/>
    <n v="-1.1000000000000001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92"/>
    <n v="14136911"/>
    <n v="1420"/>
    <x v="17"/>
    <n v="7"/>
    <x v="4"/>
    <n v="1"/>
    <n v="2"/>
    <n v="117.8"/>
    <n v="-1.484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2"/>
    <n v="14136911"/>
    <n v="1420"/>
    <x v="21"/>
    <n v="3"/>
    <x v="4"/>
    <n v="1"/>
    <n v="1"/>
    <n v="88.26"/>
    <n v="5.0000000000000001E-3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2"/>
    <n v="14136911"/>
    <n v="1420"/>
    <x v="15"/>
    <n v="7"/>
    <x v="4"/>
    <n v="1"/>
    <n v="2"/>
    <n v="110.62"/>
    <n v="0.36199999999999999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2"/>
    <n v="14136911"/>
    <n v="1420"/>
    <x v="16"/>
    <n v="6"/>
    <x v="4"/>
    <n v="1"/>
    <n v="1"/>
    <n v="67.97"/>
    <n v="0.66400000000000003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2"/>
    <n v="14136911"/>
    <n v="1420"/>
    <x v="10"/>
    <n v="6"/>
    <x v="4"/>
    <n v="1"/>
    <n v="2"/>
    <n v="80.64"/>
    <n v="-0.18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3"/>
    <n v="14137166"/>
    <n v="1419"/>
    <x v="13"/>
    <n v="3"/>
    <x v="0"/>
    <n v="2"/>
    <n v="2"/>
    <n v="71.64"/>
    <n v="-1.449000000000000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193"/>
    <n v="14137166"/>
    <n v="1419"/>
    <x v="28"/>
    <n v="6"/>
    <x v="0"/>
    <n v="2"/>
    <n v="2"/>
    <n v="48.24"/>
    <n v="-0.78900000000000003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93"/>
    <n v="14137166"/>
    <n v="1419"/>
    <x v="15"/>
    <n v="5"/>
    <x v="0"/>
    <n v="2"/>
    <n v="2"/>
    <n v="36.81"/>
    <n v="0.99099999999999999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193"/>
    <n v="14137166"/>
    <n v="1422"/>
    <x v="29"/>
    <n v="5"/>
    <x v="0"/>
    <n v="2"/>
    <n v="1"/>
    <n v="8.18"/>
    <n v="1.28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193"/>
    <n v="14137166"/>
    <n v="1419"/>
    <x v="19"/>
    <n v="1"/>
    <x v="0"/>
    <n v="2"/>
    <n v="1"/>
    <n v="48.31"/>
    <n v="0.71599999999999997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93"/>
    <n v="14137166"/>
    <n v="1419"/>
    <x v="19"/>
    <n v="6"/>
    <x v="0"/>
    <n v="2"/>
    <n v="1"/>
    <n v="89.64"/>
    <n v="1.661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193"/>
    <n v="14137166"/>
    <n v="1419"/>
    <x v="7"/>
    <n v="4"/>
    <x v="0"/>
    <n v="2"/>
    <n v="1"/>
    <n v="66.790000000000006"/>
    <n v="1.508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194"/>
    <n v="14137471"/>
    <n v="1420"/>
    <x v="14"/>
    <n v="4"/>
    <x v="4"/>
    <n v="0"/>
    <n v="1"/>
    <n v="69.72"/>
    <n v="-0.79600000000000004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194"/>
    <n v="14137471"/>
    <n v="1420"/>
    <x v="7"/>
    <n v="4"/>
    <x v="4"/>
    <n v="1"/>
    <n v="1"/>
    <n v="99.2"/>
    <n v="-1.104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40"/>
    <n v="6"/>
    <x v="4"/>
    <n v="1"/>
    <n v="1"/>
    <n v="89.77"/>
    <n v="-1.022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95"/>
    <n v="14138081"/>
    <n v="1420"/>
    <x v="13"/>
    <n v="6"/>
    <x v="4"/>
    <n v="1"/>
    <n v="2"/>
    <n v="108.22"/>
    <n v="-1.177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5"/>
    <n v="14138081"/>
    <n v="1420"/>
    <x v="42"/>
    <n v="6"/>
    <x v="4"/>
    <n v="1"/>
    <n v="1"/>
    <n v="110.58"/>
    <n v="-1.485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23"/>
    <n v="6"/>
    <x v="4"/>
    <n v="1"/>
    <n v="1"/>
    <n v="118.11"/>
    <n v="-2.216000000000000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2"/>
    <n v="6"/>
    <x v="4"/>
    <n v="1"/>
    <n v="1"/>
    <n v="118.22"/>
    <n v="-1.792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7"/>
    <n v="6"/>
    <x v="4"/>
    <n v="1"/>
    <n v="1"/>
    <n v="101.25"/>
    <n v="-1.946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44"/>
    <n v="6"/>
    <x v="4"/>
    <n v="1"/>
    <n v="1"/>
    <n v="118.33"/>
    <n v="-1.522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4"/>
    <n v="6"/>
    <x v="4"/>
    <n v="1"/>
    <n v="1"/>
    <n v="109.97"/>
    <n v="-1.67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195"/>
    <n v="14138081"/>
    <n v="1420"/>
    <x v="8"/>
    <n v="6"/>
    <x v="4"/>
    <n v="1"/>
    <n v="1"/>
    <n v="113.96"/>
    <n v="-1.254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21"/>
    <n v="6"/>
    <x v="4"/>
    <n v="1"/>
    <n v="1"/>
    <n v="107.11"/>
    <n v="-0.83099999999999996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2"/>
    <n v="6"/>
    <x v="4"/>
    <n v="1"/>
    <n v="1"/>
    <n v="124.36"/>
    <n v="-0.40799999999999997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28"/>
    <n v="6"/>
    <x v="4"/>
    <n v="1"/>
    <n v="1"/>
    <n v="97.65"/>
    <n v="1.4999999999999999E-2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5"/>
    <n v="14138081"/>
    <n v="1420"/>
    <x v="45"/>
    <n v="6"/>
    <x v="4"/>
    <n v="1"/>
    <n v="1"/>
    <n v="97.42"/>
    <n v="0.43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24"/>
    <n v="5"/>
    <x v="4"/>
    <n v="1"/>
    <n v="1"/>
    <n v="113.17"/>
    <n v="0.94399999999999995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5"/>
    <n v="6"/>
    <x v="4"/>
    <n v="1"/>
    <n v="1"/>
    <n v="113.02"/>
    <n v="1.284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5"/>
    <n v="14138081"/>
    <n v="1420"/>
    <x v="46"/>
    <n v="6"/>
    <x v="4"/>
    <n v="1"/>
    <n v="1"/>
    <n v="127.86"/>
    <n v="1.13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195"/>
    <n v="14138081"/>
    <n v="1420"/>
    <x v="22"/>
    <n v="6"/>
    <x v="4"/>
    <n v="1"/>
    <n v="1"/>
    <n v="130.78"/>
    <n v="0.4"/>
    <n v="1.18"/>
    <n v="1.59"/>
    <n v="0"/>
    <n v="0"/>
    <n v="0"/>
    <n v="1.18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"/>
    <n v="6"/>
    <x v="4"/>
    <n v="1"/>
    <n v="1"/>
    <n v="119.06"/>
    <n v="0.246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7"/>
    <n v="6"/>
    <x v="4"/>
    <n v="1"/>
    <n v="1"/>
    <n v="103.73"/>
    <n v="9.1999999999999998E-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50"/>
    <n v="6"/>
    <x v="4"/>
    <n v="1"/>
    <n v="1"/>
    <n v="101.14"/>
    <n v="-6.2E-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6"/>
    <n v="6"/>
    <x v="4"/>
    <n v="1"/>
    <n v="1"/>
    <n v="95.24"/>
    <n v="0.360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4"/>
    <n v="6"/>
    <x v="4"/>
    <n v="1"/>
    <n v="1"/>
    <n v="104.18"/>
    <n v="0.78400000000000003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4"/>
    <n v="6"/>
    <x v="4"/>
    <n v="1"/>
    <n v="1"/>
    <n v="109.93"/>
    <n v="1.2070000000000001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5"/>
    <n v="6"/>
    <x v="4"/>
    <n v="1"/>
    <n v="2"/>
    <n v="125.49"/>
    <n v="1.054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5"/>
    <n v="14138081"/>
    <n v="1420"/>
    <x v="49"/>
    <n v="6"/>
    <x v="4"/>
    <n v="1"/>
    <n v="1"/>
    <n v="111.06"/>
    <n v="1.9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51"/>
    <n v="6"/>
    <x v="4"/>
    <n v="1"/>
    <n v="1"/>
    <n v="98.47"/>
    <n v="0.59199999999999997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2"/>
    <n v="6"/>
    <x v="4"/>
    <n v="1"/>
    <n v="1"/>
    <n v="121.48"/>
    <n v="1.014999999999999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39"/>
    <n v="6"/>
    <x v="4"/>
    <n v="1"/>
    <n v="1"/>
    <n v="126.07"/>
    <n v="0.8609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6"/>
    <n v="6"/>
    <x v="0"/>
    <n v="1"/>
    <n v="2"/>
    <n v="128.19"/>
    <n v="1.284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195"/>
    <n v="14138081"/>
    <n v="1420"/>
    <x v="7"/>
    <n v="6"/>
    <x v="4"/>
    <n v="2"/>
    <n v="1"/>
    <n v="131.03"/>
    <n v="2.2839999999999998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195"/>
    <n v="14138081"/>
    <n v="1420"/>
    <x v="10"/>
    <n v="6"/>
    <x v="4"/>
    <n v="1"/>
    <n v="2"/>
    <n v="125.26"/>
    <n v="2.283999999999999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5"/>
    <n v="14138081"/>
    <n v="1420"/>
    <x v="20"/>
    <n v="6"/>
    <x v="4"/>
    <n v="1"/>
    <n v="1"/>
    <n v="101.25"/>
    <n v="2.283999999999999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6"/>
    <n v="14138214"/>
    <n v="1422"/>
    <x v="26"/>
    <n v="2"/>
    <x v="0"/>
    <n v="0"/>
    <n v="1"/>
    <n v="41.27"/>
    <n v="-0.441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197"/>
    <n v="14138677"/>
    <n v="1422"/>
    <x v="13"/>
    <n v="3"/>
    <x v="1"/>
    <n v="2"/>
    <n v="1"/>
    <n v="3.17"/>
    <n v="0.83499999999999996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197"/>
    <n v="14138677"/>
    <n v="1422"/>
    <x v="1"/>
    <n v="4"/>
    <x v="1"/>
    <n v="3"/>
    <n v="1"/>
    <n v="16.149999999999999"/>
    <n v="-3.3000000000000002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197"/>
    <n v="14138677"/>
    <n v="1422"/>
    <x v="14"/>
    <n v="1"/>
    <x v="1"/>
    <n v="3"/>
    <n v="1"/>
    <n v="15.07"/>
    <n v="0.87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197"/>
    <n v="14138677"/>
    <n v="1420"/>
    <x v="15"/>
    <n v="4"/>
    <x v="4"/>
    <n v="3"/>
    <n v="1"/>
    <n v="23.82"/>
    <n v="0.73599999999999999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197"/>
    <n v="14138677"/>
    <n v="1422"/>
    <x v="6"/>
    <n v="6"/>
    <x v="1"/>
    <n v="1"/>
    <n v="1"/>
    <n v="8.8800000000000008"/>
    <n v="-1.790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197"/>
    <n v="14138677"/>
    <n v="1422"/>
    <x v="7"/>
    <n v="2"/>
    <x v="1"/>
    <n v="3"/>
    <n v="1"/>
    <n v="5.14"/>
    <n v="0.142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198"/>
    <n v="14138776"/>
    <n v="1420"/>
    <x v="50"/>
    <n v="1"/>
    <x v="4"/>
    <n v="0"/>
    <n v="1"/>
    <n v="26.51"/>
    <n v="-0.5110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01"/>
    <n v="14138974"/>
    <n v="1419"/>
    <x v="43"/>
    <n v="3"/>
    <x v="0"/>
    <n v="0"/>
    <n v="3"/>
    <n v="52.57"/>
    <n v="-1.651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01"/>
    <n v="14138974"/>
    <n v="1419"/>
    <x v="20"/>
    <n v="5"/>
    <x v="4"/>
    <n v="2"/>
    <n v="1"/>
    <n v="58.23"/>
    <n v="-0.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03"/>
    <n v="14139212"/>
    <n v="1420"/>
    <x v="31"/>
    <n v="2"/>
    <x v="4"/>
    <n v="0"/>
    <n v="1"/>
    <n v="54.23"/>
    <n v="-0.4769999999999999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04"/>
    <n v="14139436"/>
    <n v="1419"/>
    <x v="20"/>
    <n v="3"/>
    <x v="4"/>
    <n v="0"/>
    <n v="2"/>
    <n v="86.92"/>
    <n v="-1.443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06"/>
    <n v="14139873"/>
    <n v="1422"/>
    <x v="27"/>
    <n v="7"/>
    <x v="0"/>
    <n v="3"/>
    <n v="2"/>
    <n v="33.729999999999997"/>
    <n v="-0.54200000000000004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206"/>
    <n v="14139873"/>
    <n v="1422"/>
    <x v="23"/>
    <n v="7"/>
    <x v="1"/>
    <n v="2"/>
    <n v="5"/>
    <n v="57.45"/>
    <n v="-0.54200000000000004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206"/>
    <n v="14139873"/>
    <n v="1422"/>
    <x v="2"/>
    <n v="7"/>
    <x v="0"/>
    <n v="3"/>
    <n v="2"/>
    <n v="30.7"/>
    <n v="-0.613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206"/>
    <n v="14139873"/>
    <n v="1422"/>
    <x v="28"/>
    <n v="7"/>
    <x v="1"/>
    <n v="2"/>
    <n v="4"/>
    <n v="38.659999999999997"/>
    <n v="0.88600000000000001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206"/>
    <n v="14139873"/>
    <n v="1422"/>
    <x v="33"/>
    <n v="7"/>
    <x v="1"/>
    <n v="3"/>
    <n v="3"/>
    <n v="48.44"/>
    <n v="0.38600000000000001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206"/>
    <n v="14139873"/>
    <n v="1422"/>
    <x v="25"/>
    <n v="5"/>
    <x v="0"/>
    <n v="3"/>
    <n v="4"/>
    <n v="59.59"/>
    <n v="2.886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206"/>
    <n v="14139873"/>
    <n v="1422"/>
    <x v="3"/>
    <n v="5"/>
    <x v="1"/>
    <n v="2"/>
    <n v="1"/>
    <n v="14.75"/>
    <n v="2.886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206"/>
    <n v="14139873"/>
    <n v="1422"/>
    <x v="16"/>
    <n v="7"/>
    <x v="1"/>
    <n v="3"/>
    <n v="2"/>
    <n v="52.89"/>
    <n v="0.38600000000000001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206"/>
    <n v="14139873"/>
    <n v="1422"/>
    <x v="34"/>
    <n v="7"/>
    <x v="0"/>
    <n v="3"/>
    <n v="2"/>
    <n v="50.54"/>
    <n v="1.385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206"/>
    <n v="14139873"/>
    <n v="1422"/>
    <x v="5"/>
    <n v="7"/>
    <x v="0"/>
    <n v="2"/>
    <n v="1"/>
    <n v="56.14"/>
    <n v="1.8859999999999999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206"/>
    <n v="14139873"/>
    <n v="1422"/>
    <x v="6"/>
    <n v="7"/>
    <x v="1"/>
    <n v="2"/>
    <n v="3"/>
    <n v="13.88"/>
    <n v="-1.614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209"/>
    <n v="14140038"/>
    <n v="1422"/>
    <x v="13"/>
    <n v="3"/>
    <x v="1"/>
    <n v="3"/>
    <n v="2"/>
    <n v="2.46"/>
    <n v="-1.989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209"/>
    <n v="14140038"/>
    <n v="1422"/>
    <x v="23"/>
    <n v="7"/>
    <x v="1"/>
    <n v="3"/>
    <n v="1"/>
    <n v="5.36"/>
    <n v="0.72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209"/>
    <n v="14140038"/>
    <n v="1423"/>
    <x v="15"/>
    <n v="1"/>
    <x v="2"/>
    <n v="3"/>
    <n v="1"/>
    <n v="3.37"/>
    <n v="0.649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209"/>
    <n v="14140038"/>
    <n v="1422"/>
    <x v="22"/>
    <n v="7"/>
    <x v="0"/>
    <n v="4"/>
    <n v="1"/>
    <n v="6.65"/>
    <n v="0.92900000000000005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209"/>
    <n v="14140038"/>
    <n v="1422"/>
    <x v="34"/>
    <n v="1"/>
    <x v="0"/>
    <n v="2"/>
    <n v="1"/>
    <n v="14.24"/>
    <n v="0.80200000000000005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209"/>
    <n v="14140038"/>
    <n v="1422"/>
    <x v="49"/>
    <n v="3"/>
    <x v="0"/>
    <n v="2"/>
    <n v="1"/>
    <n v="7.01"/>
    <n v="0.94499999999999995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211"/>
    <n v="14140665"/>
    <n v="1420"/>
    <x v="35"/>
    <n v="6"/>
    <x v="4"/>
    <n v="5"/>
    <n v="2"/>
    <n v="52.18"/>
    <n v="-0.8159999999999999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12"/>
    <n v="14140749"/>
    <n v="1420"/>
    <x v="13"/>
    <n v="7"/>
    <x v="4"/>
    <n v="0"/>
    <n v="3"/>
    <n v="82.63"/>
    <n v="-1.86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12"/>
    <n v="14140749"/>
    <n v="1420"/>
    <x v="44"/>
    <n v="6"/>
    <x v="0"/>
    <n v="1"/>
    <n v="1"/>
    <n v="18.39"/>
    <n v="0.4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12"/>
    <n v="14140749"/>
    <n v="1420"/>
    <x v="20"/>
    <n v="1"/>
    <x v="0"/>
    <n v="2"/>
    <n v="1"/>
    <n v="185.1"/>
    <n v="-1.10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13"/>
    <n v="14140822"/>
    <n v="1420"/>
    <x v="43"/>
    <n v="2"/>
    <x v="4"/>
    <n v="2"/>
    <n v="1"/>
    <n v="78.77"/>
    <n v="-1.99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13"/>
    <n v="14140822"/>
    <n v="1420"/>
    <x v="14"/>
    <n v="4"/>
    <x v="0"/>
    <n v="1"/>
    <n v="1"/>
    <n v="78.45"/>
    <n v="-1.816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13"/>
    <n v="14140822"/>
    <n v="1420"/>
    <x v="15"/>
    <n v="3"/>
    <x v="4"/>
    <n v="2"/>
    <n v="1"/>
    <n v="73.430000000000007"/>
    <n v="-2.1349999999999998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13"/>
    <n v="14140822"/>
    <n v="1420"/>
    <x v="25"/>
    <n v="5"/>
    <x v="4"/>
    <n v="1"/>
    <n v="1"/>
    <n v="104.28"/>
    <n v="-1.9590000000000001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213"/>
    <n v="14140822"/>
    <n v="1420"/>
    <x v="16"/>
    <n v="4"/>
    <x v="4"/>
    <n v="1"/>
    <n v="1"/>
    <n v="69.62"/>
    <n v="-2.4700000000000002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13"/>
    <n v="14140822"/>
    <n v="1420"/>
    <x v="35"/>
    <n v="4"/>
    <x v="4"/>
    <n v="1"/>
    <n v="2"/>
    <n v="91.55"/>
    <n v="-2.240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13"/>
    <n v="14140822"/>
    <n v="1420"/>
    <x v="12"/>
    <n v="4"/>
    <x v="4"/>
    <n v="1"/>
    <n v="1"/>
    <n v="16.57"/>
    <n v="-1.5860000000000001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13"/>
    <n v="14140822"/>
    <n v="1420"/>
    <x v="6"/>
    <n v="4"/>
    <x v="0"/>
    <n v="1"/>
    <n v="2"/>
    <n v="48.34"/>
    <n v="-1.16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213"/>
    <n v="14140822"/>
    <n v="1420"/>
    <x v="7"/>
    <n v="4"/>
    <x v="4"/>
    <n v="2"/>
    <n v="1"/>
    <n v="123.76"/>
    <n v="0.64500000000000002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13"/>
    <n v="14140822"/>
    <n v="1420"/>
    <x v="10"/>
    <n v="4"/>
    <x v="4"/>
    <n v="1"/>
    <n v="1"/>
    <n v="91.63"/>
    <n v="1.453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0"/>
    <n v="14141481"/>
    <n v="1420"/>
    <x v="11"/>
    <n v="4"/>
    <x v="4"/>
    <n v="2"/>
    <n v="1"/>
    <n v="66.11"/>
    <n v="-1.085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0"/>
    <n v="14141481"/>
    <n v="1420"/>
    <x v="18"/>
    <n v="1"/>
    <x v="4"/>
    <n v="1"/>
    <n v="2"/>
    <n v="18.489999999999998"/>
    <n v="-1.766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20"/>
    <n v="14141481"/>
    <n v="1420"/>
    <x v="35"/>
    <n v="4"/>
    <x v="4"/>
    <n v="1"/>
    <n v="3"/>
    <n v="27.63"/>
    <n v="-1.546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0"/>
    <n v="14141481"/>
    <n v="1420"/>
    <x v="6"/>
    <n v="4"/>
    <x v="0"/>
    <n v="1"/>
    <n v="2"/>
    <n v="19.57"/>
    <n v="0.2989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221"/>
    <n v="14141614"/>
    <n v="1420"/>
    <x v="14"/>
    <n v="5"/>
    <x v="0"/>
    <n v="1"/>
    <n v="1"/>
    <n v="93.38"/>
    <n v="-1.64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21"/>
    <n v="14141614"/>
    <n v="1420"/>
    <x v="28"/>
    <n v="5"/>
    <x v="4"/>
    <n v="2"/>
    <n v="1"/>
    <n v="26.89"/>
    <n v="-0.95399999999999996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1"/>
    <n v="14141614"/>
    <n v="1420"/>
    <x v="35"/>
    <n v="6"/>
    <x v="4"/>
    <n v="1"/>
    <n v="1"/>
    <n v="36.17"/>
    <n v="-1.427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1"/>
    <n v="14141614"/>
    <n v="1420"/>
    <x v="10"/>
    <n v="6"/>
    <x v="4"/>
    <n v="1"/>
    <n v="4"/>
    <n v="43.79"/>
    <n v="-1.35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2"/>
    <n v="14141630"/>
    <n v="1420"/>
    <x v="20"/>
    <n v="1"/>
    <x v="4"/>
    <n v="0"/>
    <n v="1"/>
    <n v="55.67"/>
    <n v="-0.92300000000000004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5"/>
    <n v="14142026"/>
    <n v="1420"/>
    <x v="26"/>
    <n v="4"/>
    <x v="4"/>
    <n v="2"/>
    <n v="2"/>
    <n v="48.15"/>
    <n v="0.33200000000000002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225"/>
    <n v="14142026"/>
    <n v="1420"/>
    <x v="13"/>
    <n v="1"/>
    <x v="0"/>
    <n v="1"/>
    <n v="2"/>
    <n v="16.2"/>
    <n v="2.0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5"/>
    <n v="14142026"/>
    <n v="1420"/>
    <x v="27"/>
    <n v="4"/>
    <x v="0"/>
    <n v="2"/>
    <n v="1"/>
    <n v="40.43"/>
    <n v="2.2879999999999998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5"/>
    <n v="14142026"/>
    <n v="1420"/>
    <x v="8"/>
    <n v="4"/>
    <x v="0"/>
    <n v="2"/>
    <n v="2"/>
    <n v="31.68"/>
    <n v="-1.3660000000000001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5"/>
    <n v="14142026"/>
    <n v="1420"/>
    <x v="33"/>
    <n v="4"/>
    <x v="4"/>
    <n v="2"/>
    <n v="2"/>
    <n v="45.38"/>
    <n v="-2.745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25"/>
    <n v="14142026"/>
    <n v="1420"/>
    <x v="35"/>
    <n v="4"/>
    <x v="4"/>
    <n v="1"/>
    <n v="2"/>
    <n v="37.82"/>
    <n v="-2.745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5"/>
    <n v="14142026"/>
    <n v="1420"/>
    <x v="5"/>
    <n v="3"/>
    <x v="4"/>
    <n v="1"/>
    <n v="2"/>
    <n v="43.8"/>
    <n v="-1.108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5"/>
    <n v="14142026"/>
    <n v="1420"/>
    <x v="39"/>
    <n v="4"/>
    <x v="4"/>
    <n v="1"/>
    <n v="2"/>
    <n v="53.75"/>
    <n v="-2.552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5"/>
    <n v="14142026"/>
    <n v="1420"/>
    <x v="6"/>
    <n v="4"/>
    <x v="0"/>
    <n v="1"/>
    <n v="2"/>
    <n v="29.19"/>
    <n v="-0.97599999999999998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225"/>
    <n v="14142026"/>
    <n v="1420"/>
    <x v="7"/>
    <n v="1"/>
    <x v="0"/>
    <n v="2"/>
    <n v="2"/>
    <n v="33.479999999999997"/>
    <n v="0.78200000000000003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25"/>
    <n v="14142026"/>
    <n v="1420"/>
    <x v="10"/>
    <n v="4"/>
    <x v="4"/>
    <n v="2"/>
    <n v="2"/>
    <n v="51.82"/>
    <n v="2.177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26"/>
    <n v="14142083"/>
    <n v="1420"/>
    <x v="26"/>
    <n v="7"/>
    <x v="0"/>
    <n v="2"/>
    <n v="1"/>
    <n v="93.73"/>
    <n v="-6.6000000000000003E-2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227"/>
    <n v="14142240"/>
    <n v="1419"/>
    <x v="26"/>
    <n v="7"/>
    <x v="3"/>
    <n v="5"/>
    <n v="1"/>
    <n v="90.35"/>
    <n v="-0.376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227"/>
    <n v="14142240"/>
    <n v="1419"/>
    <x v="16"/>
    <n v="6"/>
    <x v="4"/>
    <n v="5"/>
    <n v="2"/>
    <n v="80.739999999999995"/>
    <n v="-0.64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227"/>
    <n v="14142240"/>
    <n v="1419"/>
    <x v="20"/>
    <n v="2"/>
    <x v="3"/>
    <n v="1"/>
    <n v="1"/>
    <n v="65.760000000000005"/>
    <n v="0.72799999999999998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29"/>
    <n v="14143552"/>
    <n v="1419"/>
    <x v="13"/>
    <n v="5"/>
    <x v="0"/>
    <n v="0"/>
    <n v="3"/>
    <n v="172.56"/>
    <n v="-1.439000000000000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235"/>
    <n v="14144444"/>
    <n v="1420"/>
    <x v="14"/>
    <n v="1"/>
    <x v="0"/>
    <n v="1"/>
    <n v="1"/>
    <n v="71"/>
    <n v="-0.7610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35"/>
    <n v="14144444"/>
    <n v="1420"/>
    <x v="4"/>
    <n v="1"/>
    <x v="0"/>
    <n v="2"/>
    <n v="1"/>
    <n v="68.040000000000006"/>
    <n v="-0.7610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35"/>
    <n v="14144444"/>
    <n v="1420"/>
    <x v="7"/>
    <n v="1"/>
    <x v="0"/>
    <n v="2"/>
    <n v="2"/>
    <n v="80.62"/>
    <n v="-0.7610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36"/>
    <n v="14144527"/>
    <n v="1419"/>
    <x v="31"/>
    <n v="7"/>
    <x v="4"/>
    <n v="0"/>
    <n v="1"/>
    <n v="34.369999999999997"/>
    <n v="-2.0680000000000001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</r>
  <r>
    <n v="236"/>
    <n v="14144527"/>
    <n v="1419"/>
    <x v="0"/>
    <n v="6"/>
    <x v="0"/>
    <n v="1"/>
    <n v="1"/>
    <n v="39.090000000000003"/>
    <n v="-1.883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36"/>
    <n v="14144527"/>
    <n v="1419"/>
    <x v="44"/>
    <n v="3"/>
    <x v="0"/>
    <n v="2"/>
    <n v="1"/>
    <n v="51.1"/>
    <n v="-2.061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36"/>
    <n v="14144527"/>
    <n v="1419"/>
    <x v="47"/>
    <n v="5"/>
    <x v="0"/>
    <n v="2"/>
    <n v="2"/>
    <n v="26.7"/>
    <n v="-2.068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236"/>
    <n v="14144527"/>
    <n v="1419"/>
    <x v="50"/>
    <n v="7"/>
    <x v="0"/>
    <n v="2"/>
    <n v="1"/>
    <n v="17.43"/>
    <n v="-0.7630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36"/>
    <n v="14144527"/>
    <n v="1420"/>
    <x v="4"/>
    <n v="5"/>
    <x v="0"/>
    <n v="2"/>
    <n v="1"/>
    <n v="37.979999999999997"/>
    <n v="0.87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36"/>
    <n v="14144527"/>
    <n v="1419"/>
    <x v="35"/>
    <n v="5"/>
    <x v="0"/>
    <n v="2"/>
    <n v="3"/>
    <n v="75.400000000000006"/>
    <n v="1.24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36"/>
    <n v="14144527"/>
    <n v="1419"/>
    <x v="51"/>
    <n v="7"/>
    <x v="0"/>
    <n v="2"/>
    <n v="1"/>
    <n v="15.28"/>
    <n v="2.9049999999999998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236"/>
    <n v="14144527"/>
    <n v="1420"/>
    <x v="10"/>
    <n v="6"/>
    <x v="0"/>
    <n v="2"/>
    <n v="1"/>
    <n v="21.97"/>
    <n v="2.665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36"/>
    <n v="14144527"/>
    <n v="1419"/>
    <x v="20"/>
    <n v="1"/>
    <x v="0"/>
    <n v="2"/>
    <n v="1"/>
    <n v="26.9"/>
    <n v="3.605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37"/>
    <n v="14144816"/>
    <n v="1419"/>
    <x v="31"/>
    <n v="5"/>
    <x v="4"/>
    <n v="1"/>
    <n v="1"/>
    <n v="31.46"/>
    <n v="-4.3999999999999997E-2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</r>
  <r>
    <n v="237"/>
    <n v="14144816"/>
    <n v="1419"/>
    <x v="41"/>
    <n v="1"/>
    <x v="4"/>
    <n v="1"/>
    <n v="1"/>
    <n v="14.73"/>
    <n v="0.89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</r>
  <r>
    <n v="237"/>
    <n v="14144816"/>
    <n v="1419"/>
    <x v="25"/>
    <n v="6"/>
    <x v="4"/>
    <n v="1"/>
    <n v="1"/>
    <n v="48.08"/>
    <n v="-1.604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37"/>
    <n v="14144816"/>
    <n v="1419"/>
    <x v="48"/>
    <n v="1"/>
    <x v="4"/>
    <n v="1"/>
    <n v="1"/>
    <n v="37.049999999999997"/>
    <n v="-2.472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237"/>
    <n v="14144816"/>
    <n v="1419"/>
    <x v="10"/>
    <n v="5"/>
    <x v="4"/>
    <n v="1"/>
    <n v="1"/>
    <n v="39.54"/>
    <n v="-2.176000000000000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37"/>
    <n v="14144816"/>
    <n v="1419"/>
    <x v="20"/>
    <n v="4"/>
    <x v="4"/>
    <n v="1"/>
    <n v="1"/>
    <n v="17.14"/>
    <n v="-1.308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38"/>
    <n v="14144972"/>
    <n v="1420"/>
    <x v="13"/>
    <n v="7"/>
    <x v="4"/>
    <n v="0"/>
    <n v="1"/>
    <n v="33.200000000000003"/>
    <n v="-0.96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38"/>
    <n v="14144972"/>
    <n v="1420"/>
    <x v="50"/>
    <n v="2"/>
    <x v="4"/>
    <n v="1"/>
    <n v="2"/>
    <n v="56.42"/>
    <n v="-1.415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39"/>
    <n v="14145177"/>
    <n v="1420"/>
    <x v="45"/>
    <n v="1"/>
    <x v="4"/>
    <n v="0"/>
    <n v="2"/>
    <n v="56.47"/>
    <n v="-1.07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1"/>
    <n v="14146100"/>
    <n v="1420"/>
    <x v="26"/>
    <n v="1"/>
    <x v="4"/>
    <n v="1"/>
    <n v="2"/>
    <n v="9.4600000000000009"/>
    <n v="-1.69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241"/>
    <n v="14146100"/>
    <n v="1420"/>
    <x v="28"/>
    <n v="4"/>
    <x v="4"/>
    <n v="1"/>
    <n v="2"/>
    <n v="36.979999999999997"/>
    <n v="1.354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43"/>
    <n v="14146837"/>
    <n v="1422"/>
    <x v="17"/>
    <n v="5"/>
    <x v="1"/>
    <n v="2"/>
    <n v="1"/>
    <n v="49.41"/>
    <n v="-2.0550000000000002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243"/>
    <n v="14146837"/>
    <n v="1422"/>
    <x v="2"/>
    <n v="7"/>
    <x v="0"/>
    <n v="3"/>
    <n v="2"/>
    <n v="39.42"/>
    <n v="-1.296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243"/>
    <n v="14146837"/>
    <n v="1422"/>
    <x v="25"/>
    <n v="4"/>
    <x v="0"/>
    <n v="2"/>
    <n v="1"/>
    <n v="8.83"/>
    <n v="0.41199999999999998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243"/>
    <n v="14146837"/>
    <n v="1422"/>
    <x v="34"/>
    <n v="1"/>
    <x v="0"/>
    <n v="2"/>
    <n v="1"/>
    <n v="26.64"/>
    <n v="1.044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243"/>
    <n v="14146837"/>
    <n v="1422"/>
    <x v="5"/>
    <n v="4"/>
    <x v="0"/>
    <n v="2"/>
    <n v="1"/>
    <n v="20.100000000000001"/>
    <n v="1.324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244"/>
    <n v="14146902"/>
    <n v="1422"/>
    <x v="32"/>
    <n v="3"/>
    <x v="1"/>
    <n v="3"/>
    <n v="1"/>
    <n v="39.86"/>
    <n v="-0.96499999999999997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244"/>
    <n v="14146902"/>
    <n v="1422"/>
    <x v="14"/>
    <n v="6"/>
    <x v="1"/>
    <n v="3"/>
    <n v="1"/>
    <n v="60.59"/>
    <n v="-0.80100000000000005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244"/>
    <n v="14146902"/>
    <n v="1422"/>
    <x v="21"/>
    <n v="6"/>
    <x v="1"/>
    <n v="3"/>
    <n v="1"/>
    <n v="36.28"/>
    <n v="-0.10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244"/>
    <n v="14146902"/>
    <n v="1422"/>
    <x v="2"/>
    <n v="6"/>
    <x v="0"/>
    <n v="3"/>
    <n v="1"/>
    <n v="58.14"/>
    <n v="0.737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244"/>
    <n v="14146902"/>
    <n v="1420"/>
    <x v="47"/>
    <n v="5"/>
    <x v="4"/>
    <n v="2"/>
    <n v="1"/>
    <n v="132.16"/>
    <n v="0.91400000000000003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4"/>
    <n v="14146902"/>
    <n v="1422"/>
    <x v="10"/>
    <n v="7"/>
    <x v="1"/>
    <n v="1"/>
    <n v="1"/>
    <n v="31.89"/>
    <n v="-1.207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247"/>
    <n v="14147835"/>
    <n v="1420"/>
    <x v="43"/>
    <n v="6"/>
    <x v="4"/>
    <n v="1"/>
    <n v="1"/>
    <n v="70.47"/>
    <n v="-1.808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7"/>
    <n v="14147835"/>
    <n v="1420"/>
    <x v="15"/>
    <n v="7"/>
    <x v="4"/>
    <n v="1"/>
    <n v="2"/>
    <n v="78.34"/>
    <n v="-1.808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47"/>
    <n v="14147835"/>
    <n v="1420"/>
    <x v="35"/>
    <n v="5"/>
    <x v="4"/>
    <n v="1"/>
    <n v="1"/>
    <n v="22.66"/>
    <n v="-1.80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47"/>
    <n v="14147835"/>
    <n v="1420"/>
    <x v="36"/>
    <n v="6"/>
    <x v="4"/>
    <n v="1"/>
    <n v="1"/>
    <n v="57.54"/>
    <n v="-1.653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7"/>
    <n v="14147835"/>
    <n v="1420"/>
    <x v="39"/>
    <n v="3"/>
    <x v="4"/>
    <n v="1"/>
    <n v="1"/>
    <n v="27.98"/>
    <n v="-1.8080000000000001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7"/>
    <n v="14147835"/>
    <n v="1420"/>
    <x v="39"/>
    <n v="6"/>
    <x v="4"/>
    <n v="1"/>
    <n v="1"/>
    <n v="91.13"/>
    <n v="-0.92400000000000004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47"/>
    <n v="14147835"/>
    <n v="1420"/>
    <x v="6"/>
    <n v="6"/>
    <x v="0"/>
    <n v="1"/>
    <n v="2"/>
    <n v="66.430000000000007"/>
    <n v="-0.19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247"/>
    <n v="14147835"/>
    <n v="1420"/>
    <x v="10"/>
    <n v="4"/>
    <x v="4"/>
    <n v="2"/>
    <n v="3"/>
    <n v="131.19999999999999"/>
    <n v="1.346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51"/>
    <n v="14148585"/>
    <n v="1420"/>
    <x v="30"/>
    <n v="5"/>
    <x v="4"/>
    <n v="0"/>
    <n v="1"/>
    <n v="102.31"/>
    <n v="-2.37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1"/>
    <n v="14148585"/>
    <n v="1420"/>
    <x v="9"/>
    <n v="5"/>
    <x v="0"/>
    <n v="1"/>
    <n v="1"/>
    <n v="85.79"/>
    <n v="-1.707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1"/>
    <n v="14148585"/>
    <n v="1420"/>
    <x v="35"/>
    <n v="5"/>
    <x v="4"/>
    <n v="2"/>
    <n v="2"/>
    <n v="152.53"/>
    <n v="-0.7740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51"/>
    <n v="14148585"/>
    <n v="1420"/>
    <x v="6"/>
    <n v="5"/>
    <x v="0"/>
    <n v="1"/>
    <n v="1"/>
    <n v="74.91"/>
    <n v="0.55300000000000005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252"/>
    <n v="14148668"/>
    <n v="1420"/>
    <x v="35"/>
    <n v="5"/>
    <x v="4"/>
    <n v="2"/>
    <n v="2"/>
    <n v="42.06"/>
    <n v="-1.37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53"/>
    <n v="14148825"/>
    <n v="1420"/>
    <x v="17"/>
    <n v="3"/>
    <x v="0"/>
    <n v="0"/>
    <n v="1"/>
    <n v="80.7"/>
    <n v="-0.55000000000000004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6"/>
    <n v="14149682"/>
    <n v="1420"/>
    <x v="5"/>
    <n v="2"/>
    <x v="4"/>
    <n v="1"/>
    <n v="1"/>
    <n v="40.85"/>
    <n v="-0.91600000000000004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7"/>
    <n v="14149807"/>
    <n v="1420"/>
    <x v="27"/>
    <n v="5"/>
    <x v="4"/>
    <n v="2"/>
    <n v="1"/>
    <n v="78.83"/>
    <n v="-0.308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7"/>
    <n v="14149807"/>
    <n v="1420"/>
    <x v="14"/>
    <n v="5"/>
    <x v="0"/>
    <n v="1"/>
    <n v="1"/>
    <n v="203.31"/>
    <n v="-1.768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57"/>
    <n v="14149807"/>
    <n v="1420"/>
    <x v="28"/>
    <n v="5"/>
    <x v="4"/>
    <n v="2"/>
    <n v="1"/>
    <n v="72.27"/>
    <n v="-1.768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57"/>
    <n v="14149807"/>
    <n v="1420"/>
    <x v="34"/>
    <n v="5"/>
    <x v="4"/>
    <n v="1"/>
    <n v="1"/>
    <n v="51.88"/>
    <n v="-1.7689999999999999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7"/>
    <n v="14149807"/>
    <n v="1420"/>
    <x v="35"/>
    <n v="5"/>
    <x v="4"/>
    <n v="1"/>
    <n v="2"/>
    <n v="29.49"/>
    <n v="-1.30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57"/>
    <n v="14149807"/>
    <n v="1420"/>
    <x v="5"/>
    <n v="5"/>
    <x v="4"/>
    <n v="1"/>
    <n v="1"/>
    <n v="44.91"/>
    <n v="0.4229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7"/>
    <n v="14149807"/>
    <n v="1420"/>
    <x v="38"/>
    <n v="5"/>
    <x v="4"/>
    <n v="1"/>
    <n v="1"/>
    <n v="52.75"/>
    <n v="0.6149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58"/>
    <n v="14149815"/>
    <n v="1420"/>
    <x v="43"/>
    <n v="5"/>
    <x v="4"/>
    <n v="0"/>
    <n v="2"/>
    <n v="123.17"/>
    <n v="-0.94299999999999995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27"/>
    <n v="1"/>
    <x v="4"/>
    <n v="1"/>
    <n v="1"/>
    <n v="82.23"/>
    <n v="-2.2250000000000001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0"/>
    <n v="6"/>
    <x v="4"/>
    <n v="1"/>
    <n v="1"/>
    <n v="99.79"/>
    <n v="-1.6419999999999999"/>
    <n v="1.42"/>
    <n v="1.75"/>
    <n v="0"/>
    <n v="0"/>
    <n v="0"/>
    <n v="1.42"/>
    <n v="1.7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43"/>
    <n v="1"/>
    <x v="4"/>
    <n v="1"/>
    <n v="1"/>
    <n v="15.16"/>
    <n v="-1.147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43"/>
    <n v="6"/>
    <x v="0"/>
    <n v="1"/>
    <n v="1"/>
    <n v="84.45"/>
    <n v="-0.2580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17"/>
    <n v="5"/>
    <x v="0"/>
    <n v="2"/>
    <n v="1"/>
    <n v="81.290000000000006"/>
    <n v="0.61099999999999999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46"/>
    <n v="5"/>
    <x v="0"/>
    <n v="2"/>
    <n v="1"/>
    <n v="130.59"/>
    <n v="-0.235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60"/>
    <n v="14149930"/>
    <n v="1420"/>
    <x v="33"/>
    <n v="5"/>
    <x v="0"/>
    <n v="2"/>
    <n v="1"/>
    <n v="55.03"/>
    <n v="0.61099999999999999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60"/>
    <n v="14149930"/>
    <n v="1420"/>
    <x v="3"/>
    <n v="3"/>
    <x v="0"/>
    <n v="2"/>
    <n v="1"/>
    <n v="46.63"/>
    <n v="1.038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30"/>
    <n v="7"/>
    <x v="0"/>
    <n v="2"/>
    <n v="1"/>
    <n v="37.51"/>
    <n v="1.060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50"/>
    <n v="5"/>
    <x v="4"/>
    <n v="2"/>
    <n v="1"/>
    <n v="116.73"/>
    <n v="1.566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4"/>
    <n v="6"/>
    <x v="0"/>
    <n v="1"/>
    <n v="1"/>
    <n v="104.62"/>
    <n v="1.566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34"/>
    <n v="7"/>
    <x v="0"/>
    <n v="2"/>
    <n v="1"/>
    <n v="76.739999999999995"/>
    <n v="1.5669999999999999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5"/>
    <n v="3"/>
    <x v="0"/>
    <n v="2"/>
    <n v="1"/>
    <n v="85.58"/>
    <n v="1.258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49"/>
    <n v="5"/>
    <x v="0"/>
    <n v="2"/>
    <n v="1"/>
    <n v="73.48"/>
    <n v="1.4350000000000001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51"/>
    <n v="7"/>
    <x v="0"/>
    <n v="2"/>
    <n v="1"/>
    <n v="57.04"/>
    <n v="1.060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0"/>
    <n v="14149930"/>
    <n v="1420"/>
    <x v="10"/>
    <n v="5"/>
    <x v="0"/>
    <n v="2"/>
    <n v="1"/>
    <n v="56.89"/>
    <n v="0.79700000000000004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65"/>
    <n v="14150318"/>
    <n v="1419"/>
    <x v="13"/>
    <n v="6"/>
    <x v="4"/>
    <n v="1"/>
    <n v="2"/>
    <n v="165.98"/>
    <n v="-2.3450000000000002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265"/>
    <n v="14150318"/>
    <n v="1419"/>
    <x v="17"/>
    <n v="6"/>
    <x v="3"/>
    <n v="1"/>
    <n v="2"/>
    <n v="151.63999999999999"/>
    <n v="-2.653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5"/>
    <n v="14150318"/>
    <n v="1419"/>
    <x v="14"/>
    <n v="4"/>
    <x v="4"/>
    <n v="5"/>
    <n v="3"/>
    <n v="94.55"/>
    <n v="-1.278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5"/>
    <n v="14150318"/>
    <n v="1419"/>
    <x v="28"/>
    <n v="6"/>
    <x v="4"/>
    <n v="1"/>
    <n v="2"/>
    <n v="181.47"/>
    <n v="1.314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65"/>
    <n v="14150318"/>
    <n v="1419"/>
    <x v="25"/>
    <n v="5"/>
    <x v="4"/>
    <n v="1"/>
    <n v="2"/>
    <n v="138.47"/>
    <n v="0.5560000000000000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65"/>
    <n v="14150318"/>
    <n v="1419"/>
    <x v="16"/>
    <n v="7"/>
    <x v="4"/>
    <n v="1"/>
    <n v="2"/>
    <n v="92.49"/>
    <n v="-0.1360000000000000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265"/>
    <n v="14150318"/>
    <n v="1419"/>
    <x v="38"/>
    <n v="7"/>
    <x v="4"/>
    <n v="1"/>
    <n v="2"/>
    <n v="94.68"/>
    <n v="-0.433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65"/>
    <n v="14150318"/>
    <n v="1419"/>
    <x v="10"/>
    <n v="5"/>
    <x v="4"/>
    <n v="1"/>
    <n v="3"/>
    <n v="149.59"/>
    <n v="-0.2349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67"/>
    <n v="14150847"/>
    <n v="1419"/>
    <x v="20"/>
    <n v="6"/>
    <x v="4"/>
    <n v="0"/>
    <n v="2"/>
    <n v="58.9"/>
    <n v="-0.79100000000000004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68"/>
    <n v="14150888"/>
    <n v="1419"/>
    <x v="25"/>
    <n v="5"/>
    <x v="0"/>
    <n v="0"/>
    <n v="2"/>
    <n v="115.38"/>
    <n v="-0.84499999999999997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69"/>
    <n v="14151167"/>
    <n v="1419"/>
    <x v="11"/>
    <n v="4"/>
    <x v="4"/>
    <n v="5"/>
    <n v="1"/>
    <n v="70.5"/>
    <n v="-3.1880000000000002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69"/>
    <n v="14151167"/>
    <n v="1419"/>
    <x v="32"/>
    <n v="4"/>
    <x v="4"/>
    <n v="1"/>
    <n v="1"/>
    <n v="74.5"/>
    <n v="-2.649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</r>
  <r>
    <n v="269"/>
    <n v="14151167"/>
    <n v="1419"/>
    <x v="43"/>
    <n v="4"/>
    <x v="4"/>
    <n v="1"/>
    <n v="1"/>
    <n v="51.88"/>
    <n v="-1.88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69"/>
    <n v="14151167"/>
    <n v="1419"/>
    <x v="44"/>
    <n v="5"/>
    <x v="4"/>
    <n v="1"/>
    <n v="1"/>
    <n v="61.55"/>
    <n v="-1.375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9"/>
    <n v="14151167"/>
    <n v="1419"/>
    <x v="14"/>
    <n v="4"/>
    <x v="3"/>
    <n v="1"/>
    <n v="1"/>
    <n v="56.55"/>
    <n v="-0.80300000000000005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9"/>
    <n v="14151167"/>
    <n v="1419"/>
    <x v="21"/>
    <n v="4"/>
    <x v="3"/>
    <n v="5"/>
    <n v="1"/>
    <n v="90.03"/>
    <n v="-0.2650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9"/>
    <n v="14151167"/>
    <n v="1419"/>
    <x v="2"/>
    <n v="4"/>
    <x v="4"/>
    <n v="5"/>
    <n v="1"/>
    <n v="70.36"/>
    <n v="0.504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</r>
  <r>
    <n v="269"/>
    <n v="14151167"/>
    <n v="1419"/>
    <x v="15"/>
    <n v="5"/>
    <x v="3"/>
    <n v="1"/>
    <n v="1"/>
    <n v="108.03"/>
    <n v="0.54800000000000004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69"/>
    <n v="14151167"/>
    <n v="1419"/>
    <x v="18"/>
    <n v="4"/>
    <x v="3"/>
    <n v="5"/>
    <n v="1"/>
    <n v="80.400000000000006"/>
    <n v="1.351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69"/>
    <n v="14151167"/>
    <n v="1419"/>
    <x v="50"/>
    <n v="4"/>
    <x v="4"/>
    <n v="5"/>
    <n v="1"/>
    <n v="43.37"/>
    <n v="-0.28699999999999998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69"/>
    <n v="14151167"/>
    <n v="1419"/>
    <x v="16"/>
    <n v="4"/>
    <x v="4"/>
    <n v="1"/>
    <n v="1"/>
    <n v="61.9"/>
    <n v="0.48199999999999998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269"/>
    <n v="14151167"/>
    <n v="1419"/>
    <x v="9"/>
    <n v="4"/>
    <x v="3"/>
    <n v="1"/>
    <n v="1"/>
    <n v="80.94"/>
    <n v="0.79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69"/>
    <n v="14151167"/>
    <n v="1419"/>
    <x v="36"/>
    <n v="4"/>
    <x v="3"/>
    <n v="5"/>
    <n v="1"/>
    <n v="64.53"/>
    <n v="0.8669999999999999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69"/>
    <n v="14151167"/>
    <n v="1419"/>
    <x v="12"/>
    <n v="4"/>
    <x v="3"/>
    <n v="5"/>
    <n v="1"/>
    <n v="55.32"/>
    <n v="0.94399999999999995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269"/>
    <n v="14151167"/>
    <n v="1419"/>
    <x v="10"/>
    <n v="4"/>
    <x v="4"/>
    <n v="5"/>
    <n v="1"/>
    <n v="54.13"/>
    <n v="0.7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272"/>
    <n v="14151423"/>
    <n v="1420"/>
    <x v="31"/>
    <n v="1"/>
    <x v="4"/>
    <n v="5"/>
    <n v="1"/>
    <n v="27.7"/>
    <n v="1.116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72"/>
    <n v="14151423"/>
    <n v="1420"/>
    <x v="44"/>
    <n v="3"/>
    <x v="0"/>
    <n v="1"/>
    <n v="1"/>
    <n v="12.41"/>
    <n v="-0.6530000000000000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72"/>
    <n v="14151423"/>
    <n v="1419"/>
    <x v="14"/>
    <n v="5"/>
    <x v="0"/>
    <n v="2"/>
    <n v="1"/>
    <n v="54.38"/>
    <n v="-0.26800000000000002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72"/>
    <n v="14151423"/>
    <n v="1419"/>
    <x v="28"/>
    <n v="4"/>
    <x v="4"/>
    <n v="2"/>
    <n v="1"/>
    <n v="51.25"/>
    <n v="-0.307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72"/>
    <n v="14151423"/>
    <n v="1419"/>
    <x v="46"/>
    <n v="4"/>
    <x v="3"/>
    <n v="1"/>
    <n v="1"/>
    <n v="16.37"/>
    <n v="-0.65300000000000002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272"/>
    <n v="14151423"/>
    <n v="1419"/>
    <x v="25"/>
    <n v="1"/>
    <x v="3"/>
    <n v="5"/>
    <n v="1"/>
    <n v="19.2"/>
    <n v="-7.5999999999999998E-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72"/>
    <n v="14151423"/>
    <n v="1419"/>
    <x v="22"/>
    <n v="1"/>
    <x v="3"/>
    <n v="5"/>
    <n v="1"/>
    <n v="125.45"/>
    <n v="0.6550000000000000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72"/>
    <n v="14151423"/>
    <n v="1419"/>
    <x v="30"/>
    <n v="2"/>
    <x v="4"/>
    <n v="5"/>
    <n v="1"/>
    <n v="77.41"/>
    <n v="0.27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72"/>
    <n v="14151423"/>
    <n v="1419"/>
    <x v="16"/>
    <n v="2"/>
    <x v="4"/>
    <n v="1"/>
    <n v="1"/>
    <n v="56.2"/>
    <n v="0.73199999999999998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</r>
  <r>
    <n v="272"/>
    <n v="14151423"/>
    <n v="1419"/>
    <x v="9"/>
    <n v="2"/>
    <x v="3"/>
    <n v="1"/>
    <n v="1"/>
    <n v="67.790000000000006"/>
    <n v="0.92400000000000004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72"/>
    <n v="14151423"/>
    <n v="1419"/>
    <x v="49"/>
    <n v="2"/>
    <x v="3"/>
    <n v="5"/>
    <n v="1"/>
    <n v="84.62"/>
    <n v="1.116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72"/>
    <n v="14151423"/>
    <n v="1419"/>
    <x v="19"/>
    <n v="2"/>
    <x v="3"/>
    <n v="5"/>
    <n v="1"/>
    <n v="62.32"/>
    <n v="1.308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75"/>
    <n v="14152215"/>
    <n v="1419"/>
    <x v="13"/>
    <n v="1"/>
    <x v="0"/>
    <n v="2"/>
    <n v="1"/>
    <n v="38.89"/>
    <n v="-1.530999999999999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275"/>
    <n v="14152215"/>
    <n v="1419"/>
    <x v="27"/>
    <n v="2"/>
    <x v="0"/>
    <n v="2"/>
    <n v="1"/>
    <n v="36.78"/>
    <n v="-0.77200000000000002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75"/>
    <n v="14152215"/>
    <n v="1419"/>
    <x v="28"/>
    <n v="4"/>
    <x v="0"/>
    <n v="2"/>
    <n v="1"/>
    <n v="65.930000000000007"/>
    <n v="-0.87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75"/>
    <n v="14152215"/>
    <n v="1419"/>
    <x v="15"/>
    <n v="6"/>
    <x v="0"/>
    <n v="2"/>
    <n v="1"/>
    <n v="78.760000000000005"/>
    <n v="-0.124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75"/>
    <n v="14152215"/>
    <n v="1419"/>
    <x v="46"/>
    <n v="7"/>
    <x v="0"/>
    <n v="2"/>
    <n v="1"/>
    <n v="119.88"/>
    <n v="0.71099999999999997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275"/>
    <n v="14152215"/>
    <n v="1419"/>
    <x v="22"/>
    <n v="6"/>
    <x v="0"/>
    <n v="2"/>
    <n v="1"/>
    <n v="62.09"/>
    <n v="1.469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75"/>
    <n v="14152215"/>
    <n v="1419"/>
    <x v="37"/>
    <n v="6"/>
    <x v="0"/>
    <n v="2"/>
    <n v="1"/>
    <n v="46.63"/>
    <n v="1.4039999999999999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75"/>
    <n v="14152215"/>
    <n v="1419"/>
    <x v="50"/>
    <n v="7"/>
    <x v="0"/>
    <n v="2"/>
    <n v="1"/>
    <n v="64.319999999999993"/>
    <n v="1.633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75"/>
    <n v="14152215"/>
    <n v="1419"/>
    <x v="5"/>
    <n v="6"/>
    <x v="0"/>
    <n v="2"/>
    <n v="1"/>
    <n v="51.49"/>
    <n v="1.349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75"/>
    <n v="14152215"/>
    <n v="1419"/>
    <x v="19"/>
    <n v="7"/>
    <x v="0"/>
    <n v="2"/>
    <n v="1"/>
    <n v="30.81"/>
    <n v="1.393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75"/>
    <n v="14152215"/>
    <n v="1419"/>
    <x v="12"/>
    <n v="7"/>
    <x v="0"/>
    <n v="2"/>
    <n v="1"/>
    <n v="85.44"/>
    <n v="1.546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275"/>
    <n v="14152215"/>
    <n v="1419"/>
    <x v="7"/>
    <n v="1"/>
    <x v="0"/>
    <n v="2"/>
    <n v="1"/>
    <n v="92.05"/>
    <n v="1.534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276"/>
    <n v="14152223"/>
    <n v="1420"/>
    <x v="7"/>
    <n v="5"/>
    <x v="0"/>
    <n v="0"/>
    <n v="1"/>
    <n v="67.739999999999995"/>
    <n v="-1.048999999999999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2"/>
    <n v="14153197"/>
    <n v="1419"/>
    <x v="13"/>
    <n v="7"/>
    <x v="3"/>
    <n v="5"/>
    <n v="2"/>
    <n v="238.05"/>
    <n v="-1.44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</r>
  <r>
    <n v="282"/>
    <n v="14153197"/>
    <n v="1419"/>
    <x v="11"/>
    <n v="5"/>
    <x v="4"/>
    <n v="5"/>
    <n v="1"/>
    <n v="36"/>
    <n v="-0.1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82"/>
    <n v="14153197"/>
    <n v="1419"/>
    <x v="21"/>
    <n v="4"/>
    <x v="4"/>
    <n v="1"/>
    <n v="1"/>
    <n v="35.99"/>
    <n v="-0.122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82"/>
    <n v="14153197"/>
    <n v="1419"/>
    <x v="25"/>
    <n v="6"/>
    <x v="4"/>
    <n v="1"/>
    <n v="2"/>
    <n v="27.57"/>
    <n v="-0.19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82"/>
    <n v="14153197"/>
    <n v="1419"/>
    <x v="37"/>
    <n v="6"/>
    <x v="3"/>
    <n v="1"/>
    <n v="1"/>
    <n v="75.84"/>
    <n v="1.9059999999999999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2"/>
    <n v="14153197"/>
    <n v="1419"/>
    <x v="34"/>
    <n v="2"/>
    <x v="4"/>
    <n v="5"/>
    <n v="1"/>
    <n v="72.3"/>
    <n v="1.461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2"/>
    <n v="14153197"/>
    <n v="1419"/>
    <x v="49"/>
    <n v="6"/>
    <x v="3"/>
    <n v="1"/>
    <n v="1"/>
    <n v="92.6"/>
    <n v="1.477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42"/>
    <n v="2"/>
    <x v="0"/>
    <n v="2"/>
    <n v="5"/>
    <n v="207.03"/>
    <n v="-3.621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84"/>
    <n v="14153346"/>
    <n v="1419"/>
    <x v="11"/>
    <n v="2"/>
    <x v="0"/>
    <n v="2"/>
    <n v="2"/>
    <n v="113.1"/>
    <n v="-8.3000000000000004E-2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</r>
  <r>
    <n v="284"/>
    <n v="14153346"/>
    <n v="1419"/>
    <x v="32"/>
    <n v="5"/>
    <x v="0"/>
    <n v="2"/>
    <n v="8"/>
    <n v="40.86"/>
    <n v="0.14299999999999999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</r>
  <r>
    <n v="284"/>
    <n v="14153346"/>
    <n v="1419"/>
    <x v="44"/>
    <n v="2"/>
    <x v="0"/>
    <n v="2"/>
    <n v="5"/>
    <n v="195.63"/>
    <n v="1.02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84"/>
    <n v="14153346"/>
    <n v="1419"/>
    <x v="14"/>
    <n v="3"/>
    <x v="0"/>
    <n v="2"/>
    <n v="4"/>
    <n v="130.97999999999999"/>
    <n v="2.37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84"/>
    <n v="14153346"/>
    <n v="1419"/>
    <x v="28"/>
    <n v="2"/>
    <x v="0"/>
    <n v="2"/>
    <n v="4"/>
    <n v="90.88"/>
    <n v="1.125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84"/>
    <n v="14153346"/>
    <n v="1419"/>
    <x v="46"/>
    <n v="1"/>
    <x v="0"/>
    <n v="2"/>
    <n v="8"/>
    <n v="123.87"/>
    <n v="-0.44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284"/>
    <n v="14153346"/>
    <n v="1419"/>
    <x v="22"/>
    <n v="1"/>
    <x v="0"/>
    <n v="2"/>
    <n v="2"/>
    <n v="132.41999999999999"/>
    <n v="1.02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84"/>
    <n v="14153346"/>
    <n v="1419"/>
    <x v="3"/>
    <n v="4"/>
    <x v="0"/>
    <n v="2"/>
    <n v="4"/>
    <n v="38.74"/>
    <n v="0.91700000000000004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284"/>
    <n v="14153346"/>
    <n v="1419"/>
    <x v="30"/>
    <n v="1"/>
    <x v="0"/>
    <n v="2"/>
    <n v="8"/>
    <n v="107.2"/>
    <n v="1.2310000000000001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50"/>
    <n v="7"/>
    <x v="0"/>
    <n v="2"/>
    <n v="2"/>
    <n v="79.59"/>
    <n v="1.439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9"/>
    <n v="2"/>
    <x v="0"/>
    <n v="2"/>
    <n v="3"/>
    <n v="196.96"/>
    <n v="0.5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84"/>
    <n v="14153346"/>
    <n v="1419"/>
    <x v="5"/>
    <n v="1"/>
    <x v="0"/>
    <n v="2"/>
    <n v="4"/>
    <n v="92.94"/>
    <n v="1.6479999999999999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49"/>
    <n v="1"/>
    <x v="0"/>
    <n v="2"/>
    <n v="2"/>
    <n v="124.95"/>
    <n v="1.961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19"/>
    <n v="1"/>
    <x v="0"/>
    <n v="2"/>
    <n v="2"/>
    <n v="165.59"/>
    <n v="0.39500000000000002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84"/>
    <n v="14153346"/>
    <n v="1419"/>
    <x v="39"/>
    <n v="2"/>
    <x v="0"/>
    <n v="2"/>
    <n v="2"/>
    <n v="178.81"/>
    <n v="-0.6320000000000000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284"/>
    <n v="14153346"/>
    <n v="1419"/>
    <x v="7"/>
    <n v="3"/>
    <x v="0"/>
    <n v="2"/>
    <n v="9"/>
    <n v="157.19"/>
    <n v="-0.19800000000000001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285"/>
    <n v="14153387"/>
    <n v="1420"/>
    <x v="28"/>
    <n v="4"/>
    <x v="4"/>
    <n v="0"/>
    <n v="2"/>
    <n v="46.37"/>
    <n v="-0.8850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85"/>
    <n v="14153387"/>
    <n v="1420"/>
    <x v="15"/>
    <n v="4"/>
    <x v="4"/>
    <n v="1"/>
    <n v="2"/>
    <n v="13.27"/>
    <n v="0.97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87"/>
    <n v="14153593"/>
    <n v="1419"/>
    <x v="23"/>
    <n v="3"/>
    <x v="4"/>
    <n v="1"/>
    <n v="2"/>
    <n v="22.09"/>
    <n v="-2.334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</r>
  <r>
    <n v="287"/>
    <n v="14153593"/>
    <n v="1419"/>
    <x v="17"/>
    <n v="6"/>
    <x v="3"/>
    <n v="1"/>
    <n v="3"/>
    <n v="17.62"/>
    <n v="-2.334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87"/>
    <n v="14153593"/>
    <n v="1420"/>
    <x v="44"/>
    <n v="5"/>
    <x v="4"/>
    <n v="5"/>
    <n v="2"/>
    <n v="92.93"/>
    <n v="-9.1999999999999998E-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7"/>
    <n v="14153593"/>
    <n v="1419"/>
    <x v="44"/>
    <n v="6"/>
    <x v="3"/>
    <n v="1"/>
    <n v="1"/>
    <n v="44.65"/>
    <n v="2.78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</r>
  <r>
    <n v="287"/>
    <n v="14153593"/>
    <n v="1420"/>
    <x v="46"/>
    <n v="6"/>
    <x v="4"/>
    <n v="5"/>
    <n v="1"/>
    <n v="22.88"/>
    <n v="-2.334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87"/>
    <n v="14153593"/>
    <n v="1419"/>
    <x v="33"/>
    <n v="6"/>
    <x v="3"/>
    <n v="1"/>
    <n v="1"/>
    <n v="35.61"/>
    <n v="-1.218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</r>
  <r>
    <n v="287"/>
    <n v="14153593"/>
    <n v="1420"/>
    <x v="30"/>
    <n v="5"/>
    <x v="4"/>
    <n v="5"/>
    <n v="1"/>
    <n v="109.17"/>
    <n v="-2.334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7"/>
    <n v="14153593"/>
    <n v="1419"/>
    <x v="50"/>
    <n v="5"/>
    <x v="4"/>
    <n v="1"/>
    <n v="6"/>
    <n v="104.38"/>
    <n v="-2.218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</r>
  <r>
    <n v="287"/>
    <n v="14153593"/>
    <n v="1419"/>
    <x v="35"/>
    <n v="5"/>
    <x v="3"/>
    <n v="1"/>
    <n v="1"/>
    <n v="22.24"/>
    <n v="-0.64100000000000001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287"/>
    <n v="14153593"/>
    <n v="1419"/>
    <x v="36"/>
    <n v="3"/>
    <x v="0"/>
    <n v="5"/>
    <n v="1"/>
    <n v="47.58"/>
    <n v="-2.041999999999999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87"/>
    <n v="14153593"/>
    <n v="1419"/>
    <x v="19"/>
    <n v="2"/>
    <x v="3"/>
    <n v="2"/>
    <n v="4"/>
    <n v="32.08"/>
    <n v="-2.3340000000000001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</r>
  <r>
    <n v="287"/>
    <n v="14153593"/>
    <n v="1419"/>
    <x v="51"/>
    <n v="1"/>
    <x v="0"/>
    <n v="5"/>
    <n v="1"/>
    <n v="26.88"/>
    <n v="0.90800000000000003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</r>
  <r>
    <n v="287"/>
    <n v="14153593"/>
    <n v="1420"/>
    <x v="48"/>
    <n v="2"/>
    <x v="4"/>
    <n v="2"/>
    <n v="1"/>
    <n v="19.84"/>
    <n v="1.2999999999999999E-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7"/>
    <n v="14153593"/>
    <n v="1420"/>
    <x v="39"/>
    <n v="7"/>
    <x v="4"/>
    <n v="1"/>
    <n v="2"/>
    <n v="54.89"/>
    <n v="-0.504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9"/>
    <n v="14154104"/>
    <n v="1420"/>
    <x v="14"/>
    <n v="5"/>
    <x v="4"/>
    <n v="0"/>
    <n v="1"/>
    <n v="30.58"/>
    <n v="-1.448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89"/>
    <n v="14154104"/>
    <n v="1420"/>
    <x v="28"/>
    <n v="5"/>
    <x v="4"/>
    <n v="1"/>
    <n v="1"/>
    <n v="86.57"/>
    <n v="-0.75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89"/>
    <n v="14154104"/>
    <n v="1420"/>
    <x v="36"/>
    <n v="3"/>
    <x v="0"/>
    <n v="1"/>
    <n v="1"/>
    <n v="51.05"/>
    <n v="-1.425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89"/>
    <n v="14154104"/>
    <n v="1420"/>
    <x v="20"/>
    <n v="3"/>
    <x v="4"/>
    <n v="2"/>
    <n v="1"/>
    <n v="47.52"/>
    <n v="-1.195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90"/>
    <n v="14154567"/>
    <n v="1420"/>
    <x v="21"/>
    <n v="2"/>
    <x v="4"/>
    <n v="0"/>
    <n v="1"/>
    <n v="27.69"/>
    <n v="-2.25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0"/>
    <n v="14154567"/>
    <n v="1420"/>
    <x v="18"/>
    <n v="3"/>
    <x v="4"/>
    <n v="1"/>
    <n v="1"/>
    <n v="22.82"/>
    <n v="-1.848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290"/>
    <n v="14154567"/>
    <n v="1420"/>
    <x v="47"/>
    <n v="2"/>
    <x v="4"/>
    <n v="1"/>
    <n v="1"/>
    <n v="38.25"/>
    <n v="-1.508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0"/>
    <n v="14154567"/>
    <n v="1420"/>
    <x v="4"/>
    <n v="2"/>
    <x v="4"/>
    <n v="1"/>
    <n v="1"/>
    <n v="35.76"/>
    <n v="-0.987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0"/>
    <n v="14154567"/>
    <n v="1420"/>
    <x v="5"/>
    <n v="2"/>
    <x v="4"/>
    <n v="1"/>
    <n v="2"/>
    <n v="51.7"/>
    <n v="-0.373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0"/>
    <n v="14154567"/>
    <n v="1420"/>
    <x v="48"/>
    <n v="2"/>
    <x v="4"/>
    <n v="1"/>
    <n v="1"/>
    <n v="27.29"/>
    <n v="0.95399999999999996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0"/>
    <n v="14154567"/>
    <n v="1420"/>
    <x v="20"/>
    <n v="4"/>
    <x v="4"/>
    <n v="1"/>
    <n v="1"/>
    <n v="31.81"/>
    <n v="1.446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92"/>
    <n v="14155283"/>
    <n v="1420"/>
    <x v="14"/>
    <n v="7"/>
    <x v="0"/>
    <n v="0"/>
    <n v="1"/>
    <n v="77.33"/>
    <n v="-0.6109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292"/>
    <n v="14155283"/>
    <n v="1420"/>
    <x v="39"/>
    <n v="3"/>
    <x v="0"/>
    <n v="2"/>
    <n v="1"/>
    <n v="88.83"/>
    <n v="-0.215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26"/>
    <n v="3"/>
    <x v="4"/>
    <n v="2"/>
    <n v="1"/>
    <n v="96.85"/>
    <n v="-0.375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294"/>
    <n v="14155846"/>
    <n v="1420"/>
    <x v="31"/>
    <n v="4"/>
    <x v="4"/>
    <n v="1"/>
    <n v="1"/>
    <n v="175.34"/>
    <n v="4.9000000000000002E-2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27"/>
    <n v="3"/>
    <x v="4"/>
    <n v="1"/>
    <n v="1"/>
    <n v="107.43"/>
    <n v="0.54900000000000004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1"/>
    <n v="4"/>
    <x v="4"/>
    <n v="1"/>
    <n v="1"/>
    <n v="145.69"/>
    <n v="-0.91300000000000003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21"/>
    <n v="3"/>
    <x v="4"/>
    <n v="1"/>
    <n v="1"/>
    <n v="113.83"/>
    <n v="-0.6820000000000000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45"/>
    <n v="3"/>
    <x v="0"/>
    <n v="1"/>
    <n v="1"/>
    <n v="120.45"/>
    <n v="-0.4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15"/>
    <n v="3"/>
    <x v="4"/>
    <n v="2"/>
    <n v="1"/>
    <n v="110.17"/>
    <n v="-2.8000000000000001E-2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294"/>
    <n v="14155846"/>
    <n v="1420"/>
    <x v="25"/>
    <n v="3"/>
    <x v="4"/>
    <n v="1"/>
    <n v="1"/>
    <n v="122.71"/>
    <n v="-0.105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294"/>
    <n v="14155846"/>
    <n v="1420"/>
    <x v="22"/>
    <n v="3"/>
    <x v="0"/>
    <n v="1"/>
    <n v="1"/>
    <n v="168.95"/>
    <n v="0.625"/>
    <n v="1.18"/>
    <n v="1.59"/>
    <n v="0"/>
    <n v="0"/>
    <n v="0"/>
    <n v="1.18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37"/>
    <n v="3"/>
    <x v="4"/>
    <n v="2"/>
    <n v="1"/>
    <n v="107.66"/>
    <n v="0.54900000000000004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16"/>
    <n v="3"/>
    <x v="4"/>
    <n v="1"/>
    <n v="1"/>
    <n v="122.06"/>
    <n v="0.740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12"/>
    <n v="3"/>
    <x v="4"/>
    <n v="1"/>
    <n v="1"/>
    <n v="135.19999999999999"/>
    <n v="-1.2210000000000001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4"/>
    <n v="14155846"/>
    <n v="1420"/>
    <x v="7"/>
    <n v="3"/>
    <x v="4"/>
    <n v="1"/>
    <n v="1"/>
    <n v="107.73"/>
    <n v="-1.298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297"/>
    <n v="14156919"/>
    <n v="1419"/>
    <x v="20"/>
    <n v="2"/>
    <x v="0"/>
    <n v="0"/>
    <n v="1"/>
    <n v="68.38"/>
    <n v="-0.8980000000000000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300"/>
    <n v="14157131"/>
    <n v="1420"/>
    <x v="26"/>
    <n v="5"/>
    <x v="0"/>
    <n v="0"/>
    <n v="1"/>
    <n v="14.21"/>
    <n v="-0.5160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300"/>
    <n v="14157131"/>
    <n v="1420"/>
    <x v="7"/>
    <n v="4"/>
    <x v="0"/>
    <n v="2"/>
    <n v="1"/>
    <n v="18.72"/>
    <n v="-0.437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02"/>
    <n v="14157354"/>
    <n v="1420"/>
    <x v="31"/>
    <n v="6"/>
    <x v="4"/>
    <n v="2"/>
    <n v="1"/>
    <n v="142.63999999999999"/>
    <n v="-1.02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02"/>
    <n v="14157354"/>
    <n v="1420"/>
    <x v="35"/>
    <n v="7"/>
    <x v="0"/>
    <n v="1"/>
    <n v="1"/>
    <n v="160.54"/>
    <n v="-1.372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02"/>
    <n v="14157354"/>
    <n v="1420"/>
    <x v="49"/>
    <n v="7"/>
    <x v="0"/>
    <n v="2"/>
    <n v="1"/>
    <n v="171.29"/>
    <n v="-0.44900000000000001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04"/>
    <n v="14157776"/>
    <n v="1420"/>
    <x v="13"/>
    <n v="7"/>
    <x v="4"/>
    <n v="1"/>
    <n v="2"/>
    <n v="61.59"/>
    <n v="-1.8540000000000001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04"/>
    <n v="14157776"/>
    <n v="1420"/>
    <x v="8"/>
    <n v="2"/>
    <x v="4"/>
    <n v="1"/>
    <n v="1"/>
    <n v="43.08"/>
    <n v="-0.36499999999999999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04"/>
    <n v="14157776"/>
    <n v="1420"/>
    <x v="2"/>
    <n v="3"/>
    <x v="4"/>
    <n v="1"/>
    <n v="1"/>
    <n v="54.2"/>
    <n v="0.5530000000000000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04"/>
    <n v="14157776"/>
    <n v="1420"/>
    <x v="5"/>
    <n v="2"/>
    <x v="4"/>
    <n v="1"/>
    <n v="2"/>
    <n v="30.29"/>
    <n v="0.4929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10"/>
    <n v="14158410"/>
    <n v="1419"/>
    <x v="10"/>
    <n v="6"/>
    <x v="3"/>
    <n v="5"/>
    <n v="1"/>
    <n v="35.869999999999997"/>
    <n v="-1.167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</r>
  <r>
    <n v="311"/>
    <n v="14158501"/>
    <n v="1419"/>
    <x v="3"/>
    <n v="7"/>
    <x v="0"/>
    <n v="5"/>
    <n v="1"/>
    <n v="37.840000000000003"/>
    <n v="-0.80700000000000005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311"/>
    <n v="14158501"/>
    <n v="1419"/>
    <x v="47"/>
    <n v="1"/>
    <x v="0"/>
    <n v="2"/>
    <n v="1"/>
    <n v="12.87"/>
    <n v="0.1710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313"/>
    <n v="14158667"/>
    <n v="1420"/>
    <x v="4"/>
    <n v="1"/>
    <x v="4"/>
    <n v="0"/>
    <n v="1"/>
    <n v="34.380000000000003"/>
    <n v="-1.50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13"/>
    <n v="14158667"/>
    <n v="1420"/>
    <x v="35"/>
    <n v="4"/>
    <x v="4"/>
    <n v="1"/>
    <n v="2"/>
    <n v="71.66"/>
    <n v="-0.8040000000000000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20"/>
    <n v="14162800"/>
    <n v="1420"/>
    <x v="19"/>
    <n v="7"/>
    <x v="4"/>
    <n v="0"/>
    <n v="1"/>
    <n v="91.11"/>
    <n v="-0.5110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22"/>
    <n v="14162883"/>
    <n v="1420"/>
    <x v="40"/>
    <n v="6"/>
    <x v="0"/>
    <n v="2"/>
    <n v="1"/>
    <n v="28.67"/>
    <n v="-1.462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322"/>
    <n v="14162883"/>
    <n v="1420"/>
    <x v="13"/>
    <n v="1"/>
    <x v="0"/>
    <n v="2"/>
    <n v="1"/>
    <n v="94.65"/>
    <n v="-0.6109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22"/>
    <n v="14162883"/>
    <n v="1420"/>
    <x v="27"/>
    <n v="5"/>
    <x v="0"/>
    <n v="2"/>
    <n v="2"/>
    <n v="67.22"/>
    <n v="-2.3E-2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22"/>
    <n v="14162883"/>
    <n v="1420"/>
    <x v="32"/>
    <n v="6"/>
    <x v="0"/>
    <n v="2"/>
    <n v="1"/>
    <n v="30.57"/>
    <n v="1.157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22"/>
    <n v="14162883"/>
    <n v="1420"/>
    <x v="14"/>
    <n v="5"/>
    <x v="0"/>
    <n v="2"/>
    <n v="1"/>
    <n v="48.73"/>
    <n v="1.598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322"/>
    <n v="14162883"/>
    <n v="1420"/>
    <x v="35"/>
    <n v="5"/>
    <x v="0"/>
    <n v="2"/>
    <n v="1"/>
    <n v="32.229999999999997"/>
    <n v="-0.6550000000000000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22"/>
    <n v="14162883"/>
    <n v="1420"/>
    <x v="38"/>
    <n v="5"/>
    <x v="0"/>
    <n v="2"/>
    <n v="1"/>
    <n v="31.42"/>
    <n v="-0.1160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22"/>
    <n v="14162883"/>
    <n v="1420"/>
    <x v="6"/>
    <n v="5"/>
    <x v="0"/>
    <n v="2"/>
    <n v="2"/>
    <n v="57.42"/>
    <n v="0.19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322"/>
    <n v="14162883"/>
    <n v="1420"/>
    <x v="10"/>
    <n v="4"/>
    <x v="0"/>
    <n v="2"/>
    <n v="1"/>
    <n v="66.650000000000006"/>
    <n v="1.60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22"/>
    <n v="14162883"/>
    <n v="1420"/>
    <x v="20"/>
    <n v="2"/>
    <x v="0"/>
    <n v="2"/>
    <n v="2"/>
    <n v="25.57"/>
    <n v="1.635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25"/>
    <n v="14163634"/>
    <n v="1419"/>
    <x v="4"/>
    <n v="5"/>
    <x v="4"/>
    <n v="5"/>
    <n v="1"/>
    <n v="23.46"/>
    <n v="0.252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</r>
  <r>
    <n v="325"/>
    <n v="14163634"/>
    <n v="1420"/>
    <x v="35"/>
    <n v="7"/>
    <x v="4"/>
    <n v="1"/>
    <n v="2"/>
    <n v="56.24"/>
    <n v="0.3669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30"/>
    <n v="14400614"/>
    <n v="1424"/>
    <x v="36"/>
    <n v="6"/>
    <x v="0"/>
    <n v="0"/>
    <n v="1"/>
    <n v="41.86"/>
    <n v="-0.49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</r>
  <r>
    <n v="332"/>
    <n v="14401307"/>
    <n v="1422"/>
    <x v="7"/>
    <n v="3"/>
    <x v="1"/>
    <n v="0"/>
    <n v="1"/>
    <n v="14.94"/>
    <n v="-0.95299999999999996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332"/>
    <n v="14401307"/>
    <n v="1422"/>
    <x v="20"/>
    <n v="5"/>
    <x v="1"/>
    <n v="3"/>
    <n v="1"/>
    <n v="58.92"/>
    <n v="4.0000000000000001E-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335"/>
    <n v="14401760"/>
    <n v="1422"/>
    <x v="3"/>
    <n v="4"/>
    <x v="1"/>
    <n v="0"/>
    <n v="1"/>
    <n v="20.22"/>
    <n v="-1.745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335"/>
    <n v="14401760"/>
    <n v="1422"/>
    <x v="5"/>
    <n v="5"/>
    <x v="0"/>
    <n v="3"/>
    <n v="1"/>
    <n v="22.71"/>
    <n v="-0.72099999999999997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35"/>
    <n v="14401760"/>
    <n v="1423"/>
    <x v="19"/>
    <n v="5"/>
    <x v="0"/>
    <n v="2"/>
    <n v="1"/>
    <n v="6.87"/>
    <n v="-0.1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35"/>
    <n v="14401760"/>
    <n v="1422"/>
    <x v="6"/>
    <n v="4"/>
    <x v="1"/>
    <n v="2"/>
    <n v="1"/>
    <n v="15.2"/>
    <n v="0.4279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35"/>
    <n v="14401760"/>
    <n v="1423"/>
    <x v="7"/>
    <n v="5"/>
    <x v="2"/>
    <n v="3"/>
    <n v="1"/>
    <n v="8.02"/>
    <n v="1.318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338"/>
    <n v="14403139"/>
    <n v="1422"/>
    <x v="13"/>
    <n v="7"/>
    <x v="1"/>
    <n v="2"/>
    <n v="1"/>
    <n v="68.05"/>
    <n v="0.9859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38"/>
    <n v="14403139"/>
    <n v="1422"/>
    <x v="22"/>
    <n v="3"/>
    <x v="0"/>
    <n v="3"/>
    <n v="1"/>
    <n v="28.49"/>
    <n v="0.107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39"/>
    <n v="14403154"/>
    <n v="1424"/>
    <x v="3"/>
    <n v="4"/>
    <x v="0"/>
    <n v="2"/>
    <n v="2"/>
    <n v="30.9"/>
    <n v="-1.948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39"/>
    <n v="14403154"/>
    <n v="1424"/>
    <x v="9"/>
    <n v="5"/>
    <x v="0"/>
    <n v="2"/>
    <n v="1"/>
    <n v="5.32"/>
    <n v="-0.57399999999999995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39"/>
    <n v="14403154"/>
    <n v="1424"/>
    <x v="6"/>
    <n v="2"/>
    <x v="0"/>
    <n v="2"/>
    <n v="1"/>
    <n v="16.38"/>
    <n v="-0.388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43"/>
    <n v="14403790"/>
    <n v="1423"/>
    <x v="46"/>
    <n v="1"/>
    <x v="2"/>
    <n v="0"/>
    <n v="1"/>
    <n v="17.760000000000002"/>
    <n v="-0.7179999999999999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47"/>
    <n v="14405043"/>
    <n v="1422"/>
    <x v="28"/>
    <n v="5"/>
    <x v="1"/>
    <n v="4"/>
    <n v="2"/>
    <n v="7.83"/>
    <n v="1.026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47"/>
    <n v="14405043"/>
    <n v="1422"/>
    <x v="25"/>
    <n v="4"/>
    <x v="0"/>
    <n v="3"/>
    <n v="1"/>
    <n v="13.14"/>
    <n v="1.575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48"/>
    <n v="14406256"/>
    <n v="1422"/>
    <x v="31"/>
    <n v="2"/>
    <x v="0"/>
    <n v="0"/>
    <n v="1"/>
    <n v="49.87"/>
    <n v="-0.45900000000000002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49"/>
    <n v="14406835"/>
    <n v="1420"/>
    <x v="8"/>
    <n v="1"/>
    <x v="0"/>
    <n v="2"/>
    <n v="1"/>
    <n v="6.97"/>
    <n v="0.20499999999999999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50"/>
    <n v="14406975"/>
    <n v="1424"/>
    <x v="40"/>
    <n v="5"/>
    <x v="0"/>
    <n v="2"/>
    <n v="1"/>
    <n v="14.67"/>
    <n v="-1.375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350"/>
    <n v="14406975"/>
    <n v="1420"/>
    <x v="28"/>
    <n v="2"/>
    <x v="0"/>
    <n v="2"/>
    <n v="1"/>
    <n v="95.28"/>
    <n v="-1.090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50"/>
    <n v="14406975"/>
    <n v="1420"/>
    <x v="3"/>
    <n v="4"/>
    <x v="0"/>
    <n v="2"/>
    <n v="1"/>
    <n v="98.31"/>
    <n v="-0.4859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50"/>
    <n v="14406975"/>
    <n v="1424"/>
    <x v="36"/>
    <n v="5"/>
    <x v="0"/>
    <n v="2"/>
    <n v="1"/>
    <n v="62.62"/>
    <n v="4.7E-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</r>
  <r>
    <n v="351"/>
    <n v="14407346"/>
    <n v="1420"/>
    <x v="28"/>
    <n v="5"/>
    <x v="4"/>
    <n v="1"/>
    <n v="1"/>
    <n v="94.01"/>
    <n v="-0.89200000000000002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51"/>
    <n v="14407346"/>
    <n v="1420"/>
    <x v="25"/>
    <n v="4"/>
    <x v="0"/>
    <n v="1"/>
    <n v="1"/>
    <n v="94.98"/>
    <n v="-0.41899999999999998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351"/>
    <n v="14407346"/>
    <n v="1420"/>
    <x v="6"/>
    <n v="5"/>
    <x v="0"/>
    <n v="2"/>
    <n v="1"/>
    <n v="102.07"/>
    <n v="-1.12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352"/>
    <n v="14408039"/>
    <n v="1422"/>
    <x v="7"/>
    <n v="3"/>
    <x v="1"/>
    <n v="0"/>
    <n v="1"/>
    <n v="111.78"/>
    <n v="0.295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353"/>
    <n v="14408187"/>
    <n v="1422"/>
    <x v="13"/>
    <n v="3"/>
    <x v="1"/>
    <n v="3"/>
    <n v="1"/>
    <n v="44.13"/>
    <n v="-1.512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53"/>
    <n v="14408187"/>
    <n v="1422"/>
    <x v="23"/>
    <n v="4"/>
    <x v="1"/>
    <n v="3"/>
    <n v="1"/>
    <n v="54.13"/>
    <n v="-1.612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353"/>
    <n v="14408187"/>
    <n v="1422"/>
    <x v="1"/>
    <n v="6"/>
    <x v="1"/>
    <n v="3"/>
    <n v="1"/>
    <n v="58.7"/>
    <n v="-1.425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353"/>
    <n v="14408187"/>
    <n v="1422"/>
    <x v="8"/>
    <n v="1"/>
    <x v="1"/>
    <n v="3"/>
    <n v="1"/>
    <n v="19.07"/>
    <n v="-0.62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53"/>
    <n v="14408187"/>
    <n v="1422"/>
    <x v="28"/>
    <n v="5"/>
    <x v="1"/>
    <n v="3"/>
    <n v="1"/>
    <n v="24.76"/>
    <n v="-0.171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53"/>
    <n v="14408187"/>
    <n v="1422"/>
    <x v="24"/>
    <n v="4"/>
    <x v="1"/>
    <n v="3"/>
    <n v="1"/>
    <n v="42.86"/>
    <n v="0.54200000000000004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53"/>
    <n v="14408187"/>
    <n v="1422"/>
    <x v="25"/>
    <n v="4"/>
    <x v="0"/>
    <n v="3"/>
    <n v="1"/>
    <n v="37.86"/>
    <n v="0.7730000000000000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53"/>
    <n v="14408187"/>
    <n v="1422"/>
    <x v="3"/>
    <n v="3"/>
    <x v="1"/>
    <n v="2"/>
    <n v="1"/>
    <n v="32.49"/>
    <n v="1.333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353"/>
    <n v="14408187"/>
    <n v="1422"/>
    <x v="50"/>
    <n v="4"/>
    <x v="1"/>
    <n v="3"/>
    <n v="1"/>
    <n v="32.159999999999997"/>
    <n v="1.4650000000000001"/>
    <n v="0"/>
    <n v="1.99"/>
    <n v="1.43"/>
    <n v="0"/>
    <n v="0"/>
    <s v=""/>
    <n v="1.99"/>
    <n v="1.43"/>
    <s v=""/>
    <s v=""/>
    <n v="0"/>
    <n v="0"/>
    <n v="0"/>
    <n v="0"/>
    <n v="0"/>
    <s v=""/>
    <n v="0"/>
    <n v="0"/>
    <s v=""/>
    <s v=""/>
    <n v="0"/>
    <n v="0"/>
    <n v="1"/>
    <n v="0"/>
    <n v="0"/>
  </r>
  <r>
    <n v="353"/>
    <n v="14408187"/>
    <n v="1422"/>
    <x v="4"/>
    <n v="3"/>
    <x v="0"/>
    <n v="3"/>
    <n v="1"/>
    <n v="27.99"/>
    <n v="1.772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353"/>
    <n v="14408187"/>
    <n v="1422"/>
    <x v="51"/>
    <n v="5"/>
    <x v="1"/>
    <n v="2"/>
    <n v="1"/>
    <n v="31.19"/>
    <n v="0.5859999999999999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353"/>
    <n v="14408187"/>
    <n v="1422"/>
    <x v="6"/>
    <n v="6"/>
    <x v="1"/>
    <n v="3"/>
    <n v="1"/>
    <n v="38.89"/>
    <n v="0.9489999999999999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54"/>
    <n v="14408518"/>
    <n v="1422"/>
    <x v="23"/>
    <n v="5"/>
    <x v="0"/>
    <n v="0"/>
    <n v="1"/>
    <n v="10.119999999999999"/>
    <n v="-1.16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354"/>
    <n v="14408518"/>
    <n v="1422"/>
    <x v="37"/>
    <n v="2"/>
    <x v="0"/>
    <n v="2"/>
    <n v="2"/>
    <n v="11.1"/>
    <n v="-1.4139999999999999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54"/>
    <n v="14408518"/>
    <n v="1422"/>
    <x v="4"/>
    <n v="7"/>
    <x v="0"/>
    <n v="2"/>
    <n v="1"/>
    <n v="7.64"/>
    <n v="0.314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356"/>
    <n v="14409854"/>
    <n v="1424"/>
    <x v="42"/>
    <n v="6"/>
    <x v="0"/>
    <n v="2"/>
    <n v="1"/>
    <n v="7.99"/>
    <n v="-0.62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356"/>
    <n v="14409854"/>
    <n v="1424"/>
    <x v="14"/>
    <n v="2"/>
    <x v="2"/>
    <n v="2"/>
    <n v="1"/>
    <n v="10.93"/>
    <n v="5.0999999999999997E-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58"/>
    <n v="14410308"/>
    <n v="1422"/>
    <x v="13"/>
    <n v="7"/>
    <x v="1"/>
    <n v="3"/>
    <n v="4"/>
    <n v="31.3"/>
    <n v="-1.540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58"/>
    <n v="14410308"/>
    <n v="1422"/>
    <x v="31"/>
    <n v="1"/>
    <x v="1"/>
    <n v="3"/>
    <n v="1"/>
    <n v="90.1"/>
    <n v="1.574000000000000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58"/>
    <n v="14410308"/>
    <n v="1422"/>
    <x v="11"/>
    <n v="7"/>
    <x v="1"/>
    <n v="3"/>
    <n v="1"/>
    <n v="20.079999999999998"/>
    <n v="1.4259999999999999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</r>
  <r>
    <n v="358"/>
    <n v="14410308"/>
    <n v="1422"/>
    <x v="23"/>
    <n v="7"/>
    <x v="1"/>
    <n v="3"/>
    <n v="4"/>
    <n v="30.3"/>
    <n v="1.562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358"/>
    <n v="14410308"/>
    <n v="1422"/>
    <x v="14"/>
    <n v="2"/>
    <x v="1"/>
    <n v="3"/>
    <n v="10"/>
    <n v="9.7899999999999991"/>
    <n v="1.475000000000000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358"/>
    <n v="14410308"/>
    <n v="1422"/>
    <x v="25"/>
    <n v="4"/>
    <x v="0"/>
    <n v="3"/>
    <n v="5"/>
    <n v="53.26"/>
    <n v="1.17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58"/>
    <n v="14410308"/>
    <n v="1422"/>
    <x v="34"/>
    <n v="1"/>
    <x v="0"/>
    <n v="2"/>
    <n v="1"/>
    <n v="36.71"/>
    <n v="1.32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358"/>
    <n v="14410308"/>
    <n v="1422"/>
    <x v="9"/>
    <n v="3"/>
    <x v="1"/>
    <n v="2"/>
    <n v="1"/>
    <n v="97.42"/>
    <n v="1.5469999999999999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</r>
  <r>
    <n v="360"/>
    <n v="14410647"/>
    <n v="1423"/>
    <x v="0"/>
    <n v="6"/>
    <x v="0"/>
    <n v="2"/>
    <n v="1"/>
    <n v="30.01"/>
    <n v="-0.8940000000000000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360"/>
    <n v="14410647"/>
    <n v="1422"/>
    <x v="16"/>
    <n v="2"/>
    <x v="0"/>
    <n v="2"/>
    <n v="1"/>
    <n v="33.99"/>
    <n v="-0.91100000000000003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60"/>
    <n v="14410647"/>
    <n v="1422"/>
    <x v="9"/>
    <n v="1"/>
    <x v="0"/>
    <n v="2"/>
    <n v="1"/>
    <n v="22.54"/>
    <n v="-0.02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</r>
  <r>
    <n v="360"/>
    <n v="14410647"/>
    <n v="1422"/>
    <x v="20"/>
    <n v="7"/>
    <x v="0"/>
    <n v="2"/>
    <n v="1"/>
    <n v="30.91"/>
    <n v="0.40799999999999997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361"/>
    <n v="14410787"/>
    <n v="1423"/>
    <x v="15"/>
    <n v="6"/>
    <x v="2"/>
    <n v="3"/>
    <n v="1"/>
    <n v="21.69"/>
    <n v="-0.5649999999999999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364"/>
    <n v="14411900"/>
    <n v="1424"/>
    <x v="26"/>
    <n v="6"/>
    <x v="2"/>
    <n v="0"/>
    <n v="1"/>
    <n v="34.6"/>
    <n v="-0.52300000000000002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365"/>
    <n v="14412296"/>
    <n v="1422"/>
    <x v="23"/>
    <n v="4"/>
    <x v="1"/>
    <n v="0"/>
    <n v="1"/>
    <n v="26.63"/>
    <n v="-1.885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365"/>
    <n v="14412296"/>
    <n v="1422"/>
    <x v="28"/>
    <n v="4"/>
    <x v="1"/>
    <n v="3"/>
    <n v="1"/>
    <n v="19.399999999999999"/>
    <n v="-1.558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65"/>
    <n v="14412296"/>
    <n v="1422"/>
    <x v="25"/>
    <n v="4"/>
    <x v="0"/>
    <n v="3"/>
    <n v="1"/>
    <n v="26.25"/>
    <n v="-1.0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65"/>
    <n v="14412296"/>
    <n v="1422"/>
    <x v="25"/>
    <n v="5"/>
    <x v="0"/>
    <n v="2"/>
    <n v="1"/>
    <n v="3.54"/>
    <n v="-0.04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65"/>
    <n v="14412296"/>
    <n v="1422"/>
    <x v="5"/>
    <n v="7"/>
    <x v="0"/>
    <n v="2"/>
    <n v="1"/>
    <n v="14.12"/>
    <n v="1.066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65"/>
    <n v="14412296"/>
    <n v="1422"/>
    <x v="6"/>
    <n v="3"/>
    <x v="1"/>
    <n v="2"/>
    <n v="1"/>
    <n v="34.020000000000003"/>
    <n v="1.49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66"/>
    <n v="14412395"/>
    <n v="1424"/>
    <x v="26"/>
    <n v="2"/>
    <x v="0"/>
    <n v="2"/>
    <n v="1"/>
    <n v="22.82"/>
    <n v="-0.36399999999999999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366"/>
    <n v="14412395"/>
    <n v="1424"/>
    <x v="16"/>
    <n v="3"/>
    <x v="0"/>
    <n v="2"/>
    <n v="1"/>
    <n v="100.34"/>
    <n v="-0.6380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67"/>
    <n v="14412601"/>
    <n v="1423"/>
    <x v="21"/>
    <n v="5"/>
    <x v="0"/>
    <n v="2"/>
    <n v="1"/>
    <n v="12.47"/>
    <n v="-1.67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67"/>
    <n v="14412601"/>
    <n v="1422"/>
    <x v="22"/>
    <n v="2"/>
    <x v="0"/>
    <n v="2"/>
    <n v="1"/>
    <n v="9.26"/>
    <n v="-3.9E-2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67"/>
    <n v="14412601"/>
    <n v="1422"/>
    <x v="5"/>
    <n v="6"/>
    <x v="0"/>
    <n v="2"/>
    <n v="1"/>
    <n v="13.49"/>
    <n v="0.4779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67"/>
    <n v="14412601"/>
    <n v="1422"/>
    <x v="49"/>
    <n v="2"/>
    <x v="0"/>
    <n v="2"/>
    <n v="1"/>
    <n v="18.18"/>
    <n v="1.4610000000000001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367"/>
    <n v="14412601"/>
    <n v="1423"/>
    <x v="10"/>
    <n v="6"/>
    <x v="0"/>
    <n v="2"/>
    <n v="1"/>
    <n v="8.5399999999999991"/>
    <n v="1.60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68"/>
    <n v="14412965"/>
    <n v="1422"/>
    <x v="2"/>
    <n v="4"/>
    <x v="0"/>
    <n v="2"/>
    <n v="1"/>
    <n v="40.200000000000003"/>
    <n v="2.5000000000000001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69"/>
    <n v="14413211"/>
    <n v="1423"/>
    <x v="42"/>
    <n v="7"/>
    <x v="2"/>
    <n v="3"/>
    <n v="1"/>
    <n v="17.510000000000002"/>
    <n v="-2.117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369"/>
    <n v="14413211"/>
    <n v="1422"/>
    <x v="17"/>
    <n v="7"/>
    <x v="1"/>
    <n v="4"/>
    <n v="1"/>
    <n v="13.33"/>
    <n v="-2.040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369"/>
    <n v="14413211"/>
    <n v="1422"/>
    <x v="1"/>
    <n v="7"/>
    <x v="1"/>
    <n v="3"/>
    <n v="2"/>
    <n v="6.7"/>
    <n v="-1.348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369"/>
    <n v="14413211"/>
    <n v="1423"/>
    <x v="8"/>
    <n v="6"/>
    <x v="2"/>
    <n v="3"/>
    <n v="1"/>
    <n v="23.94"/>
    <n v="0.365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69"/>
    <n v="14413211"/>
    <n v="1423"/>
    <x v="21"/>
    <n v="7"/>
    <x v="0"/>
    <n v="4"/>
    <n v="1"/>
    <n v="15.36"/>
    <n v="1.1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69"/>
    <n v="14413211"/>
    <n v="1422"/>
    <x v="28"/>
    <n v="6"/>
    <x v="1"/>
    <n v="2"/>
    <n v="2"/>
    <n v="20.86"/>
    <n v="1.76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69"/>
    <n v="14413211"/>
    <n v="1422"/>
    <x v="3"/>
    <n v="7"/>
    <x v="1"/>
    <n v="3"/>
    <n v="1"/>
    <n v="34.950000000000003"/>
    <n v="0.443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369"/>
    <n v="14413211"/>
    <n v="1422"/>
    <x v="37"/>
    <n v="3"/>
    <x v="1"/>
    <n v="3"/>
    <n v="2"/>
    <n v="23.07"/>
    <n v="1.2230000000000001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69"/>
    <n v="14413211"/>
    <n v="1422"/>
    <x v="4"/>
    <n v="2"/>
    <x v="1"/>
    <n v="3"/>
    <n v="1"/>
    <n v="24.49"/>
    <n v="1.431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369"/>
    <n v="14413211"/>
    <n v="1422"/>
    <x v="49"/>
    <n v="3"/>
    <x v="0"/>
    <n v="3"/>
    <n v="1"/>
    <n v="12.81"/>
    <n v="1.476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369"/>
    <n v="14413211"/>
    <n v="1422"/>
    <x v="38"/>
    <n v="6"/>
    <x v="1"/>
    <n v="2"/>
    <n v="1"/>
    <n v="17.73"/>
    <n v="1.959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369"/>
    <n v="14413211"/>
    <n v="1422"/>
    <x v="39"/>
    <n v="3"/>
    <x v="1"/>
    <n v="3"/>
    <n v="1"/>
    <n v="12.96"/>
    <n v="1.49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370"/>
    <n v="14414086"/>
    <n v="1423"/>
    <x v="11"/>
    <n v="4"/>
    <x v="2"/>
    <n v="0"/>
    <n v="4"/>
    <n v="37.119999999999997"/>
    <n v="-2.1509999999999998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370"/>
    <n v="14414086"/>
    <n v="1423"/>
    <x v="3"/>
    <n v="2"/>
    <x v="2"/>
    <n v="4"/>
    <n v="2"/>
    <n v="15.97"/>
    <n v="-0.54100000000000004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1"/>
    <n v="14414292"/>
    <n v="1420"/>
    <x v="43"/>
    <n v="7"/>
    <x v="4"/>
    <n v="0"/>
    <n v="1"/>
    <n v="35"/>
    <n v="-2.455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371"/>
    <n v="14414292"/>
    <n v="1422"/>
    <x v="1"/>
    <n v="6"/>
    <x v="1"/>
    <n v="1"/>
    <n v="1"/>
    <n v="3.57"/>
    <n v="-0.56499999999999995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371"/>
    <n v="14414292"/>
    <n v="1420"/>
    <x v="15"/>
    <n v="4"/>
    <x v="4"/>
    <n v="3"/>
    <n v="2"/>
    <n v="20.350000000000001"/>
    <n v="0.139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73"/>
    <n v="14415422"/>
    <n v="1423"/>
    <x v="26"/>
    <n v="5"/>
    <x v="0"/>
    <n v="2"/>
    <n v="1"/>
    <n v="127.76"/>
    <n v="-1.118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21"/>
    <n v="4"/>
    <x v="0"/>
    <n v="2"/>
    <n v="3"/>
    <n v="148.6"/>
    <n v="-4.310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2"/>
    <n v="4"/>
    <x v="0"/>
    <n v="2"/>
    <n v="2"/>
    <n v="118.42"/>
    <n v="-1.5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15"/>
    <n v="5"/>
    <x v="2"/>
    <n v="2"/>
    <n v="3"/>
    <n v="163.5"/>
    <n v="-0.6949999999999999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373"/>
    <n v="14415422"/>
    <n v="1423"/>
    <x v="46"/>
    <n v="5"/>
    <x v="2"/>
    <n v="4"/>
    <n v="1"/>
    <n v="159.55000000000001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3"/>
    <n v="14415422"/>
    <n v="1423"/>
    <x v="25"/>
    <n v="4"/>
    <x v="2"/>
    <n v="4"/>
    <n v="2"/>
    <n v="71.38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3"/>
    <n v="14415422"/>
    <n v="1423"/>
    <x v="29"/>
    <n v="4"/>
    <x v="2"/>
    <n v="4"/>
    <n v="1"/>
    <n v="119.89"/>
    <n v="1.42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373"/>
    <n v="14415422"/>
    <n v="1423"/>
    <x v="4"/>
    <n v="5"/>
    <x v="2"/>
    <n v="4"/>
    <n v="1"/>
    <n v="92.6"/>
    <n v="7.3999999999999996E-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3"/>
    <n v="14415422"/>
    <n v="1423"/>
    <x v="34"/>
    <n v="5"/>
    <x v="2"/>
    <n v="4"/>
    <n v="1"/>
    <n v="75.45"/>
    <n v="0.805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3"/>
    <n v="14415422"/>
    <n v="1423"/>
    <x v="9"/>
    <n v="5"/>
    <x v="0"/>
    <n v="4"/>
    <n v="2"/>
    <n v="82.82"/>
    <n v="1.536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36"/>
    <n v="4"/>
    <x v="0"/>
    <n v="2"/>
    <n v="4"/>
    <n v="160.09"/>
    <n v="0.882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38"/>
    <n v="4"/>
    <x v="0"/>
    <n v="2"/>
    <n v="1"/>
    <n v="78.989999999999995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3"/>
    <n v="14415422"/>
    <n v="1423"/>
    <x v="6"/>
    <n v="5"/>
    <x v="0"/>
    <n v="2"/>
    <n v="4"/>
    <n v="114.74"/>
    <n v="0.3430000000000000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3"/>
    <n v="14415422"/>
    <n v="1423"/>
    <x v="7"/>
    <n v="5"/>
    <x v="2"/>
    <n v="2"/>
    <n v="2"/>
    <n v="69.92"/>
    <n v="1.689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373"/>
    <n v="14415422"/>
    <n v="1423"/>
    <x v="20"/>
    <n v="2"/>
    <x v="0"/>
    <n v="4"/>
    <n v="2"/>
    <n v="75.489999999999995"/>
    <n v="1.497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5"/>
    <n v="14416131"/>
    <n v="1422"/>
    <x v="13"/>
    <n v="4"/>
    <x v="0"/>
    <n v="2"/>
    <n v="1"/>
    <n v="17.989999999999998"/>
    <n v="-9.5000000000000001E-2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75"/>
    <n v="14416131"/>
    <n v="1422"/>
    <x v="13"/>
    <n v="5"/>
    <x v="1"/>
    <n v="2"/>
    <n v="1"/>
    <n v="20.07"/>
    <n v="0.889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375"/>
    <n v="14416131"/>
    <n v="1422"/>
    <x v="21"/>
    <n v="5"/>
    <x v="0"/>
    <n v="3"/>
    <n v="1"/>
    <n v="15.75"/>
    <n v="0.15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75"/>
    <n v="14416131"/>
    <n v="1422"/>
    <x v="25"/>
    <n v="5"/>
    <x v="0"/>
    <n v="2"/>
    <n v="1"/>
    <n v="47.66"/>
    <n v="0.1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75"/>
    <n v="14416131"/>
    <n v="1422"/>
    <x v="5"/>
    <n v="7"/>
    <x v="0"/>
    <n v="2"/>
    <n v="1"/>
    <n v="9.9499999999999993"/>
    <n v="-0.4129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375"/>
    <n v="14416131"/>
    <n v="1422"/>
    <x v="6"/>
    <n v="3"/>
    <x v="1"/>
    <n v="2"/>
    <n v="1"/>
    <n v="27.37"/>
    <n v="-0.3860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76"/>
    <n v="14416917"/>
    <n v="1423"/>
    <x v="13"/>
    <n v="1"/>
    <x v="2"/>
    <n v="0"/>
    <n v="1"/>
    <n v="40.33"/>
    <n v="-1.9850000000000001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376"/>
    <n v="14416917"/>
    <n v="1423"/>
    <x v="15"/>
    <n v="2"/>
    <x v="2"/>
    <n v="4"/>
    <n v="2"/>
    <n v="24.49"/>
    <n v="-1.9850000000000001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376"/>
    <n v="14416917"/>
    <n v="1423"/>
    <x v="36"/>
    <n v="4"/>
    <x v="0"/>
    <n v="4"/>
    <n v="1"/>
    <n v="21.65"/>
    <n v="-1.985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6"/>
    <n v="14416917"/>
    <n v="1423"/>
    <x v="39"/>
    <n v="6"/>
    <x v="0"/>
    <n v="2"/>
    <n v="2"/>
    <n v="15.84"/>
    <n v="-1.98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76"/>
    <n v="14416917"/>
    <n v="1423"/>
    <x v="6"/>
    <n v="1"/>
    <x v="0"/>
    <n v="2"/>
    <n v="3"/>
    <n v="23.37"/>
    <n v="-0.0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6"/>
    <n v="14416917"/>
    <n v="1423"/>
    <x v="10"/>
    <n v="2"/>
    <x v="2"/>
    <n v="2"/>
    <n v="3"/>
    <n v="24.8"/>
    <n v="2.548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77"/>
    <n v="14417014"/>
    <n v="1420"/>
    <x v="35"/>
    <n v="2"/>
    <x v="4"/>
    <n v="0"/>
    <n v="1"/>
    <n v="91.9"/>
    <n v="-0.5060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381"/>
    <n v="14418244"/>
    <n v="1422"/>
    <x v="31"/>
    <n v="2"/>
    <x v="1"/>
    <n v="2"/>
    <n v="1"/>
    <n v="14.75"/>
    <n v="0.70299999999999996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381"/>
    <n v="14418244"/>
    <n v="1422"/>
    <x v="32"/>
    <n v="1"/>
    <x v="0"/>
    <n v="3"/>
    <n v="1"/>
    <n v="19.75"/>
    <n v="0.38400000000000001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381"/>
    <n v="14418244"/>
    <n v="1422"/>
    <x v="21"/>
    <n v="2"/>
    <x v="0"/>
    <n v="2"/>
    <n v="1"/>
    <n v="42.41"/>
    <n v="1.0999999999999999E-2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381"/>
    <n v="14418244"/>
    <n v="1422"/>
    <x v="2"/>
    <n v="6"/>
    <x v="0"/>
    <n v="2"/>
    <n v="1"/>
    <n v="27.12"/>
    <n v="0.70799999999999996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381"/>
    <n v="14418244"/>
    <n v="1422"/>
    <x v="22"/>
    <n v="5"/>
    <x v="0"/>
    <n v="2"/>
    <n v="1"/>
    <n v="13.85"/>
    <n v="5.0000000000000001E-3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81"/>
    <n v="14418244"/>
    <n v="1423"/>
    <x v="3"/>
    <n v="1"/>
    <x v="2"/>
    <n v="2"/>
    <n v="1"/>
    <n v="8.14"/>
    <n v="0.73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81"/>
    <n v="14418244"/>
    <n v="1422"/>
    <x v="34"/>
    <n v="3"/>
    <x v="0"/>
    <n v="4"/>
    <n v="1"/>
    <n v="27.39"/>
    <n v="0.3290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381"/>
    <n v="14418244"/>
    <n v="1422"/>
    <x v="49"/>
    <n v="6"/>
    <x v="0"/>
    <n v="2"/>
    <n v="1"/>
    <n v="4.38"/>
    <n v="0.47799999999999998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383"/>
    <n v="14419440"/>
    <n v="1424"/>
    <x v="13"/>
    <n v="7"/>
    <x v="2"/>
    <n v="2"/>
    <n v="1"/>
    <n v="30.43"/>
    <n v="-1.393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383"/>
    <n v="14419440"/>
    <n v="1424"/>
    <x v="44"/>
    <n v="2"/>
    <x v="2"/>
    <n v="4"/>
    <n v="1"/>
    <n v="5.47"/>
    <n v="-1.97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83"/>
    <n v="14419440"/>
    <n v="1422"/>
    <x v="1"/>
    <n v="6"/>
    <x v="1"/>
    <n v="4"/>
    <n v="1"/>
    <n v="25.67"/>
    <n v="-1.217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383"/>
    <n v="14419440"/>
    <n v="1424"/>
    <x v="2"/>
    <n v="6"/>
    <x v="0"/>
    <n v="3"/>
    <n v="1"/>
    <n v="44.86"/>
    <n v="-0.832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83"/>
    <n v="14419440"/>
    <n v="1422"/>
    <x v="33"/>
    <n v="7"/>
    <x v="1"/>
    <n v="2"/>
    <n v="1"/>
    <n v="20.65"/>
    <n v="-0.93100000000000005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383"/>
    <n v="14419440"/>
    <n v="1424"/>
    <x v="29"/>
    <n v="6"/>
    <x v="2"/>
    <n v="3"/>
    <n v="1"/>
    <n v="34.43"/>
    <n v="-0.371"/>
    <n v="0"/>
    <n v="1.99"/>
    <n v="0"/>
    <n v="1.36"/>
    <n v="0"/>
    <s v=""/>
    <n v="1.99"/>
    <s v=""/>
    <n v="1.36"/>
    <s v=""/>
    <n v="0"/>
    <n v="0"/>
    <n v="0"/>
    <n v="1"/>
    <n v="0"/>
    <s v=""/>
    <n v="0"/>
    <s v=""/>
    <n v="1"/>
    <s v=""/>
    <n v="0"/>
    <n v="0"/>
    <n v="0"/>
    <n v="0"/>
    <n v="0"/>
  </r>
  <r>
    <n v="383"/>
    <n v="14419440"/>
    <n v="1422"/>
    <x v="37"/>
    <n v="7"/>
    <x v="1"/>
    <n v="4"/>
    <n v="1"/>
    <n v="29.53"/>
    <n v="0.14499999999999999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383"/>
    <n v="14419440"/>
    <n v="1424"/>
    <x v="36"/>
    <n v="1"/>
    <x v="0"/>
    <n v="3"/>
    <n v="1"/>
    <n v="21.42"/>
    <n v="-0.261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</r>
  <r>
    <n v="383"/>
    <n v="14419440"/>
    <n v="1424"/>
    <x v="51"/>
    <n v="6"/>
    <x v="0"/>
    <n v="2"/>
    <n v="1"/>
    <n v="39.659999999999997"/>
    <n v="0.1670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383"/>
    <n v="14419440"/>
    <n v="1424"/>
    <x v="39"/>
    <n v="7"/>
    <x v="0"/>
    <n v="2"/>
    <n v="1"/>
    <n v="25.68"/>
    <n v="0.684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83"/>
    <n v="14419440"/>
    <n v="1422"/>
    <x v="6"/>
    <n v="6"/>
    <x v="1"/>
    <n v="2"/>
    <n v="2"/>
    <n v="25.94"/>
    <n v="1.552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383"/>
    <n v="14419440"/>
    <n v="1424"/>
    <x v="7"/>
    <n v="6"/>
    <x v="2"/>
    <n v="3"/>
    <n v="1"/>
    <n v="37.39"/>
    <n v="1.937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383"/>
    <n v="14419440"/>
    <n v="1424"/>
    <x v="20"/>
    <n v="6"/>
    <x v="2"/>
    <n v="4"/>
    <n v="1"/>
    <n v="18.59"/>
    <n v="1.804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85"/>
    <n v="14419770"/>
    <n v="1422"/>
    <x v="22"/>
    <n v="7"/>
    <x v="0"/>
    <n v="4"/>
    <n v="1"/>
    <n v="20.34"/>
    <n v="-1.183999999999999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385"/>
    <n v="14419770"/>
    <n v="1422"/>
    <x v="34"/>
    <n v="2"/>
    <x v="0"/>
    <n v="2"/>
    <n v="1"/>
    <n v="23.17"/>
    <n v="0.497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385"/>
    <n v="14419770"/>
    <n v="1422"/>
    <x v="34"/>
    <n v="7"/>
    <x v="0"/>
    <n v="2"/>
    <n v="1"/>
    <n v="47.79"/>
    <n v="1.893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389"/>
    <n v="14420976"/>
    <n v="1424"/>
    <x v="14"/>
    <n v="3"/>
    <x v="2"/>
    <n v="0"/>
    <n v="4"/>
    <n v="46.57"/>
    <n v="-2.533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389"/>
    <n v="14420976"/>
    <n v="1422"/>
    <x v="45"/>
    <n v="2"/>
    <x v="1"/>
    <n v="4"/>
    <n v="4"/>
    <n v="34.76"/>
    <n v="1.046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</r>
  <r>
    <n v="389"/>
    <n v="14420976"/>
    <n v="1424"/>
    <x v="15"/>
    <n v="6"/>
    <x v="2"/>
    <n v="3"/>
    <n v="1"/>
    <n v="30.5"/>
    <n v="3.2679999999999998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392"/>
    <n v="14421305"/>
    <n v="1424"/>
    <x v="13"/>
    <n v="6"/>
    <x v="2"/>
    <n v="4"/>
    <n v="1"/>
    <n v="32.659999999999997"/>
    <n v="0.13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394"/>
    <n v="14421842"/>
    <n v="1424"/>
    <x v="40"/>
    <n v="2"/>
    <x v="2"/>
    <n v="4"/>
    <n v="1"/>
    <n v="22.89"/>
    <n v="-1.215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394"/>
    <n v="14421842"/>
    <n v="1424"/>
    <x v="23"/>
    <n v="1"/>
    <x v="2"/>
    <n v="4"/>
    <n v="4"/>
    <n v="15.82"/>
    <n v="-0.55500000000000005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394"/>
    <n v="14421842"/>
    <n v="1424"/>
    <x v="1"/>
    <n v="4"/>
    <x v="2"/>
    <n v="4"/>
    <n v="2"/>
    <n v="15.58"/>
    <n v="1.73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00"/>
    <n v="14423525"/>
    <n v="1420"/>
    <x v="28"/>
    <n v="6"/>
    <x v="4"/>
    <n v="4"/>
    <n v="1"/>
    <n v="81.27"/>
    <n v="-1.641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00"/>
    <n v="14423525"/>
    <n v="1420"/>
    <x v="15"/>
    <n v="6"/>
    <x v="4"/>
    <n v="1"/>
    <n v="1"/>
    <n v="89.23"/>
    <n v="-1.219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00"/>
    <n v="14423525"/>
    <n v="1420"/>
    <x v="25"/>
    <n v="5"/>
    <x v="0"/>
    <n v="1"/>
    <n v="1"/>
    <n v="44.56"/>
    <n v="3.9E-2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</r>
  <r>
    <n v="400"/>
    <n v="14423525"/>
    <n v="1420"/>
    <x v="5"/>
    <n v="6"/>
    <x v="0"/>
    <n v="2"/>
    <n v="2"/>
    <n v="41.46"/>
    <n v="-1.489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402"/>
    <n v="14424234"/>
    <n v="1424"/>
    <x v="26"/>
    <n v="4"/>
    <x v="2"/>
    <n v="4"/>
    <n v="2"/>
    <n v="74.84"/>
    <n v="0.66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402"/>
    <n v="14424234"/>
    <n v="1424"/>
    <x v="33"/>
    <n v="6"/>
    <x v="2"/>
    <n v="4"/>
    <n v="1"/>
    <n v="12.22"/>
    <n v="-2.011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02"/>
    <n v="14424234"/>
    <n v="1424"/>
    <x v="7"/>
    <n v="5"/>
    <x v="2"/>
    <n v="4"/>
    <n v="2"/>
    <n v="14.29"/>
    <n v="-2.1869999999999998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02"/>
    <n v="14424234"/>
    <n v="1424"/>
    <x v="7"/>
    <n v="7"/>
    <x v="2"/>
    <n v="4"/>
    <n v="2"/>
    <n v="15"/>
    <n v="-0.24199999999999999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02"/>
    <n v="14424234"/>
    <n v="1424"/>
    <x v="10"/>
    <n v="2"/>
    <x v="2"/>
    <n v="4"/>
    <n v="2"/>
    <n v="5.52"/>
    <n v="1.703000000000000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03"/>
    <n v="14424507"/>
    <n v="1422"/>
    <x v="26"/>
    <n v="3"/>
    <x v="0"/>
    <n v="4"/>
    <n v="1"/>
    <n v="60.35"/>
    <n v="-1.635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03"/>
    <n v="14424507"/>
    <n v="1422"/>
    <x v="32"/>
    <n v="3"/>
    <x v="1"/>
    <n v="2"/>
    <n v="1"/>
    <n v="38.24"/>
    <n v="-1.327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403"/>
    <n v="14424507"/>
    <n v="1423"/>
    <x v="2"/>
    <n v="2"/>
    <x v="0"/>
    <n v="3"/>
    <n v="1"/>
    <n v="61.27"/>
    <n v="-0.9320000000000000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03"/>
    <n v="14424507"/>
    <n v="1423"/>
    <x v="25"/>
    <n v="1"/>
    <x v="2"/>
    <n v="2"/>
    <n v="1"/>
    <n v="25.54"/>
    <n v="-0.536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03"/>
    <n v="14424507"/>
    <n v="1423"/>
    <x v="29"/>
    <n v="5"/>
    <x v="2"/>
    <n v="4"/>
    <n v="1"/>
    <n v="40.869999999999997"/>
    <n v="0.26600000000000001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403"/>
    <n v="14424507"/>
    <n v="1423"/>
    <x v="5"/>
    <n v="6"/>
    <x v="2"/>
    <n v="4"/>
    <n v="1"/>
    <n v="17.91"/>
    <n v="0.4089999999999999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03"/>
    <n v="14424507"/>
    <n v="1423"/>
    <x v="19"/>
    <n v="3"/>
    <x v="0"/>
    <n v="4"/>
    <n v="1"/>
    <n v="16.62"/>
    <n v="1.133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03"/>
    <n v="14424507"/>
    <n v="1423"/>
    <x v="6"/>
    <n v="3"/>
    <x v="0"/>
    <n v="2"/>
    <n v="1"/>
    <n v="38.97"/>
    <n v="1.167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07"/>
    <n v="14424861"/>
    <n v="1422"/>
    <x v="40"/>
    <n v="2"/>
    <x v="1"/>
    <n v="3"/>
    <n v="1"/>
    <n v="60.89"/>
    <n v="-1.16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07"/>
    <n v="14424861"/>
    <n v="1422"/>
    <x v="13"/>
    <n v="2"/>
    <x v="1"/>
    <n v="3"/>
    <n v="1"/>
    <n v="36.299999999999997"/>
    <n v="-0.2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07"/>
    <n v="14424861"/>
    <n v="1422"/>
    <x v="38"/>
    <n v="7"/>
    <x v="1"/>
    <n v="3"/>
    <n v="1"/>
    <n v="43.88"/>
    <n v="-0.80600000000000005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07"/>
    <n v="14424861"/>
    <n v="1422"/>
    <x v="51"/>
    <n v="2"/>
    <x v="1"/>
    <n v="3"/>
    <n v="1"/>
    <n v="47.16"/>
    <n v="0.1449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07"/>
    <n v="14424861"/>
    <n v="1422"/>
    <x v="51"/>
    <n v="7"/>
    <x v="1"/>
    <n v="3"/>
    <n v="1"/>
    <n v="45.41"/>
    <n v="1.11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14"/>
    <n v="14426627"/>
    <n v="1422"/>
    <x v="13"/>
    <n v="7"/>
    <x v="1"/>
    <n v="3"/>
    <n v="1"/>
    <n v="4.66"/>
    <n v="0.765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14"/>
    <n v="14426627"/>
    <n v="1423"/>
    <x v="15"/>
    <n v="3"/>
    <x v="2"/>
    <n v="3"/>
    <n v="1"/>
    <n v="8.65"/>
    <n v="-0.47699999999999998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14"/>
    <n v="14426627"/>
    <n v="1422"/>
    <x v="6"/>
    <n v="7"/>
    <x v="1"/>
    <n v="4"/>
    <n v="1"/>
    <n v="10.19"/>
    <n v="-1.88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14"/>
    <n v="14426627"/>
    <n v="1422"/>
    <x v="7"/>
    <n v="3"/>
    <x v="1"/>
    <n v="3"/>
    <n v="1"/>
    <n v="11.55"/>
    <n v="-0.93799999999999994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415"/>
    <n v="14426841"/>
    <n v="1423"/>
    <x v="0"/>
    <n v="6"/>
    <x v="0"/>
    <n v="0"/>
    <n v="1"/>
    <n v="9.5500000000000007"/>
    <n v="-0.9360000000000000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15"/>
    <n v="14426841"/>
    <n v="1423"/>
    <x v="2"/>
    <n v="6"/>
    <x v="0"/>
    <n v="2"/>
    <n v="1"/>
    <n v="51.26"/>
    <n v="-0.3589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19"/>
    <n v="14427807"/>
    <n v="1423"/>
    <x v="23"/>
    <n v="1"/>
    <x v="2"/>
    <n v="4"/>
    <n v="1"/>
    <n v="17.14"/>
    <n v="8.5000000000000006E-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419"/>
    <n v="14427807"/>
    <n v="1422"/>
    <x v="2"/>
    <n v="3"/>
    <x v="1"/>
    <n v="4"/>
    <n v="2"/>
    <n v="119.61"/>
    <n v="-1.0580000000000001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19"/>
    <n v="14427807"/>
    <n v="1422"/>
    <x v="28"/>
    <n v="6"/>
    <x v="1"/>
    <n v="3"/>
    <n v="1"/>
    <n v="26.59"/>
    <n v="0.611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19"/>
    <n v="14427807"/>
    <n v="1422"/>
    <x v="25"/>
    <n v="4"/>
    <x v="0"/>
    <n v="3"/>
    <n v="1"/>
    <n v="25.3"/>
    <n v="6.3E-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419"/>
    <n v="14427807"/>
    <n v="1422"/>
    <x v="50"/>
    <n v="1"/>
    <x v="1"/>
    <n v="2"/>
    <n v="1"/>
    <n v="127.28"/>
    <n v="-0.45400000000000001"/>
    <n v="0"/>
    <n v="1.99"/>
    <n v="1.43"/>
    <n v="0"/>
    <n v="0"/>
    <s v=""/>
    <n v="1.99"/>
    <n v="1.43"/>
    <s v=""/>
    <s v=""/>
    <n v="0"/>
    <n v="0"/>
    <n v="0"/>
    <n v="0"/>
    <n v="0"/>
    <s v=""/>
    <n v="0"/>
    <n v="0"/>
    <s v=""/>
    <s v=""/>
    <n v="0"/>
    <n v="0"/>
    <n v="1"/>
    <n v="0"/>
    <n v="0"/>
  </r>
  <r>
    <n v="419"/>
    <n v="14427807"/>
    <n v="1422"/>
    <x v="6"/>
    <n v="7"/>
    <x v="1"/>
    <n v="3"/>
    <n v="1"/>
    <n v="21.97"/>
    <n v="-1.27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20"/>
    <n v="14428342"/>
    <n v="1424"/>
    <x v="32"/>
    <n v="1"/>
    <x v="0"/>
    <n v="0"/>
    <n v="2"/>
    <n v="44.95"/>
    <n v="-1.23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</r>
  <r>
    <n v="420"/>
    <n v="14428342"/>
    <n v="1419"/>
    <x v="7"/>
    <n v="1"/>
    <x v="0"/>
    <n v="2"/>
    <n v="2"/>
    <n v="117.77"/>
    <n v="-0.7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</r>
  <r>
    <n v="421"/>
    <n v="14428425"/>
    <n v="1420"/>
    <x v="26"/>
    <n v="5"/>
    <x v="0"/>
    <n v="2"/>
    <n v="1"/>
    <n v="52.35"/>
    <n v="-8.9999999999999993E-3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</r>
  <r>
    <n v="421"/>
    <n v="14428425"/>
    <n v="1420"/>
    <x v="44"/>
    <n v="4"/>
    <x v="4"/>
    <n v="2"/>
    <n v="1"/>
    <n v="37.409999999999997"/>
    <n v="-0.377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</r>
  <r>
    <n v="421"/>
    <n v="14428425"/>
    <n v="1420"/>
    <x v="14"/>
    <n v="4"/>
    <x v="0"/>
    <n v="1"/>
    <n v="1"/>
    <n v="39.08"/>
    <n v="0.3920000000000000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</r>
  <r>
    <n v="421"/>
    <n v="14428425"/>
    <n v="1420"/>
    <x v="28"/>
    <n v="4"/>
    <x v="4"/>
    <n v="2"/>
    <n v="1"/>
    <n v="41.94"/>
    <n v="0.9310000000000000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21"/>
    <n v="14428425"/>
    <n v="1420"/>
    <x v="6"/>
    <n v="4"/>
    <x v="0"/>
    <n v="1"/>
    <n v="1"/>
    <n v="54.79"/>
    <n v="-1.415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</r>
  <r>
    <n v="421"/>
    <n v="14428425"/>
    <n v="1420"/>
    <x v="10"/>
    <n v="4"/>
    <x v="4"/>
    <n v="2"/>
    <n v="1"/>
    <n v="61.14"/>
    <n v="-0.6460000000000000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23"/>
    <n v="14429415"/>
    <n v="1423"/>
    <x v="42"/>
    <n v="1"/>
    <x v="0"/>
    <n v="2"/>
    <n v="1"/>
    <n v="194.28"/>
    <n v="1.149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23"/>
    <n v="14429415"/>
    <n v="1423"/>
    <x v="0"/>
    <n v="5"/>
    <x v="0"/>
    <n v="2"/>
    <n v="1"/>
    <n v="66.64"/>
    <n v="1.96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26"/>
    <n v="14431510"/>
    <n v="1424"/>
    <x v="2"/>
    <n v="7"/>
    <x v="0"/>
    <n v="2"/>
    <n v="1"/>
    <n v="32.24"/>
    <n v="-0.2730000000000000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28"/>
    <n v="14432229"/>
    <n v="1422"/>
    <x v="26"/>
    <n v="7"/>
    <x v="0"/>
    <n v="2"/>
    <n v="1"/>
    <n v="31.04"/>
    <n v="1.522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28"/>
    <n v="14432229"/>
    <n v="1422"/>
    <x v="27"/>
    <n v="5"/>
    <x v="0"/>
    <n v="2"/>
    <n v="1"/>
    <n v="73.459999999999994"/>
    <n v="1.3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28"/>
    <n v="14432229"/>
    <n v="1422"/>
    <x v="1"/>
    <n v="6"/>
    <x v="1"/>
    <n v="2"/>
    <n v="1"/>
    <n v="37.42"/>
    <n v="-0.434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428"/>
    <n v="14432229"/>
    <n v="1422"/>
    <x v="2"/>
    <n v="6"/>
    <x v="0"/>
    <n v="3"/>
    <n v="1"/>
    <n v="15.03"/>
    <n v="-0.66400000000000003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28"/>
    <n v="14432229"/>
    <n v="1422"/>
    <x v="28"/>
    <n v="5"/>
    <x v="1"/>
    <n v="2"/>
    <n v="1"/>
    <n v="15.64"/>
    <n v="7.1999999999999995E-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28"/>
    <n v="14432229"/>
    <n v="1422"/>
    <x v="15"/>
    <n v="6"/>
    <x v="1"/>
    <n v="3"/>
    <n v="1"/>
    <n v="28.86"/>
    <n v="0.105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28"/>
    <n v="14432229"/>
    <n v="1422"/>
    <x v="22"/>
    <n v="5"/>
    <x v="0"/>
    <n v="3"/>
    <n v="1"/>
    <n v="55.85"/>
    <n v="-0.3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428"/>
    <n v="14432229"/>
    <n v="1422"/>
    <x v="3"/>
    <n v="7"/>
    <x v="1"/>
    <n v="2"/>
    <n v="1"/>
    <n v="40.98"/>
    <n v="-9.2999999999999999E-2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428"/>
    <n v="14432229"/>
    <n v="1422"/>
    <x v="37"/>
    <n v="5"/>
    <x v="1"/>
    <n v="3"/>
    <n v="1"/>
    <n v="40.090000000000003"/>
    <n v="0.38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428"/>
    <n v="14432229"/>
    <n v="1422"/>
    <x v="30"/>
    <n v="7"/>
    <x v="1"/>
    <n v="3"/>
    <n v="1"/>
    <n v="42.9"/>
    <n v="0.9839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</r>
  <r>
    <n v="428"/>
    <n v="14432229"/>
    <n v="1422"/>
    <x v="9"/>
    <n v="6"/>
    <x v="0"/>
    <n v="3"/>
    <n v="1"/>
    <n v="39.51"/>
    <n v="0.48899999999999999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</r>
  <r>
    <n v="428"/>
    <n v="14432229"/>
    <n v="1422"/>
    <x v="19"/>
    <n v="7"/>
    <x v="1"/>
    <n v="2"/>
    <n v="1"/>
    <n v="43.75"/>
    <n v="-0.40100000000000002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28"/>
    <n v="14432229"/>
    <n v="1422"/>
    <x v="12"/>
    <n v="5"/>
    <x v="1"/>
    <n v="3"/>
    <n v="1"/>
    <n v="57.18"/>
    <n v="1.072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29"/>
    <n v="14432385"/>
    <n v="1424"/>
    <x v="11"/>
    <n v="7"/>
    <x v="2"/>
    <n v="3"/>
    <n v="2"/>
    <n v="66.91"/>
    <n v="-5.8000000000000003E-2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29"/>
    <n v="14432385"/>
    <n v="1422"/>
    <x v="23"/>
    <n v="7"/>
    <x v="0"/>
    <n v="4"/>
    <n v="1"/>
    <n v="63.69"/>
    <n v="1.249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29"/>
    <n v="14432385"/>
    <n v="1424"/>
    <x v="2"/>
    <n v="2"/>
    <x v="0"/>
    <n v="2"/>
    <n v="2"/>
    <n v="69.52"/>
    <n v="-5.8000000000000003E-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29"/>
    <n v="14432385"/>
    <n v="1422"/>
    <x v="28"/>
    <n v="3"/>
    <x v="0"/>
    <n v="2"/>
    <n v="2"/>
    <n v="33.799999999999997"/>
    <n v="3.15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29"/>
    <n v="14432385"/>
    <n v="1424"/>
    <x v="15"/>
    <n v="3"/>
    <x v="2"/>
    <n v="2"/>
    <n v="1"/>
    <n v="35.729999999999997"/>
    <n v="2.063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29"/>
    <n v="14432385"/>
    <n v="1424"/>
    <x v="15"/>
    <n v="5"/>
    <x v="2"/>
    <n v="4"/>
    <n v="1"/>
    <n v="41.84"/>
    <n v="2.865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29"/>
    <n v="14432385"/>
    <n v="1424"/>
    <x v="29"/>
    <n v="5"/>
    <x v="2"/>
    <n v="4"/>
    <n v="1"/>
    <n v="36.32"/>
    <n v="-0.28899999999999998"/>
    <n v="0"/>
    <n v="1.99"/>
    <n v="0"/>
    <n v="1.36"/>
    <n v="0"/>
    <s v=""/>
    <n v="1.99"/>
    <s v=""/>
    <n v="1.36"/>
    <s v=""/>
    <n v="0"/>
    <n v="0"/>
    <n v="0"/>
    <n v="1"/>
    <n v="0"/>
    <s v=""/>
    <n v="0"/>
    <s v=""/>
    <n v="1"/>
    <s v=""/>
    <n v="0"/>
    <n v="0"/>
    <n v="0"/>
    <n v="0"/>
    <n v="0"/>
  </r>
  <r>
    <n v="429"/>
    <n v="14432385"/>
    <n v="1422"/>
    <x v="4"/>
    <n v="3"/>
    <x v="0"/>
    <n v="4"/>
    <n v="1"/>
    <n v="67.819999999999993"/>
    <n v="-2.057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429"/>
    <n v="14432385"/>
    <n v="1422"/>
    <x v="5"/>
    <n v="2"/>
    <x v="0"/>
    <n v="2"/>
    <n v="1"/>
    <n v="36.020000000000003"/>
    <n v="-2.057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429"/>
    <n v="14432385"/>
    <n v="1422"/>
    <x v="5"/>
    <n v="3"/>
    <x v="0"/>
    <n v="2"/>
    <n v="1"/>
    <n v="10.67"/>
    <n v="-0.157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429"/>
    <n v="14432385"/>
    <n v="1423"/>
    <x v="38"/>
    <n v="5"/>
    <x v="0"/>
    <n v="2"/>
    <n v="2"/>
    <n v="13.03"/>
    <n v="-1.431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29"/>
    <n v="14432385"/>
    <n v="1424"/>
    <x v="51"/>
    <n v="6"/>
    <x v="0"/>
    <n v="2"/>
    <n v="4"/>
    <n v="37.53"/>
    <n v="3.085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29"/>
    <n v="14432385"/>
    <n v="1424"/>
    <x v="10"/>
    <n v="3"/>
    <x v="2"/>
    <n v="2"/>
    <n v="1"/>
    <n v="78.06"/>
    <n v="1.171999999999999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2"/>
    <n v="14434068"/>
    <n v="1423"/>
    <x v="29"/>
    <n v="3"/>
    <x v="0"/>
    <n v="0"/>
    <n v="1"/>
    <n v="70.400000000000006"/>
    <n v="-0.48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434"/>
    <n v="14434530"/>
    <n v="1422"/>
    <x v="10"/>
    <n v="7"/>
    <x v="0"/>
    <n v="0"/>
    <n v="1"/>
    <n v="64.290000000000006"/>
    <n v="-0.626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435"/>
    <n v="14434738"/>
    <n v="1424"/>
    <x v="2"/>
    <n v="2"/>
    <x v="0"/>
    <n v="4"/>
    <n v="1"/>
    <n v="23.65"/>
    <n v="-1.07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5"/>
    <n v="14434738"/>
    <n v="1424"/>
    <x v="15"/>
    <n v="3"/>
    <x v="2"/>
    <n v="2"/>
    <n v="1"/>
    <n v="21.58"/>
    <n v="-0.392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35"/>
    <n v="14434738"/>
    <n v="1424"/>
    <x v="9"/>
    <n v="4"/>
    <x v="0"/>
    <n v="4"/>
    <n v="1"/>
    <n v="19.91"/>
    <n v="-0.55700000000000005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5"/>
    <n v="14434738"/>
    <n v="1424"/>
    <x v="51"/>
    <n v="5"/>
    <x v="0"/>
    <n v="2"/>
    <n v="1"/>
    <n v="21.89"/>
    <n v="-0.106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6"/>
    <n v="14434886"/>
    <n v="1422"/>
    <x v="6"/>
    <n v="3"/>
    <x v="1"/>
    <n v="0"/>
    <n v="1"/>
    <n v="26.91"/>
    <n v="-0.4919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39"/>
    <n v="14435743"/>
    <n v="1424"/>
    <x v="26"/>
    <n v="5"/>
    <x v="2"/>
    <n v="4"/>
    <n v="1"/>
    <n v="15.75"/>
    <n v="-2.201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439"/>
    <n v="14435743"/>
    <n v="1424"/>
    <x v="13"/>
    <n v="7"/>
    <x v="2"/>
    <n v="4"/>
    <n v="1"/>
    <n v="21.51"/>
    <n v="-1.25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439"/>
    <n v="14435743"/>
    <n v="1424"/>
    <x v="31"/>
    <n v="5"/>
    <x v="2"/>
    <n v="4"/>
    <n v="1"/>
    <n v="19.600000000000001"/>
    <n v="-0.2770000000000000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23"/>
    <n v="5"/>
    <x v="2"/>
    <n v="4"/>
    <n v="1"/>
    <n v="28.29"/>
    <n v="0.86499999999999999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439"/>
    <n v="14435743"/>
    <n v="1424"/>
    <x v="1"/>
    <n v="7"/>
    <x v="2"/>
    <n v="4"/>
    <n v="1"/>
    <n v="25.87"/>
    <n v="0.70099999999999996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39"/>
    <n v="14435743"/>
    <n v="1422"/>
    <x v="21"/>
    <n v="5"/>
    <x v="1"/>
    <n v="4"/>
    <n v="1"/>
    <n v="13.41"/>
    <n v="0.7890000000000000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39"/>
    <n v="14435743"/>
    <n v="1424"/>
    <x v="45"/>
    <n v="6"/>
    <x v="2"/>
    <n v="3"/>
    <n v="1"/>
    <n v="43.42"/>
    <n v="0.86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18"/>
    <n v="2"/>
    <x v="2"/>
    <n v="4"/>
    <n v="1"/>
    <n v="10.3"/>
    <n v="0.799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18"/>
    <n v="4"/>
    <x v="2"/>
    <n v="4"/>
    <n v="1"/>
    <n v="59.98"/>
    <n v="0.86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46"/>
    <n v="5"/>
    <x v="2"/>
    <n v="4"/>
    <n v="1"/>
    <n v="29.46"/>
    <n v="0.82699999999999996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33"/>
    <n v="6"/>
    <x v="2"/>
    <n v="4"/>
    <n v="1"/>
    <n v="14.72"/>
    <n v="0.848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22"/>
    <n v="2"/>
    <x v="0"/>
    <n v="4"/>
    <n v="1"/>
    <n v="33.369999999999997"/>
    <n v="0.8649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9"/>
    <n v="14435743"/>
    <n v="1424"/>
    <x v="37"/>
    <n v="1"/>
    <x v="2"/>
    <n v="2"/>
    <n v="1"/>
    <n v="14.1"/>
    <n v="0.722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2"/>
    <x v="34"/>
    <n v="5"/>
    <x v="0"/>
    <n v="4"/>
    <n v="1"/>
    <n v="33.229999999999997"/>
    <n v="0.8649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439"/>
    <n v="14435743"/>
    <n v="1424"/>
    <x v="9"/>
    <n v="2"/>
    <x v="2"/>
    <n v="2"/>
    <n v="1"/>
    <n v="19.91"/>
    <n v="0.85399999999999998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9"/>
    <n v="14435743"/>
    <n v="1424"/>
    <x v="49"/>
    <n v="6"/>
    <x v="2"/>
    <n v="4"/>
    <n v="1"/>
    <n v="18.420000000000002"/>
    <n v="0.74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19"/>
    <n v="4"/>
    <x v="0"/>
    <n v="4"/>
    <n v="1"/>
    <n v="15.82"/>
    <n v="0.789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39"/>
    <n v="14435743"/>
    <n v="1424"/>
    <x v="51"/>
    <n v="5"/>
    <x v="0"/>
    <n v="2"/>
    <n v="1"/>
    <n v="28.71"/>
    <n v="0.84899999999999998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39"/>
    <n v="14435743"/>
    <n v="1424"/>
    <x v="6"/>
    <n v="3"/>
    <x v="0"/>
    <n v="2"/>
    <n v="1"/>
    <n v="29.23"/>
    <n v="0.7279999999999999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40"/>
    <n v="14435750"/>
    <n v="1422"/>
    <x v="13"/>
    <n v="3"/>
    <x v="1"/>
    <n v="3"/>
    <n v="4"/>
    <n v="33.96"/>
    <n v="1.246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40"/>
    <n v="14435750"/>
    <n v="1422"/>
    <x v="32"/>
    <n v="5"/>
    <x v="0"/>
    <n v="3"/>
    <n v="1"/>
    <n v="79.23"/>
    <n v="-0.14399999999999999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440"/>
    <n v="14435750"/>
    <n v="1422"/>
    <x v="43"/>
    <n v="7"/>
    <x v="1"/>
    <n v="2"/>
    <n v="2"/>
    <n v="19.12"/>
    <n v="0.312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440"/>
    <n v="14435750"/>
    <n v="1422"/>
    <x v="17"/>
    <n v="4"/>
    <x v="1"/>
    <n v="3"/>
    <n v="1"/>
    <n v="18.52"/>
    <n v="2.0699999999999998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440"/>
    <n v="14435750"/>
    <n v="1422"/>
    <x v="44"/>
    <n v="6"/>
    <x v="1"/>
    <n v="3"/>
    <n v="1"/>
    <n v="82.14"/>
    <n v="2.525999999999999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40"/>
    <n v="14435750"/>
    <n v="1422"/>
    <x v="14"/>
    <n v="3"/>
    <x v="1"/>
    <n v="3"/>
    <n v="4"/>
    <n v="23.03"/>
    <n v="2.862000000000000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440"/>
    <n v="14435750"/>
    <n v="1422"/>
    <x v="33"/>
    <n v="6"/>
    <x v="1"/>
    <n v="3"/>
    <n v="4"/>
    <n v="22.68"/>
    <n v="-0.99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440"/>
    <n v="14435750"/>
    <n v="1422"/>
    <x v="25"/>
    <n v="3"/>
    <x v="1"/>
    <n v="3"/>
    <n v="4"/>
    <n v="19.66"/>
    <n v="2.7679999999999998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440"/>
    <n v="14435750"/>
    <n v="1422"/>
    <x v="25"/>
    <n v="4"/>
    <x v="1"/>
    <n v="3"/>
    <n v="4"/>
    <n v="54.33"/>
    <n v="3.1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440"/>
    <n v="14435750"/>
    <n v="1422"/>
    <x v="3"/>
    <n v="4"/>
    <x v="1"/>
    <n v="3"/>
    <n v="4"/>
    <n v="39.99"/>
    <n v="2.092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441"/>
    <n v="14435941"/>
    <n v="1420"/>
    <x v="35"/>
    <n v="4"/>
    <x v="4"/>
    <n v="0"/>
    <n v="1"/>
    <n v="40.25"/>
    <n v="-0.4680000000000000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43"/>
    <n v="14436188"/>
    <n v="1422"/>
    <x v="26"/>
    <n v="5"/>
    <x v="0"/>
    <n v="2"/>
    <n v="1"/>
    <n v="42.36"/>
    <n v="1.327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43"/>
    <n v="14436188"/>
    <n v="1422"/>
    <x v="11"/>
    <n v="6"/>
    <x v="0"/>
    <n v="2"/>
    <n v="1"/>
    <n v="104.51"/>
    <n v="0.67900000000000005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</r>
  <r>
    <n v="443"/>
    <n v="14436188"/>
    <n v="1422"/>
    <x v="32"/>
    <n v="5"/>
    <x v="0"/>
    <n v="2"/>
    <n v="1"/>
    <n v="96.38"/>
    <n v="1.25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443"/>
    <n v="14436188"/>
    <n v="1422"/>
    <x v="24"/>
    <n v="7"/>
    <x v="0"/>
    <n v="2"/>
    <n v="1"/>
    <n v="151.11000000000001"/>
    <n v="-0.35399999999999998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43"/>
    <n v="14436188"/>
    <n v="1422"/>
    <x v="4"/>
    <n v="4"/>
    <x v="0"/>
    <n v="2"/>
    <n v="1"/>
    <n v="76.650000000000006"/>
    <n v="-1.276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443"/>
    <n v="14436188"/>
    <n v="1422"/>
    <x v="38"/>
    <n v="7"/>
    <x v="0"/>
    <n v="2"/>
    <n v="1"/>
    <n v="51"/>
    <n v="-1.276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43"/>
    <n v="14436188"/>
    <n v="1422"/>
    <x v="12"/>
    <n v="6"/>
    <x v="0"/>
    <n v="2"/>
    <n v="1"/>
    <n v="61.65"/>
    <n v="-0.9360000000000000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43"/>
    <n v="14436188"/>
    <n v="1422"/>
    <x v="7"/>
    <n v="7"/>
    <x v="0"/>
    <n v="2"/>
    <n v="1"/>
    <n v="128.16"/>
    <n v="-0.8930000000000000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445"/>
    <n v="14437178"/>
    <n v="1423"/>
    <x v="46"/>
    <n v="2"/>
    <x v="2"/>
    <n v="2"/>
    <n v="1"/>
    <n v="12.21"/>
    <n v="-0.70299999999999996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45"/>
    <n v="14437178"/>
    <n v="1422"/>
    <x v="51"/>
    <n v="5"/>
    <x v="0"/>
    <n v="4"/>
    <n v="1"/>
    <n v="17.78"/>
    <n v="-0.4889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46"/>
    <n v="14437517"/>
    <n v="1422"/>
    <x v="28"/>
    <n v="5"/>
    <x v="1"/>
    <n v="0"/>
    <n v="1"/>
    <n v="8.42"/>
    <n v="-0.97099999999999997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46"/>
    <n v="14437517"/>
    <n v="1424"/>
    <x v="9"/>
    <n v="5"/>
    <x v="0"/>
    <n v="3"/>
    <n v="1"/>
    <n v="28.75"/>
    <n v="-0.66300000000000003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46"/>
    <n v="14437517"/>
    <n v="1422"/>
    <x v="7"/>
    <n v="5"/>
    <x v="1"/>
    <n v="2"/>
    <n v="1"/>
    <n v="6.56"/>
    <n v="-0.125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446"/>
    <n v="14437517"/>
    <n v="1423"/>
    <x v="10"/>
    <n v="2"/>
    <x v="2"/>
    <n v="3"/>
    <n v="1"/>
    <n v="9.25"/>
    <n v="1.853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48"/>
    <n v="14440115"/>
    <n v="1422"/>
    <x v="33"/>
    <n v="6"/>
    <x v="1"/>
    <n v="0"/>
    <n v="1"/>
    <n v="30.39"/>
    <n v="-1.0329999999999999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</r>
  <r>
    <n v="448"/>
    <n v="14440115"/>
    <n v="1419"/>
    <x v="3"/>
    <n v="6"/>
    <x v="0"/>
    <n v="3"/>
    <n v="1"/>
    <n v="103.95"/>
    <n v="-0.1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</r>
  <r>
    <n v="452"/>
    <n v="14440917"/>
    <n v="1424"/>
    <x v="11"/>
    <n v="6"/>
    <x v="2"/>
    <n v="4"/>
    <n v="2"/>
    <n v="16.87"/>
    <n v="-2.0129999999999999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52"/>
    <n v="14440917"/>
    <n v="1424"/>
    <x v="15"/>
    <n v="1"/>
    <x v="2"/>
    <n v="4"/>
    <n v="2"/>
    <n v="16.260000000000002"/>
    <n v="-0.524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52"/>
    <n v="14440917"/>
    <n v="1424"/>
    <x v="10"/>
    <n v="3"/>
    <x v="2"/>
    <n v="4"/>
    <n v="1"/>
    <n v="18.27"/>
    <n v="0.25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54"/>
    <n v="14441402"/>
    <n v="1424"/>
    <x v="26"/>
    <n v="4"/>
    <x v="0"/>
    <n v="0"/>
    <n v="1"/>
    <n v="39.28"/>
    <n v="-0.877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454"/>
    <n v="14441402"/>
    <n v="1424"/>
    <x v="41"/>
    <n v="2"/>
    <x v="0"/>
    <n v="2"/>
    <n v="1"/>
    <n v="40.89"/>
    <n v="7.0999999999999994E-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55"/>
    <n v="14441972"/>
    <n v="1422"/>
    <x v="13"/>
    <n v="5"/>
    <x v="1"/>
    <n v="4"/>
    <n v="1"/>
    <n v="61.42"/>
    <n v="-0.759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55"/>
    <n v="14441972"/>
    <n v="1422"/>
    <x v="23"/>
    <n v="4"/>
    <x v="1"/>
    <n v="3"/>
    <n v="1"/>
    <n v="48.13"/>
    <n v="-0.28699999999999998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55"/>
    <n v="14441972"/>
    <n v="1424"/>
    <x v="15"/>
    <n v="3"/>
    <x v="2"/>
    <n v="3"/>
    <n v="1"/>
    <n v="14.14"/>
    <n v="-0.276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55"/>
    <n v="14441972"/>
    <n v="1424"/>
    <x v="9"/>
    <n v="6"/>
    <x v="0"/>
    <n v="4"/>
    <n v="1"/>
    <n v="8.19"/>
    <n v="-0.46300000000000002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55"/>
    <n v="14441972"/>
    <n v="1422"/>
    <x v="6"/>
    <n v="6"/>
    <x v="1"/>
    <n v="2"/>
    <n v="2"/>
    <n v="14.93"/>
    <n v="-0.30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55"/>
    <n v="14441972"/>
    <n v="1422"/>
    <x v="7"/>
    <n v="2"/>
    <x v="1"/>
    <n v="3"/>
    <n v="1"/>
    <n v="7.24"/>
    <n v="1.657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456"/>
    <n v="14443010"/>
    <n v="1423"/>
    <x v="31"/>
    <n v="6"/>
    <x v="0"/>
    <n v="2"/>
    <n v="1"/>
    <n v="57.89"/>
    <n v="0.2030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27"/>
    <n v="7"/>
    <x v="0"/>
    <n v="2"/>
    <n v="1"/>
    <n v="59.61"/>
    <n v="0.2969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11"/>
    <n v="6"/>
    <x v="0"/>
    <n v="2"/>
    <n v="1"/>
    <n v="16.649999999999999"/>
    <n v="8.7999999999999995E-2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56"/>
    <n v="14443010"/>
    <n v="1423"/>
    <x v="17"/>
    <n v="6"/>
    <x v="0"/>
    <n v="2"/>
    <n v="1"/>
    <n v="35.75"/>
    <n v="-0.60499999999999998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14"/>
    <n v="6"/>
    <x v="0"/>
    <n v="2"/>
    <n v="1"/>
    <n v="43.65"/>
    <n v="-0.87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2"/>
    <n v="6"/>
    <x v="0"/>
    <n v="2"/>
    <n v="1"/>
    <n v="31.63"/>
    <n v="-1.14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56"/>
    <n v="14443010"/>
    <n v="1423"/>
    <x v="15"/>
    <n v="6"/>
    <x v="0"/>
    <n v="2"/>
    <n v="1"/>
    <n v="54.96"/>
    <n v="-1.16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456"/>
    <n v="14443010"/>
    <n v="1423"/>
    <x v="18"/>
    <n v="5"/>
    <x v="0"/>
    <n v="2"/>
    <n v="1"/>
    <n v="42.9"/>
    <n v="-0.5280000000000000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33"/>
    <n v="6"/>
    <x v="0"/>
    <n v="2"/>
    <n v="1"/>
    <n v="48.01"/>
    <n v="-0.43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29"/>
    <n v="6"/>
    <x v="0"/>
    <n v="2"/>
    <n v="1"/>
    <n v="69.16"/>
    <n v="-0.70299999999999996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</r>
  <r>
    <n v="456"/>
    <n v="14443010"/>
    <n v="1423"/>
    <x v="50"/>
    <n v="6"/>
    <x v="0"/>
    <n v="2"/>
    <n v="1"/>
    <n v="38.840000000000003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34"/>
    <n v="6"/>
    <x v="0"/>
    <n v="2"/>
    <n v="1"/>
    <n v="63.32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36"/>
    <n v="6"/>
    <x v="0"/>
    <n v="2"/>
    <n v="1"/>
    <n v="25.2"/>
    <n v="-1.16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56"/>
    <n v="14443010"/>
    <n v="1423"/>
    <x v="39"/>
    <n v="6"/>
    <x v="0"/>
    <n v="2"/>
    <n v="1"/>
    <n v="33.51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56"/>
    <n v="14443010"/>
    <n v="1423"/>
    <x v="20"/>
    <n v="6"/>
    <x v="0"/>
    <n v="2"/>
    <n v="1"/>
    <n v="82.88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62"/>
    <n v="14446237"/>
    <n v="1422"/>
    <x v="13"/>
    <n v="5"/>
    <x v="1"/>
    <n v="0"/>
    <n v="1"/>
    <n v="24.09"/>
    <n v="-0.5859999999999999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62"/>
    <n v="14446237"/>
    <n v="1422"/>
    <x v="5"/>
    <n v="4"/>
    <x v="0"/>
    <n v="3"/>
    <n v="1"/>
    <n v="56.94"/>
    <n v="-0.64900000000000002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462"/>
    <n v="14446237"/>
    <n v="1422"/>
    <x v="20"/>
    <n v="6"/>
    <x v="0"/>
    <n v="2"/>
    <n v="1"/>
    <n v="42.14"/>
    <n v="-4.0000000000000001E-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463"/>
    <n v="14446658"/>
    <n v="1422"/>
    <x v="35"/>
    <n v="7"/>
    <x v="0"/>
    <n v="2"/>
    <n v="1"/>
    <n v="6.34"/>
    <n v="-7.5999999999999998E-2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</r>
  <r>
    <n v="465"/>
    <n v="14447003"/>
    <n v="1422"/>
    <x v="35"/>
    <n v="5"/>
    <x v="1"/>
    <n v="2"/>
    <n v="2"/>
    <n v="7.84"/>
    <n v="-1.0740000000000001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</r>
  <r>
    <n v="474"/>
    <n v="14457689"/>
    <n v="1422"/>
    <x v="14"/>
    <n v="2"/>
    <x v="1"/>
    <n v="0"/>
    <n v="1"/>
    <n v="11.36"/>
    <n v="-0.4919999999999999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475"/>
    <n v="14457986"/>
    <n v="1423"/>
    <x v="40"/>
    <n v="7"/>
    <x v="2"/>
    <n v="3"/>
    <n v="1"/>
    <n v="31.59"/>
    <n v="-1.52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75"/>
    <n v="14457986"/>
    <n v="1423"/>
    <x v="31"/>
    <n v="2"/>
    <x v="2"/>
    <n v="4"/>
    <n v="1"/>
    <n v="20.82"/>
    <n v="0.12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75"/>
    <n v="14457986"/>
    <n v="1423"/>
    <x v="41"/>
    <n v="2"/>
    <x v="2"/>
    <n v="4"/>
    <n v="1"/>
    <n v="17.809999999999999"/>
    <n v="0.96699999999999997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475"/>
    <n v="14457986"/>
    <n v="1422"/>
    <x v="11"/>
    <n v="6"/>
    <x v="1"/>
    <n v="4"/>
    <n v="1"/>
    <n v="32.99"/>
    <n v="0.94499999999999995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</r>
  <r>
    <n v="475"/>
    <n v="14457986"/>
    <n v="1422"/>
    <x v="23"/>
    <n v="1"/>
    <x v="1"/>
    <n v="3"/>
    <n v="1"/>
    <n v="15.99"/>
    <n v="1.625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75"/>
    <n v="14457986"/>
    <n v="1422"/>
    <x v="32"/>
    <n v="2"/>
    <x v="1"/>
    <n v="3"/>
    <n v="1"/>
    <n v="8.73"/>
    <n v="1.472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475"/>
    <n v="14457986"/>
    <n v="1422"/>
    <x v="43"/>
    <n v="7"/>
    <x v="1"/>
    <n v="3"/>
    <n v="1"/>
    <n v="37.270000000000003"/>
    <n v="1.494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475"/>
    <n v="14457986"/>
    <n v="1423"/>
    <x v="21"/>
    <n v="6"/>
    <x v="0"/>
    <n v="3"/>
    <n v="1"/>
    <n v="21.13"/>
    <n v="0.8129999999999999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75"/>
    <n v="14457986"/>
    <n v="1422"/>
    <x v="15"/>
    <n v="2"/>
    <x v="1"/>
    <n v="2"/>
    <n v="1"/>
    <n v="15.37"/>
    <n v="0.96699999999999997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75"/>
    <n v="14457986"/>
    <n v="1422"/>
    <x v="47"/>
    <n v="2"/>
    <x v="1"/>
    <n v="3"/>
    <n v="1"/>
    <n v="21.88"/>
    <n v="0.48299999999999998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475"/>
    <n v="14457986"/>
    <n v="1422"/>
    <x v="30"/>
    <n v="2"/>
    <x v="1"/>
    <n v="3"/>
    <n v="1"/>
    <n v="10.89"/>
    <n v="1.175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</r>
  <r>
    <n v="475"/>
    <n v="14457986"/>
    <n v="1422"/>
    <x v="35"/>
    <n v="5"/>
    <x v="1"/>
    <n v="3"/>
    <n v="1"/>
    <n v="10.63"/>
    <n v="0.65900000000000003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</r>
  <r>
    <n v="475"/>
    <n v="14457986"/>
    <n v="1422"/>
    <x v="5"/>
    <n v="2"/>
    <x v="1"/>
    <n v="3"/>
    <n v="1"/>
    <n v="15.12"/>
    <n v="1.57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</r>
  <r>
    <n v="475"/>
    <n v="14457986"/>
    <n v="1422"/>
    <x v="49"/>
    <n v="3"/>
    <x v="1"/>
    <n v="3"/>
    <n v="1"/>
    <n v="19.18"/>
    <n v="1.472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475"/>
    <n v="14457986"/>
    <n v="1422"/>
    <x v="38"/>
    <n v="6"/>
    <x v="1"/>
    <n v="3"/>
    <n v="1"/>
    <n v="27.52"/>
    <n v="1.296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75"/>
    <n v="14457986"/>
    <n v="1423"/>
    <x v="51"/>
    <n v="4"/>
    <x v="0"/>
    <n v="3"/>
    <n v="1"/>
    <n v="7.72"/>
    <n v="1.516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475"/>
    <n v="14457986"/>
    <n v="1422"/>
    <x v="10"/>
    <n v="5"/>
    <x v="1"/>
    <n v="2"/>
    <n v="1"/>
    <n v="9.74"/>
    <n v="0.70299999999999996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477"/>
    <n v="14459123"/>
    <n v="1422"/>
    <x v="13"/>
    <n v="7"/>
    <x v="1"/>
    <n v="2"/>
    <n v="3"/>
    <n v="28.88"/>
    <n v="-0.26900000000000002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77"/>
    <n v="14459123"/>
    <n v="1422"/>
    <x v="32"/>
    <n v="2"/>
    <x v="1"/>
    <n v="3"/>
    <n v="4"/>
    <n v="4.99"/>
    <n v="1.2529999999999999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</r>
  <r>
    <n v="477"/>
    <n v="14459123"/>
    <n v="1422"/>
    <x v="45"/>
    <n v="2"/>
    <x v="1"/>
    <n v="3"/>
    <n v="5"/>
    <n v="26.3"/>
    <n v="0.94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</r>
  <r>
    <n v="477"/>
    <n v="14459123"/>
    <n v="1420"/>
    <x v="20"/>
    <n v="1"/>
    <x v="4"/>
    <n v="3"/>
    <n v="1"/>
    <n v="14.76"/>
    <n v="-1.466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  <r>
    <n v="481"/>
    <n v="14462127"/>
    <n v="1422"/>
    <x v="13"/>
    <n v="5"/>
    <x v="1"/>
    <n v="0"/>
    <n v="1"/>
    <n v="7.61"/>
    <n v="-0.7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81"/>
    <n v="14462127"/>
    <n v="1422"/>
    <x v="3"/>
    <n v="3"/>
    <x v="1"/>
    <n v="3"/>
    <n v="1"/>
    <n v="19.21"/>
    <n v="-0.5110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482"/>
    <n v="14462135"/>
    <n v="1422"/>
    <x v="31"/>
    <n v="1"/>
    <x v="1"/>
    <n v="0"/>
    <n v="1"/>
    <n v="4.22"/>
    <n v="-0.91100000000000003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482"/>
    <n v="14462135"/>
    <n v="1422"/>
    <x v="2"/>
    <n v="3"/>
    <x v="0"/>
    <n v="3"/>
    <n v="1"/>
    <n v="58.58"/>
    <n v="-0.79300000000000004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82"/>
    <n v="14462135"/>
    <n v="1422"/>
    <x v="16"/>
    <n v="5"/>
    <x v="1"/>
    <n v="2"/>
    <n v="1"/>
    <n v="20.21"/>
    <n v="-0.73199999999999998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482"/>
    <n v="14462135"/>
    <n v="1422"/>
    <x v="6"/>
    <n v="4"/>
    <x v="1"/>
    <n v="3"/>
    <n v="1"/>
    <n v="32.72"/>
    <n v="-0.53200000000000003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84"/>
    <n v="14486712"/>
    <n v="1422"/>
    <x v="13"/>
    <n v="4"/>
    <x v="1"/>
    <n v="3"/>
    <n v="1"/>
    <n v="28.48"/>
    <n v="-2.338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84"/>
    <n v="14486712"/>
    <n v="1422"/>
    <x v="13"/>
    <n v="7"/>
    <x v="1"/>
    <n v="3"/>
    <n v="1"/>
    <n v="78.44"/>
    <n v="-1.355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84"/>
    <n v="14486712"/>
    <n v="1422"/>
    <x v="23"/>
    <n v="6"/>
    <x v="1"/>
    <n v="3"/>
    <n v="1"/>
    <n v="23.02"/>
    <n v="-0.6179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84"/>
    <n v="14486712"/>
    <n v="1422"/>
    <x v="43"/>
    <n v="7"/>
    <x v="1"/>
    <n v="3"/>
    <n v="1"/>
    <n v="115.31"/>
    <n v="0.29899999999999999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484"/>
    <n v="14486712"/>
    <n v="1422"/>
    <x v="18"/>
    <n v="2"/>
    <x v="1"/>
    <n v="3"/>
    <n v="1"/>
    <n v="68.97"/>
    <n v="0.36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484"/>
    <n v="14486712"/>
    <n v="1424"/>
    <x v="50"/>
    <n v="2"/>
    <x v="2"/>
    <n v="3"/>
    <n v="1"/>
    <n v="39.15"/>
    <n v="0.4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84"/>
    <n v="14486712"/>
    <n v="1422"/>
    <x v="4"/>
    <n v="3"/>
    <x v="0"/>
    <n v="4"/>
    <n v="1"/>
    <n v="87.64"/>
    <n v="0.7439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484"/>
    <n v="14486712"/>
    <n v="1422"/>
    <x v="19"/>
    <n v="6"/>
    <x v="1"/>
    <n v="2"/>
    <n v="1"/>
    <n v="79.67"/>
    <n v="0.442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84"/>
    <n v="14486712"/>
    <n v="1422"/>
    <x v="48"/>
    <n v="1"/>
    <x v="1"/>
    <n v="3"/>
    <n v="1"/>
    <n v="1.59"/>
    <n v="0.6889999999999999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485"/>
    <n v="14486985"/>
    <n v="1422"/>
    <x v="23"/>
    <n v="4"/>
    <x v="1"/>
    <n v="0"/>
    <n v="1"/>
    <n v="12.81"/>
    <n v="-0.45600000000000002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85"/>
    <n v="14486985"/>
    <n v="1422"/>
    <x v="22"/>
    <n v="2"/>
    <x v="0"/>
    <n v="3"/>
    <n v="1"/>
    <n v="17.77"/>
    <n v="-0.13700000000000001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487"/>
    <n v="14487223"/>
    <n v="1422"/>
    <x v="23"/>
    <n v="7"/>
    <x v="0"/>
    <n v="3"/>
    <n v="1"/>
    <n v="57.01"/>
    <n v="-0.8589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487"/>
    <n v="14487223"/>
    <n v="1422"/>
    <x v="43"/>
    <n v="7"/>
    <x v="1"/>
    <n v="2"/>
    <n v="1"/>
    <n v="102.7"/>
    <n v="-0.32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</r>
  <r>
    <n v="487"/>
    <n v="14487223"/>
    <n v="1422"/>
    <x v="14"/>
    <n v="2"/>
    <x v="1"/>
    <n v="3"/>
    <n v="2"/>
    <n v="38.53"/>
    <n v="-7.8E-2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</r>
  <r>
    <n v="487"/>
    <n v="14487223"/>
    <n v="1422"/>
    <x v="2"/>
    <n v="5"/>
    <x v="0"/>
    <n v="3"/>
    <n v="2"/>
    <n v="85.62"/>
    <n v="1.12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487"/>
    <n v="14487223"/>
    <n v="1422"/>
    <x v="34"/>
    <n v="1"/>
    <x v="0"/>
    <n v="2"/>
    <n v="1"/>
    <n v="74.98"/>
    <n v="-0.8910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487"/>
    <n v="14487223"/>
    <n v="1422"/>
    <x v="6"/>
    <n v="7"/>
    <x v="1"/>
    <n v="2"/>
    <n v="1"/>
    <n v="115.03"/>
    <n v="-1.550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488"/>
    <n v="14487439"/>
    <n v="1423"/>
    <x v="17"/>
    <n v="3"/>
    <x v="0"/>
    <n v="2"/>
    <n v="1"/>
    <n v="13.4"/>
    <n v="-0.76300000000000001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</r>
  <r>
    <n v="488"/>
    <n v="14487439"/>
    <n v="1423"/>
    <x v="1"/>
    <n v="3"/>
    <x v="0"/>
    <n v="2"/>
    <n v="1"/>
    <n v="46.09"/>
    <n v="8.3000000000000004E-2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488"/>
    <n v="14487439"/>
    <n v="1423"/>
    <x v="4"/>
    <n v="4"/>
    <x v="0"/>
    <n v="2"/>
    <n v="1"/>
    <n v="35.49"/>
    <n v="-0.544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490"/>
    <n v="14488072"/>
    <n v="1422"/>
    <x v="36"/>
    <n v="4"/>
    <x v="1"/>
    <n v="3"/>
    <n v="1"/>
    <n v="26.07"/>
    <n v="-2.468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491"/>
    <n v="14488221"/>
    <n v="1422"/>
    <x v="28"/>
    <n v="3"/>
    <x v="0"/>
    <n v="2"/>
    <n v="1"/>
    <n v="77.22"/>
    <n v="-0.212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495"/>
    <n v="14489096"/>
    <n v="1422"/>
    <x v="49"/>
    <n v="5"/>
    <x v="0"/>
    <n v="0"/>
    <n v="1"/>
    <n v="35.630000000000003"/>
    <n v="-0.46200000000000002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497"/>
    <n v="14489625"/>
    <n v="1422"/>
    <x v="20"/>
    <n v="3"/>
    <x v="1"/>
    <n v="0"/>
    <n v="1"/>
    <n v="12.6"/>
    <n v="-5.1999999999999998E-2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500"/>
    <n v="14490342"/>
    <n v="1422"/>
    <x v="2"/>
    <n v="4"/>
    <x v="0"/>
    <n v="2"/>
    <n v="1"/>
    <n v="16.41"/>
    <n v="-2.1999999999999999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501"/>
    <n v="14490797"/>
    <n v="1422"/>
    <x v="25"/>
    <n v="4"/>
    <x v="0"/>
    <n v="0"/>
    <n v="1"/>
    <n v="8.4600000000000009"/>
    <n v="-0.4849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502"/>
    <n v="14491134"/>
    <n v="1422"/>
    <x v="40"/>
    <n v="3"/>
    <x v="1"/>
    <n v="0"/>
    <n v="2"/>
    <n v="104.05"/>
    <n v="-1.540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502"/>
    <n v="14491134"/>
    <n v="1422"/>
    <x v="28"/>
    <n v="3"/>
    <x v="0"/>
    <n v="3"/>
    <n v="1"/>
    <n v="45.21"/>
    <n v="-0.63700000000000001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502"/>
    <n v="14491134"/>
    <n v="1422"/>
    <x v="30"/>
    <n v="3"/>
    <x v="1"/>
    <n v="2"/>
    <n v="1"/>
    <n v="54.23"/>
    <n v="-0.38700000000000001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</r>
  <r>
    <n v="505"/>
    <n v="14800318"/>
    <n v="1422"/>
    <x v="1"/>
    <n v="1"/>
    <x v="0"/>
    <n v="4"/>
    <n v="1"/>
    <n v="26"/>
    <n v="-0.6410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505"/>
    <n v="14800318"/>
    <n v="1423"/>
    <x v="37"/>
    <n v="1"/>
    <x v="2"/>
    <n v="2"/>
    <n v="1"/>
    <n v="21.47"/>
    <n v="-0.294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05"/>
    <n v="14800318"/>
    <n v="1422"/>
    <x v="19"/>
    <n v="6"/>
    <x v="0"/>
    <n v="4"/>
    <n v="1"/>
    <n v="18.68"/>
    <n v="0.216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</r>
  <r>
    <n v="506"/>
    <n v="14800326"/>
    <n v="1423"/>
    <x v="23"/>
    <n v="5"/>
    <x v="2"/>
    <n v="2"/>
    <n v="1"/>
    <n v="28.68"/>
    <n v="0.624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506"/>
    <n v="14800326"/>
    <n v="1422"/>
    <x v="4"/>
    <n v="3"/>
    <x v="0"/>
    <n v="4"/>
    <n v="1"/>
    <n v="45.47"/>
    <n v="-0.88100000000000001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</r>
  <r>
    <n v="508"/>
    <n v="14802637"/>
    <n v="1424"/>
    <x v="18"/>
    <n v="1"/>
    <x v="2"/>
    <n v="0"/>
    <n v="1"/>
    <n v="49.39"/>
    <n v="-0.550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09"/>
    <n v="14803551"/>
    <n v="1423"/>
    <x v="13"/>
    <n v="5"/>
    <x v="0"/>
    <n v="2"/>
    <n v="2"/>
    <n v="10.17"/>
    <n v="0.77100000000000002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510"/>
    <n v="14804245"/>
    <n v="1422"/>
    <x v="13"/>
    <n v="7"/>
    <x v="1"/>
    <n v="0"/>
    <n v="1"/>
    <n v="20.2"/>
    <n v="-0.97199999999999998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510"/>
    <n v="14804245"/>
    <n v="1422"/>
    <x v="23"/>
    <n v="4"/>
    <x v="1"/>
    <n v="3"/>
    <n v="1"/>
    <n v="28.6"/>
    <n v="-0.16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510"/>
    <n v="14804245"/>
    <n v="1422"/>
    <x v="6"/>
    <n v="4"/>
    <x v="1"/>
    <n v="3"/>
    <n v="1"/>
    <n v="6.89"/>
    <n v="-0.2859999999999999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15"/>
    <n v="14806380"/>
    <n v="1424"/>
    <x v="40"/>
    <n v="2"/>
    <x v="0"/>
    <n v="2"/>
    <n v="1"/>
    <n v="75.44"/>
    <n v="0.8509999999999999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515"/>
    <n v="14806380"/>
    <n v="1424"/>
    <x v="41"/>
    <n v="5"/>
    <x v="0"/>
    <n v="2"/>
    <n v="1"/>
    <n v="105.11"/>
    <n v="0.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515"/>
    <n v="14806380"/>
    <n v="1424"/>
    <x v="23"/>
    <n v="1"/>
    <x v="0"/>
    <n v="2"/>
    <n v="1"/>
    <n v="98.89"/>
    <n v="1.1479999999999999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515"/>
    <n v="14806380"/>
    <n v="1424"/>
    <x v="21"/>
    <n v="5"/>
    <x v="0"/>
    <n v="2"/>
    <n v="1"/>
    <n v="69.150000000000006"/>
    <n v="0.4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15"/>
    <n v="14806380"/>
    <n v="1424"/>
    <x v="25"/>
    <n v="4"/>
    <x v="0"/>
    <n v="2"/>
    <n v="1"/>
    <n v="95.65"/>
    <n v="-0.203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15"/>
    <n v="14806380"/>
    <n v="1424"/>
    <x v="6"/>
    <n v="4"/>
    <x v="0"/>
    <n v="2"/>
    <n v="1"/>
    <n v="87.56"/>
    <n v="-2.093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13"/>
    <n v="4"/>
    <x v="2"/>
    <n v="4"/>
    <n v="1"/>
    <n v="80.849999999999994"/>
    <n v="-2.0419999999999998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</r>
  <r>
    <n v="522"/>
    <n v="14809566"/>
    <n v="1423"/>
    <x v="42"/>
    <n v="6"/>
    <x v="2"/>
    <n v="4"/>
    <n v="1"/>
    <n v="89.96"/>
    <n v="-1.372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</r>
  <r>
    <n v="522"/>
    <n v="14809566"/>
    <n v="1423"/>
    <x v="43"/>
    <n v="1"/>
    <x v="2"/>
    <n v="4"/>
    <n v="1"/>
    <n v="103.24"/>
    <n v="-0.70199999999999996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</r>
  <r>
    <n v="522"/>
    <n v="14809566"/>
    <n v="1423"/>
    <x v="8"/>
    <n v="4"/>
    <x v="0"/>
    <n v="4"/>
    <n v="1"/>
    <n v="83.92"/>
    <n v="-0.11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2"/>
    <n v="14809566"/>
    <n v="1423"/>
    <x v="2"/>
    <n v="6"/>
    <x v="0"/>
    <n v="2"/>
    <n v="1"/>
    <n v="100.04"/>
    <n v="0.704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18"/>
    <n v="1"/>
    <x v="2"/>
    <n v="2"/>
    <n v="1"/>
    <n v="78.959999999999994"/>
    <n v="0.936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2"/>
    <n v="14809566"/>
    <n v="1423"/>
    <x v="22"/>
    <n v="5"/>
    <x v="0"/>
    <n v="4"/>
    <n v="1"/>
    <n v="77.19"/>
    <n v="0.957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3"/>
    <n v="5"/>
    <x v="0"/>
    <n v="2"/>
    <n v="1"/>
    <n v="91.2"/>
    <n v="1.090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9"/>
    <n v="4"/>
    <x v="0"/>
    <n v="2"/>
    <n v="1"/>
    <n v="82.66"/>
    <n v="0.82599999999999996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38"/>
    <n v="6"/>
    <x v="0"/>
    <n v="2"/>
    <n v="1"/>
    <n v="96.77"/>
    <n v="0.8810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2"/>
    <n v="14809566"/>
    <n v="1423"/>
    <x v="51"/>
    <n v="6"/>
    <x v="0"/>
    <n v="2"/>
    <n v="1"/>
    <n v="82.46"/>
    <n v="1.068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2"/>
    <n v="14809566"/>
    <n v="1423"/>
    <x v="7"/>
    <n v="4"/>
    <x v="2"/>
    <n v="2"/>
    <n v="1"/>
    <n v="95.84"/>
    <n v="0.87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523"/>
    <n v="14809731"/>
    <n v="1424"/>
    <x v="22"/>
    <n v="6"/>
    <x v="0"/>
    <n v="0"/>
    <n v="1"/>
    <n v="17.43"/>
    <n v="-1.33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3"/>
    <n v="14809731"/>
    <n v="1424"/>
    <x v="19"/>
    <n v="1"/>
    <x v="0"/>
    <n v="2"/>
    <n v="1"/>
    <n v="1.99"/>
    <n v="-1.21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3"/>
    <n v="14809731"/>
    <n v="1424"/>
    <x v="6"/>
    <n v="7"/>
    <x v="0"/>
    <n v="2"/>
    <n v="1"/>
    <n v="8.36"/>
    <n v="-0.5530000000000000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5"/>
    <n v="14810143"/>
    <n v="1422"/>
    <x v="31"/>
    <n v="7"/>
    <x v="1"/>
    <n v="0"/>
    <n v="1"/>
    <n v="38.909999999999997"/>
    <n v="-0.378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526"/>
    <n v="14810440"/>
    <n v="1424"/>
    <x v="26"/>
    <n v="1"/>
    <x v="0"/>
    <n v="0"/>
    <n v="1"/>
    <n v="36.840000000000003"/>
    <n v="-2.6429999999999998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</r>
  <r>
    <n v="526"/>
    <n v="14810440"/>
    <n v="1424"/>
    <x v="2"/>
    <n v="1"/>
    <x v="0"/>
    <n v="2"/>
    <n v="6"/>
    <n v="70.47"/>
    <n v="-2.642999999999999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6"/>
    <n v="14810440"/>
    <n v="1424"/>
    <x v="25"/>
    <n v="1"/>
    <x v="0"/>
    <n v="2"/>
    <n v="1"/>
    <n v="62.56"/>
    <n v="1.89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6"/>
    <n v="14810440"/>
    <n v="1422"/>
    <x v="34"/>
    <n v="7"/>
    <x v="0"/>
    <n v="2"/>
    <n v="1"/>
    <n v="26.04"/>
    <n v="0.91200000000000003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</r>
  <r>
    <n v="526"/>
    <n v="14810440"/>
    <n v="1424"/>
    <x v="6"/>
    <n v="2"/>
    <x v="0"/>
    <n v="2"/>
    <n v="3"/>
    <n v="86.81"/>
    <n v="-0.1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26"/>
    <n v="14810440"/>
    <n v="1422"/>
    <x v="10"/>
    <n v="7"/>
    <x v="0"/>
    <n v="2"/>
    <n v="3"/>
    <n v="41.47"/>
    <n v="2.354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527"/>
    <n v="14810986"/>
    <n v="1424"/>
    <x v="14"/>
    <n v="1"/>
    <x v="2"/>
    <n v="1"/>
    <n v="2"/>
    <n v="12.56"/>
    <n v="-1.798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27"/>
    <n v="14810986"/>
    <n v="1419"/>
    <x v="22"/>
    <n v="6"/>
    <x v="0"/>
    <n v="4"/>
    <n v="1"/>
    <n v="9.99"/>
    <n v="0.71199999999999997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</r>
  <r>
    <n v="529"/>
    <n v="14812040"/>
    <n v="1422"/>
    <x v="31"/>
    <n v="2"/>
    <x v="1"/>
    <n v="3"/>
    <n v="1"/>
    <n v="42.22"/>
    <n v="-1.736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</r>
  <r>
    <n v="529"/>
    <n v="14812040"/>
    <n v="1422"/>
    <x v="0"/>
    <n v="7"/>
    <x v="1"/>
    <n v="3"/>
    <n v="1"/>
    <n v="148.11000000000001"/>
    <n v="-1.643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529"/>
    <n v="14812040"/>
    <n v="1422"/>
    <x v="23"/>
    <n v="7"/>
    <x v="1"/>
    <n v="3"/>
    <n v="1"/>
    <n v="131.37"/>
    <n v="-1.026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</r>
  <r>
    <n v="529"/>
    <n v="14812040"/>
    <n v="1422"/>
    <x v="17"/>
    <n v="7"/>
    <x v="1"/>
    <n v="3"/>
    <n v="1"/>
    <n v="100.42"/>
    <n v="-0.60399999999999998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529"/>
    <n v="14812040"/>
    <n v="1422"/>
    <x v="1"/>
    <n v="7"/>
    <x v="1"/>
    <n v="3"/>
    <n v="1"/>
    <n v="120.7"/>
    <n v="1.0999999999999999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529"/>
    <n v="14812040"/>
    <n v="1422"/>
    <x v="2"/>
    <n v="5"/>
    <x v="0"/>
    <n v="3"/>
    <n v="1"/>
    <n v="140.25"/>
    <n v="0.296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</r>
  <r>
    <n v="529"/>
    <n v="14812040"/>
    <n v="1422"/>
    <x v="15"/>
    <n v="7"/>
    <x v="1"/>
    <n v="2"/>
    <n v="1"/>
    <n v="123.49"/>
    <n v="0.47299999999999998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</r>
  <r>
    <n v="529"/>
    <n v="14812040"/>
    <n v="1422"/>
    <x v="25"/>
    <n v="7"/>
    <x v="0"/>
    <n v="3"/>
    <n v="1"/>
    <n v="108"/>
    <n v="0.70299999999999996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</r>
  <r>
    <n v="529"/>
    <n v="14812040"/>
    <n v="1422"/>
    <x v="3"/>
    <n v="7"/>
    <x v="1"/>
    <n v="2"/>
    <n v="1"/>
    <n v="122.86"/>
    <n v="1.1259999999999999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</r>
  <r>
    <n v="529"/>
    <n v="14812040"/>
    <n v="1422"/>
    <x v="37"/>
    <n v="7"/>
    <x v="1"/>
    <n v="3"/>
    <n v="1"/>
    <n v="132.6"/>
    <n v="1.742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</r>
  <r>
    <n v="529"/>
    <n v="14812040"/>
    <n v="1422"/>
    <x v="30"/>
    <n v="7"/>
    <x v="1"/>
    <n v="3"/>
    <n v="1"/>
    <n v="123.87"/>
    <n v="1.895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</r>
  <r>
    <n v="529"/>
    <n v="14812040"/>
    <n v="1422"/>
    <x v="49"/>
    <n v="7"/>
    <x v="0"/>
    <n v="3"/>
    <n v="1"/>
    <n v="111.49"/>
    <n v="1.357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</r>
  <r>
    <n v="529"/>
    <n v="14812040"/>
    <n v="1422"/>
    <x v="48"/>
    <n v="7"/>
    <x v="1"/>
    <n v="2"/>
    <n v="1"/>
    <n v="141.74"/>
    <n v="0.9340000000000000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529"/>
    <n v="14812040"/>
    <n v="1422"/>
    <x v="6"/>
    <n v="7"/>
    <x v="1"/>
    <n v="3"/>
    <n v="2"/>
    <n v="103.11"/>
    <n v="1.5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29"/>
    <n v="14812040"/>
    <n v="1422"/>
    <x v="20"/>
    <n v="3"/>
    <x v="1"/>
    <n v="3"/>
    <n v="1"/>
    <n v="63.94"/>
    <n v="1.62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</r>
  <r>
    <n v="531"/>
    <n v="14812628"/>
    <n v="1424"/>
    <x v="23"/>
    <n v="5"/>
    <x v="0"/>
    <n v="4"/>
    <n v="1"/>
    <n v="11.77"/>
    <n v="-7.5999999999999998E-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</r>
  <r>
    <n v="531"/>
    <n v="14812628"/>
    <n v="1424"/>
    <x v="1"/>
    <n v="6"/>
    <x v="2"/>
    <n v="2"/>
    <n v="1"/>
    <n v="12.71"/>
    <n v="0.1330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531"/>
    <n v="14812628"/>
    <n v="1424"/>
    <x v="15"/>
    <n v="6"/>
    <x v="2"/>
    <n v="4"/>
    <n v="1"/>
    <n v="10.47"/>
    <n v="-9.7000000000000003E-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531"/>
    <n v="14812628"/>
    <n v="1424"/>
    <x v="18"/>
    <n v="1"/>
    <x v="2"/>
    <n v="4"/>
    <n v="1"/>
    <n v="9.84"/>
    <n v="0.85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</r>
  <r>
    <n v="531"/>
    <n v="14812628"/>
    <n v="1424"/>
    <x v="10"/>
    <n v="1"/>
    <x v="2"/>
    <n v="4"/>
    <n v="2"/>
    <n v="12.09"/>
    <n v="-1.58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</r>
  <r>
    <n v="538"/>
    <n v="14815837"/>
    <n v="1422"/>
    <x v="1"/>
    <n v="4"/>
    <x v="1"/>
    <n v="3"/>
    <n v="1"/>
    <n v="41.31"/>
    <n v="-0.91400000000000003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</r>
  <r>
    <n v="538"/>
    <n v="14815837"/>
    <n v="1422"/>
    <x v="22"/>
    <n v="2"/>
    <x v="0"/>
    <n v="3"/>
    <n v="1"/>
    <n v="48.16"/>
    <n v="-0.40300000000000002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</r>
  <r>
    <n v="538"/>
    <n v="14815837"/>
    <n v="1422"/>
    <x v="6"/>
    <n v="5"/>
    <x v="1"/>
    <n v="2"/>
    <n v="1"/>
    <n v="26.98"/>
    <n v="-0.2270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39"/>
    <n v="14816090"/>
    <n v="1422"/>
    <x v="13"/>
    <n v="7"/>
    <x v="1"/>
    <n v="0"/>
    <n v="2"/>
    <n v="167.32"/>
    <n v="-1.167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539"/>
    <n v="14816090"/>
    <n v="1422"/>
    <x v="6"/>
    <n v="7"/>
    <x v="1"/>
    <n v="3"/>
    <n v="3"/>
    <n v="97.01"/>
    <n v="-1.3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41"/>
    <n v="14817429"/>
    <n v="1422"/>
    <x v="51"/>
    <n v="5"/>
    <x v="0"/>
    <n v="0"/>
    <n v="1"/>
    <n v="155.25"/>
    <n v="-0.5140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542"/>
    <n v="14817643"/>
    <n v="1422"/>
    <x v="6"/>
    <n v="7"/>
    <x v="1"/>
    <n v="0"/>
    <n v="1"/>
    <n v="11.38"/>
    <n v="-0.95399999999999996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42"/>
    <n v="14817643"/>
    <n v="1422"/>
    <x v="7"/>
    <n v="3"/>
    <x v="1"/>
    <n v="3"/>
    <n v="1"/>
    <n v="9.58"/>
    <n v="3.7999999999999999E-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</r>
  <r>
    <n v="543"/>
    <n v="14817791"/>
    <n v="1422"/>
    <x v="13"/>
    <n v="5"/>
    <x v="1"/>
    <n v="0"/>
    <n v="1"/>
    <n v="41.73"/>
    <n v="-0.7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</r>
  <r>
    <n v="543"/>
    <n v="14817791"/>
    <n v="1422"/>
    <x v="16"/>
    <n v="3"/>
    <x v="1"/>
    <n v="3"/>
    <n v="1"/>
    <n v="81.91"/>
    <n v="-1.8380000000000001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</r>
  <r>
    <n v="543"/>
    <n v="14817791"/>
    <n v="1422"/>
    <x v="39"/>
    <n v="3"/>
    <x v="1"/>
    <n v="3"/>
    <n v="1"/>
    <n v="95.8"/>
    <n v="-1.713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</r>
  <r>
    <n v="543"/>
    <n v="14817791"/>
    <n v="1422"/>
    <x v="6"/>
    <n v="7"/>
    <x v="1"/>
    <n v="3"/>
    <n v="4"/>
    <n v="32.76"/>
    <n v="-0.8189999999999999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</r>
  <r>
    <n v="546"/>
    <n v="14818070"/>
    <n v="1424"/>
    <x v="1"/>
    <n v="6"/>
    <x v="2"/>
    <n v="2"/>
    <n v="2"/>
    <n v="52.03"/>
    <n v="-0.35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</r>
  <r>
    <n v="546"/>
    <n v="14818070"/>
    <n v="1424"/>
    <x v="15"/>
    <n v="7"/>
    <x v="2"/>
    <n v="4"/>
    <n v="1"/>
    <n v="31.8"/>
    <n v="-1.1679999999999999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</r>
  <r>
    <n v="546"/>
    <n v="14818070"/>
    <n v="1420"/>
    <x v="18"/>
    <n v="7"/>
    <x v="4"/>
    <n v="4"/>
    <n v="1"/>
    <n v="66.3"/>
    <n v="-0.5140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</r>
  <r>
    <n v="546"/>
    <n v="14818070"/>
    <n v="1424"/>
    <x v="38"/>
    <n v="7"/>
    <x v="2"/>
    <n v="1"/>
    <n v="1"/>
    <n v="27.05"/>
    <n v="-1.502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1"/>
    <n v="0"/>
    <n v="0"/>
    <n v="0"/>
  </r>
  <r>
    <n v="546"/>
    <n v="14818070"/>
    <n v="1420"/>
    <x v="10"/>
    <n v="5"/>
    <x v="4"/>
    <n v="4"/>
    <n v="2"/>
    <n v="46.25"/>
    <n v="-1.502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3">
  <r>
    <n v="2"/>
    <n v="14100842"/>
    <n v="1423"/>
    <x v="0"/>
    <n v="3"/>
    <n v="2"/>
    <n v="3"/>
    <n v="1"/>
    <n v="12.24"/>
    <n v="0.5729999999999999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"/>
    <n v="14100842"/>
    <n v="1422"/>
    <x v="1"/>
    <n v="4"/>
    <n v="2"/>
    <n v="2"/>
    <n v="1"/>
    <n v="23.4"/>
    <n v="-0.35099999999999998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"/>
    <n v="14100842"/>
    <n v="1422"/>
    <x v="2"/>
    <n v="4"/>
    <n v="2"/>
    <n v="2"/>
    <n v="1"/>
    <n v="7.63"/>
    <n v="-0.426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"/>
    <n v="14100842"/>
    <n v="1423"/>
    <x v="3"/>
    <n v="4"/>
    <n v="2"/>
    <n v="2"/>
    <n v="1"/>
    <n v="5.03"/>
    <n v="-0.96599999999999997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2"/>
    <n v="14100842"/>
    <n v="1422"/>
    <x v="4"/>
    <n v="6"/>
    <n v="2"/>
    <n v="2"/>
    <n v="1"/>
    <n v="12.15"/>
    <n v="-0.96599999999999997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2"/>
    <n v="14100842"/>
    <n v="1422"/>
    <x v="5"/>
    <n v="3"/>
    <n v="2"/>
    <n v="2"/>
    <n v="2"/>
    <n v="22.34"/>
    <n v="-0.92700000000000005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"/>
    <n v="14100842"/>
    <n v="1422"/>
    <x v="6"/>
    <n v="4"/>
    <n v="3"/>
    <n v="2"/>
    <n v="1"/>
    <n v="16"/>
    <n v="-0.9659999999999999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2"/>
    <n v="14100842"/>
    <n v="1422"/>
    <x v="7"/>
    <n v="6"/>
    <n v="3"/>
    <n v="3"/>
    <n v="1"/>
    <n v="7.22"/>
    <n v="-0.31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"/>
    <n v="14101667"/>
    <n v="1420"/>
    <x v="8"/>
    <n v="3"/>
    <n v="2"/>
    <n v="2"/>
    <n v="1"/>
    <n v="23.33"/>
    <n v="-0.97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4"/>
    <n v="14101667"/>
    <n v="1420"/>
    <x v="9"/>
    <n v="1"/>
    <n v="2"/>
    <n v="2"/>
    <n v="1"/>
    <n v="4.1399999999999997"/>
    <n v="-0.7660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4"/>
    <n v="14101667"/>
    <n v="1423"/>
    <x v="6"/>
    <n v="3"/>
    <n v="2"/>
    <n v="2"/>
    <n v="1"/>
    <n v="9.52"/>
    <n v="-0.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"/>
    <n v="14101667"/>
    <n v="1423"/>
    <x v="10"/>
    <n v="1"/>
    <n v="4"/>
    <n v="2"/>
    <n v="1"/>
    <n v="7.59"/>
    <n v="0.7339999999999999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7"/>
    <n v="14102046"/>
    <n v="1420"/>
    <x v="11"/>
    <n v="4"/>
    <n v="2"/>
    <n v="0"/>
    <n v="2"/>
    <n v="84.85"/>
    <n v="-0.85099999999999998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7"/>
    <n v="14102046"/>
    <n v="1420"/>
    <x v="12"/>
    <n v="7"/>
    <n v="2"/>
    <n v="2"/>
    <n v="1"/>
    <n v="147.05000000000001"/>
    <n v="-1.37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"/>
    <n v="14102160"/>
    <n v="1422"/>
    <x v="13"/>
    <n v="3"/>
    <n v="3"/>
    <n v="4"/>
    <n v="2"/>
    <n v="12.36"/>
    <n v="1.84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9"/>
    <n v="14102160"/>
    <n v="1422"/>
    <x v="14"/>
    <n v="1"/>
    <n v="3"/>
    <n v="3"/>
    <n v="2"/>
    <n v="6.77"/>
    <n v="1.304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9"/>
    <n v="14102160"/>
    <n v="1424"/>
    <x v="15"/>
    <n v="7"/>
    <n v="4"/>
    <n v="3"/>
    <n v="1"/>
    <n v="5.64"/>
    <n v="2.0960000000000001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12"/>
    <n v="14103150"/>
    <n v="1422"/>
    <x v="13"/>
    <n v="7"/>
    <n v="3"/>
    <n v="0"/>
    <n v="1"/>
    <n v="6.36"/>
    <n v="-0.7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2"/>
    <n v="14103150"/>
    <n v="1422"/>
    <x v="16"/>
    <n v="1"/>
    <n v="3"/>
    <n v="3"/>
    <n v="1"/>
    <n v="13.34"/>
    <n v="-0.60799999999999998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12"/>
    <n v="14103150"/>
    <n v="1422"/>
    <x v="7"/>
    <n v="2"/>
    <n v="3"/>
    <n v="3"/>
    <n v="1"/>
    <n v="11.68"/>
    <n v="-4.4999999999999998E-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4"/>
    <n v="14103499"/>
    <n v="1423"/>
    <x v="0"/>
    <n v="4"/>
    <n v="2"/>
    <n v="2"/>
    <n v="1"/>
    <n v="18.600000000000001"/>
    <n v="-0.3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4"/>
    <n v="14103499"/>
    <n v="1424"/>
    <x v="17"/>
    <n v="4"/>
    <n v="2"/>
    <n v="2"/>
    <n v="1"/>
    <n v="25.05"/>
    <n v="3.3000000000000002E-2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4"/>
    <n v="14103499"/>
    <n v="1423"/>
    <x v="18"/>
    <n v="6"/>
    <n v="2"/>
    <n v="2"/>
    <n v="1"/>
    <n v="15.14"/>
    <n v="-0.2690000000000000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4"/>
    <n v="14103499"/>
    <n v="1423"/>
    <x v="19"/>
    <n v="6"/>
    <n v="2"/>
    <n v="2"/>
    <n v="1"/>
    <n v="4.97"/>
    <n v="-1.57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4"/>
    <n v="14103499"/>
    <n v="1423"/>
    <x v="6"/>
    <n v="4"/>
    <n v="2"/>
    <n v="2"/>
    <n v="1"/>
    <n v="24.63"/>
    <n v="-1.12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4"/>
    <n v="14103499"/>
    <n v="1423"/>
    <x v="20"/>
    <n v="3"/>
    <n v="2"/>
    <n v="2"/>
    <n v="1"/>
    <n v="37.58"/>
    <n v="-0.4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6"/>
    <n v="14103697"/>
    <n v="1424"/>
    <x v="1"/>
    <n v="6"/>
    <n v="4"/>
    <n v="2"/>
    <n v="2"/>
    <n v="117.61"/>
    <n v="-0.93799999999999994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16"/>
    <n v="14103697"/>
    <n v="1424"/>
    <x v="21"/>
    <n v="6"/>
    <n v="2"/>
    <n v="4"/>
    <n v="1"/>
    <n v="129.38999999999999"/>
    <n v="0.25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6"/>
    <n v="14103697"/>
    <n v="1424"/>
    <x v="15"/>
    <n v="6"/>
    <n v="4"/>
    <n v="2"/>
    <n v="1"/>
    <n v="44.44"/>
    <n v="-9.1999999999999998E-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16"/>
    <n v="14103697"/>
    <n v="1424"/>
    <x v="15"/>
    <n v="7"/>
    <n v="4"/>
    <n v="4"/>
    <n v="1"/>
    <n v="32.799999999999997"/>
    <n v="0.86899999999999999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16"/>
    <n v="14103697"/>
    <n v="1424"/>
    <x v="7"/>
    <n v="6"/>
    <n v="4"/>
    <n v="4"/>
    <n v="2"/>
    <n v="51.03"/>
    <n v="-0.93799999999999994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18"/>
    <n v="14103887"/>
    <n v="1422"/>
    <x v="22"/>
    <n v="5"/>
    <n v="2"/>
    <n v="0"/>
    <n v="1"/>
    <n v="39.4"/>
    <n v="-0.433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1"/>
    <n v="14105031"/>
    <n v="1422"/>
    <x v="1"/>
    <n v="4"/>
    <n v="3"/>
    <n v="3"/>
    <n v="1"/>
    <n v="62.62"/>
    <n v="-7.2999999999999995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1"/>
    <n v="14105031"/>
    <n v="1422"/>
    <x v="14"/>
    <n v="1"/>
    <n v="3"/>
    <n v="3"/>
    <n v="1"/>
    <n v="6.5"/>
    <n v="0.8609999999999999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1"/>
    <n v="14105031"/>
    <n v="1422"/>
    <x v="6"/>
    <n v="3"/>
    <n v="3"/>
    <n v="3"/>
    <n v="1"/>
    <n v="18.79"/>
    <n v="-1.39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21"/>
    <n v="14105031"/>
    <n v="1422"/>
    <x v="7"/>
    <n v="3"/>
    <n v="3"/>
    <n v="3"/>
    <n v="1"/>
    <n v="22.18"/>
    <n v="-0.50700000000000001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22"/>
    <n v="14105064"/>
    <n v="1422"/>
    <x v="6"/>
    <n v="5"/>
    <n v="3"/>
    <n v="0"/>
    <n v="1"/>
    <n v="11.87"/>
    <n v="-0.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24"/>
    <n v="14105411"/>
    <n v="1423"/>
    <x v="23"/>
    <n v="5"/>
    <n v="2"/>
    <n v="0"/>
    <n v="1"/>
    <n v="15.5"/>
    <n v="-0.4610000000000000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25"/>
    <n v="14105734"/>
    <n v="1424"/>
    <x v="13"/>
    <n v="4"/>
    <n v="4"/>
    <n v="4"/>
    <n v="2"/>
    <n v="11.47"/>
    <n v="-1.425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25"/>
    <n v="14105734"/>
    <n v="1424"/>
    <x v="24"/>
    <n v="2"/>
    <n v="2"/>
    <n v="4"/>
    <n v="1"/>
    <n v="15.62"/>
    <n v="-0.14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5"/>
    <n v="14105734"/>
    <n v="1424"/>
    <x v="18"/>
    <n v="1"/>
    <n v="4"/>
    <n v="2"/>
    <n v="1"/>
    <n v="11.22"/>
    <n v="0.784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5"/>
    <n v="14105734"/>
    <n v="1422"/>
    <x v="25"/>
    <n v="4"/>
    <n v="2"/>
    <n v="4"/>
    <n v="1"/>
    <n v="12.22"/>
    <n v="1.673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5"/>
    <n v="14105734"/>
    <n v="1424"/>
    <x v="3"/>
    <n v="1"/>
    <n v="4"/>
    <n v="2"/>
    <n v="1"/>
    <n v="16.45"/>
    <n v="1.59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26"/>
    <n v="14105759"/>
    <n v="1423"/>
    <x v="26"/>
    <n v="2"/>
    <n v="2"/>
    <n v="2"/>
    <n v="1"/>
    <n v="98.55"/>
    <n v="-0.3830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26"/>
    <n v="14105759"/>
    <n v="1423"/>
    <x v="27"/>
    <n v="2"/>
    <n v="2"/>
    <n v="2"/>
    <n v="1"/>
    <n v="134.63999999999999"/>
    <n v="0.156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6"/>
    <n v="14105759"/>
    <n v="1423"/>
    <x v="11"/>
    <n v="2"/>
    <n v="2"/>
    <n v="2"/>
    <n v="1"/>
    <n v="107.13"/>
    <n v="0.81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26"/>
    <n v="14105759"/>
    <n v="1423"/>
    <x v="28"/>
    <n v="2"/>
    <n v="2"/>
    <n v="2"/>
    <n v="1"/>
    <n v="134.77000000000001"/>
    <n v="0.5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6"/>
    <n v="14105759"/>
    <n v="1423"/>
    <x v="29"/>
    <n v="4"/>
    <n v="2"/>
    <n v="2"/>
    <n v="1"/>
    <n v="57.06"/>
    <n v="0.46899999999999997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26"/>
    <n v="14105759"/>
    <n v="1423"/>
    <x v="20"/>
    <n v="2"/>
    <n v="2"/>
    <n v="2"/>
    <n v="1"/>
    <n v="129.82"/>
    <n v="-1.151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28"/>
    <n v="14106104"/>
    <n v="1422"/>
    <x v="30"/>
    <n v="6"/>
    <n v="3"/>
    <n v="0"/>
    <n v="1"/>
    <n v="26.69"/>
    <n v="-1.256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28"/>
    <n v="14106104"/>
    <n v="1422"/>
    <x v="4"/>
    <n v="7"/>
    <n v="3"/>
    <n v="3"/>
    <n v="1"/>
    <n v="7.26"/>
    <n v="-0.3479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28"/>
    <n v="14106104"/>
    <n v="1422"/>
    <x v="5"/>
    <n v="5"/>
    <n v="3"/>
    <n v="3"/>
    <n v="1"/>
    <n v="11.82"/>
    <n v="0.54500000000000004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9"/>
    <n v="14106864"/>
    <n v="1422"/>
    <x v="31"/>
    <n v="2"/>
    <n v="3"/>
    <n v="3"/>
    <n v="1"/>
    <n v="15.54"/>
    <n v="-1.488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9"/>
    <n v="14106864"/>
    <n v="1422"/>
    <x v="32"/>
    <n v="2"/>
    <n v="3"/>
    <n v="3"/>
    <n v="1"/>
    <n v="19.47"/>
    <n v="-1.026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9"/>
    <n v="14106864"/>
    <n v="1422"/>
    <x v="14"/>
    <n v="1"/>
    <n v="3"/>
    <n v="3"/>
    <n v="1"/>
    <n v="12.35"/>
    <n v="-0.4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9"/>
    <n v="14106864"/>
    <n v="1422"/>
    <x v="28"/>
    <n v="1"/>
    <n v="2"/>
    <n v="3"/>
    <n v="1"/>
    <n v="16.53"/>
    <n v="0.29199999999999998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9"/>
    <n v="14106864"/>
    <n v="1422"/>
    <x v="33"/>
    <n v="5"/>
    <n v="3"/>
    <n v="2"/>
    <n v="1"/>
    <n v="13.43"/>
    <n v="0.78700000000000003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29"/>
    <n v="14106864"/>
    <n v="1422"/>
    <x v="34"/>
    <n v="5"/>
    <n v="2"/>
    <n v="3"/>
    <n v="1"/>
    <n v="12.71"/>
    <n v="0.94099999999999995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9"/>
    <n v="14106864"/>
    <n v="1422"/>
    <x v="35"/>
    <n v="5"/>
    <n v="3"/>
    <n v="2"/>
    <n v="1"/>
    <n v="23.05"/>
    <n v="1.6990000000000001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9"/>
    <n v="14106864"/>
    <n v="1422"/>
    <x v="36"/>
    <n v="2"/>
    <n v="3"/>
    <n v="3"/>
    <n v="1"/>
    <n v="11.01"/>
    <n v="1.61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9"/>
    <n v="14106864"/>
    <n v="1422"/>
    <x v="6"/>
    <n v="5"/>
    <n v="3"/>
    <n v="3"/>
    <n v="1"/>
    <n v="27.76"/>
    <n v="1.226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0"/>
    <n v="14107441"/>
    <n v="1422"/>
    <x v="26"/>
    <n v="5"/>
    <n v="3"/>
    <n v="3"/>
    <n v="2"/>
    <n v="31.09"/>
    <n v="-1.3080000000000001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0"/>
    <n v="14107441"/>
    <n v="1422"/>
    <x v="31"/>
    <n v="1"/>
    <n v="3"/>
    <n v="3"/>
    <n v="4"/>
    <n v="43.35"/>
    <n v="0.14299999999999999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0"/>
    <n v="14107441"/>
    <n v="1422"/>
    <x v="0"/>
    <n v="6"/>
    <n v="3"/>
    <n v="3"/>
    <n v="1"/>
    <n v="47.34"/>
    <n v="1.933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0"/>
    <n v="14107441"/>
    <n v="1422"/>
    <x v="32"/>
    <n v="1"/>
    <n v="3"/>
    <n v="3"/>
    <n v="2"/>
    <n v="19.170000000000002"/>
    <n v="2.0550000000000002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0"/>
    <n v="14107441"/>
    <n v="1422"/>
    <x v="2"/>
    <n v="3"/>
    <n v="3"/>
    <n v="3"/>
    <n v="2"/>
    <n v="28.59"/>
    <n v="-9.9000000000000005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0"/>
    <n v="14107441"/>
    <n v="1422"/>
    <x v="28"/>
    <n v="4"/>
    <n v="3"/>
    <n v="3"/>
    <n v="1"/>
    <n v="31.83"/>
    <n v="1.46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0"/>
    <n v="14107441"/>
    <n v="1422"/>
    <x v="33"/>
    <n v="4"/>
    <n v="3"/>
    <n v="3"/>
    <n v="1"/>
    <n v="8.2799999999999994"/>
    <n v="0.154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0"/>
    <n v="14107441"/>
    <n v="1422"/>
    <x v="3"/>
    <n v="4"/>
    <n v="3"/>
    <n v="3"/>
    <n v="2"/>
    <n v="24.4"/>
    <n v="-0.3840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0"/>
    <n v="14107441"/>
    <n v="1422"/>
    <x v="37"/>
    <n v="5"/>
    <n v="3"/>
    <n v="3"/>
    <n v="1"/>
    <n v="12.01"/>
    <n v="0.79100000000000004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0"/>
    <n v="14107441"/>
    <n v="1422"/>
    <x v="4"/>
    <n v="1"/>
    <n v="3"/>
    <n v="3"/>
    <n v="1"/>
    <n v="63.8"/>
    <n v="0.4729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30"/>
    <n v="14107441"/>
    <n v="1422"/>
    <x v="5"/>
    <n v="4"/>
    <n v="2"/>
    <n v="3"/>
    <n v="2"/>
    <n v="64.34"/>
    <n v="-0.2310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0"/>
    <n v="14107441"/>
    <n v="1422"/>
    <x v="38"/>
    <n v="7"/>
    <n v="3"/>
    <n v="2"/>
    <n v="1"/>
    <n v="13.57"/>
    <n v="0.4510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0"/>
    <n v="14107441"/>
    <n v="1422"/>
    <x v="39"/>
    <n v="4"/>
    <n v="3"/>
    <n v="3"/>
    <n v="1"/>
    <n v="15.8"/>
    <n v="-0.30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0"/>
    <n v="5"/>
    <n v="3"/>
    <n v="3"/>
    <n v="1"/>
    <n v="77.13"/>
    <n v="-1.911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6"/>
    <n v="5"/>
    <n v="3"/>
    <n v="3"/>
    <n v="1"/>
    <n v="40.35"/>
    <n v="-0.98899999999999999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26"/>
    <n v="7"/>
    <n v="3"/>
    <n v="3"/>
    <n v="1"/>
    <n v="71.180000000000007"/>
    <n v="-1.0999999999999999E-2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13"/>
    <n v="5"/>
    <n v="3"/>
    <n v="3"/>
    <n v="1"/>
    <n v="50.93"/>
    <n v="0.93400000000000005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31"/>
    <n v="1"/>
    <n v="3"/>
    <n v="3"/>
    <n v="1"/>
    <n v="44.46"/>
    <n v="1.143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31"/>
    <n v="5"/>
    <n v="3"/>
    <n v="3"/>
    <n v="1"/>
    <n v="58.82"/>
    <n v="1.110000000000000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1"/>
    <n v="2"/>
    <n v="3"/>
    <n v="3"/>
    <n v="1"/>
    <n v="41.07"/>
    <n v="1.131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2"/>
    <n v="4"/>
    <n v="3"/>
    <n v="3"/>
    <n v="1"/>
    <n v="24.3"/>
    <n v="0.9889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0"/>
    <n v="7"/>
    <n v="3"/>
    <n v="3"/>
    <n v="1"/>
    <n v="39.380000000000003"/>
    <n v="1.0660000000000001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11"/>
    <n v="7"/>
    <n v="3"/>
    <n v="3"/>
    <n v="1"/>
    <n v="104.38"/>
    <n v="1.0880000000000001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23"/>
    <n v="5"/>
    <n v="2"/>
    <n v="3"/>
    <n v="1"/>
    <n v="59.13"/>
    <n v="1.110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32"/>
    <n v="14107615"/>
    <n v="1422"/>
    <x v="43"/>
    <n v="1"/>
    <n v="3"/>
    <n v="2"/>
    <n v="1"/>
    <n v="40.36"/>
    <n v="1.0660000000000001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43"/>
    <n v="7"/>
    <n v="3"/>
    <n v="3"/>
    <n v="1"/>
    <n v="42.82"/>
    <n v="1.0880000000000001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17"/>
    <n v="7"/>
    <n v="3"/>
    <n v="3"/>
    <n v="1"/>
    <n v="104.82"/>
    <n v="1.077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44"/>
    <n v="5"/>
    <n v="3"/>
    <n v="3"/>
    <n v="1"/>
    <n v="89.01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1"/>
    <n v="6"/>
    <n v="3"/>
    <n v="3"/>
    <n v="1"/>
    <n v="72.989999999999995"/>
    <n v="1.077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14"/>
    <n v="2"/>
    <n v="3"/>
    <n v="3"/>
    <n v="1"/>
    <n v="50.55"/>
    <n v="1.12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14"/>
    <n v="6"/>
    <n v="3"/>
    <n v="3"/>
    <n v="1"/>
    <n v="85.27"/>
    <n v="1.143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8"/>
    <n v="5"/>
    <n v="3"/>
    <n v="3"/>
    <n v="1"/>
    <n v="39.25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1"/>
    <n v="5"/>
    <n v="3"/>
    <n v="3"/>
    <n v="1"/>
    <n v="89.7"/>
    <n v="1.0880000000000001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"/>
    <n v="4"/>
    <n v="3"/>
    <n v="3"/>
    <n v="1"/>
    <n v="76.540000000000006"/>
    <n v="1.0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28"/>
    <n v="4"/>
    <n v="3"/>
    <n v="3"/>
    <n v="1"/>
    <n v="27.34"/>
    <n v="1.077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28"/>
    <n v="5"/>
    <n v="3"/>
    <n v="3"/>
    <n v="1"/>
    <n v="69.17"/>
    <n v="1.143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45"/>
    <n v="6"/>
    <n v="3"/>
    <n v="3"/>
    <n v="1"/>
    <n v="57.19"/>
    <n v="1.0660000000000001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4"/>
    <n v="6"/>
    <n v="3"/>
    <n v="3"/>
    <n v="1"/>
    <n v="139.24"/>
    <n v="1.077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15"/>
    <n v="5"/>
    <n v="3"/>
    <n v="3"/>
    <n v="1"/>
    <n v="118.34"/>
    <n v="1.099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18"/>
    <n v="1"/>
    <n v="3"/>
    <n v="3"/>
    <n v="1"/>
    <n v="43.86"/>
    <n v="1.14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18"/>
    <n v="6"/>
    <n v="3"/>
    <n v="3"/>
    <n v="1"/>
    <n v="60.53"/>
    <n v="1.0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6"/>
    <n v="7"/>
    <n v="3"/>
    <n v="3"/>
    <n v="1"/>
    <n v="66.12"/>
    <n v="1.0660000000000001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5"/>
    <n v="1"/>
    <n v="2"/>
    <n v="3"/>
    <n v="1"/>
    <n v="20.02"/>
    <n v="1.066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25"/>
    <n v="3"/>
    <n v="2"/>
    <n v="2"/>
    <n v="1"/>
    <n v="93.01"/>
    <n v="1.131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22"/>
    <n v="2"/>
    <n v="2"/>
    <n v="2"/>
    <n v="1"/>
    <n v="26.69"/>
    <n v="1.0880000000000001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29"/>
    <n v="5"/>
    <n v="3"/>
    <n v="2"/>
    <n v="1"/>
    <n v="50.52"/>
    <n v="1.044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3"/>
    <n v="7"/>
    <n v="3"/>
    <n v="3"/>
    <n v="1"/>
    <n v="47.63"/>
    <n v="1.066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2"/>
    <n v="14107615"/>
    <n v="1422"/>
    <x v="47"/>
    <n v="5"/>
    <n v="3"/>
    <n v="3"/>
    <n v="1"/>
    <n v="115.93"/>
    <n v="1.1100000000000001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37"/>
    <n v="5"/>
    <n v="3"/>
    <n v="3"/>
    <n v="1"/>
    <n v="40.06"/>
    <n v="1.077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16"/>
    <n v="6"/>
    <n v="3"/>
    <n v="3"/>
    <n v="1"/>
    <n v="95.08"/>
    <n v="0.92300000000000004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2"/>
    <n v="14107615"/>
    <n v="1422"/>
    <x v="34"/>
    <n v="5"/>
    <n v="3"/>
    <n v="3"/>
    <n v="1"/>
    <n v="65.540000000000006"/>
    <n v="1.010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2"/>
    <n v="14107615"/>
    <n v="1422"/>
    <x v="5"/>
    <n v="6"/>
    <n v="2"/>
    <n v="3"/>
    <n v="1"/>
    <n v="72.260000000000005"/>
    <n v="0.91200000000000003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2"/>
    <n v="14107615"/>
    <n v="1422"/>
    <x v="19"/>
    <n v="6"/>
    <n v="3"/>
    <n v="2"/>
    <n v="1"/>
    <n v="64.87"/>
    <n v="0.84599999999999997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8"/>
    <n v="1"/>
    <n v="3"/>
    <n v="3"/>
    <n v="1"/>
    <n v="38.22"/>
    <n v="0.9779999999999999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48"/>
    <n v="6"/>
    <n v="3"/>
    <n v="3"/>
    <n v="2"/>
    <n v="155.97999999999999"/>
    <n v="1.110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2"/>
    <n v="14107615"/>
    <n v="1422"/>
    <x v="20"/>
    <n v="1"/>
    <n v="2"/>
    <n v="3"/>
    <n v="1"/>
    <n v="100.91"/>
    <n v="0.84599999999999997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"/>
    <n v="14108894"/>
    <n v="1419"/>
    <x v="41"/>
    <n v="4"/>
    <n v="2"/>
    <n v="0"/>
    <n v="2"/>
    <n v="202.15"/>
    <n v="-1.556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36"/>
    <n v="14108894"/>
    <n v="1419"/>
    <x v="2"/>
    <n v="7"/>
    <n v="2"/>
    <n v="2"/>
    <n v="2"/>
    <n v="24.95"/>
    <n v="-0.52700000000000002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36"/>
    <n v="14108894"/>
    <n v="1419"/>
    <x v="7"/>
    <n v="2"/>
    <n v="2"/>
    <n v="2"/>
    <n v="1"/>
    <n v="31.1"/>
    <n v="-0.56599999999999995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38"/>
    <n v="14108928"/>
    <n v="1420"/>
    <x v="41"/>
    <n v="1"/>
    <n v="2"/>
    <n v="2"/>
    <n v="1"/>
    <n v="18.07"/>
    <n v="-0.94399999999999995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8"/>
    <n v="14108928"/>
    <n v="1420"/>
    <x v="42"/>
    <n v="6"/>
    <n v="2"/>
    <n v="2"/>
    <n v="1"/>
    <n v="36.799999999999997"/>
    <n v="-0.153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8"/>
    <n v="14108928"/>
    <n v="1420"/>
    <x v="4"/>
    <n v="4"/>
    <n v="2"/>
    <n v="2"/>
    <n v="1"/>
    <n v="11.66"/>
    <n v="-1.362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8"/>
    <n v="14108928"/>
    <n v="1420"/>
    <x v="38"/>
    <n v="5"/>
    <n v="2"/>
    <n v="2"/>
    <n v="1"/>
    <n v="26.84"/>
    <n v="-0.91200000000000003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8"/>
    <n v="14108928"/>
    <n v="1420"/>
    <x v="6"/>
    <n v="5"/>
    <n v="2"/>
    <n v="2"/>
    <n v="1"/>
    <n v="37.770000000000003"/>
    <n v="-0.37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38"/>
    <n v="14108928"/>
    <n v="1420"/>
    <x v="20"/>
    <n v="5"/>
    <n v="2"/>
    <n v="2"/>
    <n v="1"/>
    <n v="25.07"/>
    <n v="0.3960000000000000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9"/>
    <n v="14108985"/>
    <n v="1419"/>
    <x v="6"/>
    <n v="2"/>
    <n v="5"/>
    <n v="0"/>
    <n v="1"/>
    <n v="53.92"/>
    <n v="-0.47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50"/>
    <n v="14111898"/>
    <n v="1419"/>
    <x v="16"/>
    <n v="5"/>
    <n v="1"/>
    <n v="5"/>
    <n v="2"/>
    <n v="54.49"/>
    <n v="-1.016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51"/>
    <n v="14112094"/>
    <n v="1420"/>
    <x v="13"/>
    <n v="7"/>
    <n v="1"/>
    <n v="1"/>
    <n v="1"/>
    <n v="18.64"/>
    <n v="-0.39200000000000002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51"/>
    <n v="14112094"/>
    <n v="1420"/>
    <x v="12"/>
    <n v="6"/>
    <n v="2"/>
    <n v="1"/>
    <n v="1"/>
    <n v="124.88"/>
    <n v="-1.040999999999999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57"/>
    <n v="14112888"/>
    <n v="1419"/>
    <x v="17"/>
    <n v="5"/>
    <n v="2"/>
    <n v="1"/>
    <n v="2"/>
    <n v="20.69"/>
    <n v="-2.224000000000000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57"/>
    <n v="14112888"/>
    <n v="1420"/>
    <x v="24"/>
    <n v="5"/>
    <n v="1"/>
    <n v="2"/>
    <n v="1"/>
    <n v="21.67"/>
    <n v="-0.57099999999999995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57"/>
    <n v="14112888"/>
    <n v="1419"/>
    <x v="3"/>
    <n v="5"/>
    <n v="2"/>
    <n v="1"/>
    <n v="2"/>
    <n v="13.81"/>
    <n v="0.122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57"/>
    <n v="14112888"/>
    <n v="1419"/>
    <x v="4"/>
    <n v="5"/>
    <n v="1"/>
    <n v="2"/>
    <n v="1"/>
    <n v="10.06"/>
    <n v="1.038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57"/>
    <n v="14112888"/>
    <n v="1419"/>
    <x v="49"/>
    <n v="5"/>
    <n v="2"/>
    <n v="1"/>
    <n v="2"/>
    <n v="9.91"/>
    <n v="1.078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58"/>
    <n v="14112896"/>
    <n v="1420"/>
    <x v="14"/>
    <n v="5"/>
    <n v="2"/>
    <n v="2"/>
    <n v="2"/>
    <n v="45.45"/>
    <n v="-2.789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58"/>
    <n v="14112896"/>
    <n v="1420"/>
    <x v="33"/>
    <n v="2"/>
    <n v="1"/>
    <n v="2"/>
    <n v="2"/>
    <n v="54.25"/>
    <n v="-2.261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58"/>
    <n v="14112896"/>
    <n v="1420"/>
    <x v="25"/>
    <n v="5"/>
    <n v="2"/>
    <n v="1"/>
    <n v="2"/>
    <n v="31.22"/>
    <n v="-0.48099999999999998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58"/>
    <n v="14112896"/>
    <n v="1420"/>
    <x v="4"/>
    <n v="5"/>
    <n v="1"/>
    <n v="2"/>
    <n v="1"/>
    <n v="57.57"/>
    <n v="0.1340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58"/>
    <n v="14112896"/>
    <n v="1420"/>
    <x v="35"/>
    <n v="5"/>
    <n v="1"/>
    <n v="1"/>
    <n v="2"/>
    <n v="48.21"/>
    <n v="0.67300000000000004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58"/>
    <n v="14112896"/>
    <n v="1420"/>
    <x v="6"/>
    <n v="5"/>
    <n v="2"/>
    <n v="1"/>
    <n v="2"/>
    <n v="25.27"/>
    <n v="1.133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58"/>
    <n v="14112896"/>
    <n v="1420"/>
    <x v="10"/>
    <n v="5"/>
    <n v="1"/>
    <n v="2"/>
    <n v="2"/>
    <n v="59.79"/>
    <n v="2.62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60"/>
    <n v="14113456"/>
    <n v="1419"/>
    <x v="40"/>
    <n v="5"/>
    <n v="1"/>
    <n v="1"/>
    <n v="1"/>
    <n v="78.73"/>
    <n v="-1.772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  <n v="0"/>
    <n v="0"/>
    <s v=""/>
    <s v=""/>
    <n v="1"/>
  </r>
  <r>
    <n v="60"/>
    <n v="14113456"/>
    <n v="1419"/>
    <x v="1"/>
    <n v="4"/>
    <n v="1"/>
    <n v="1"/>
    <n v="1"/>
    <n v="81.58"/>
    <n v="-1.306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60"/>
    <n v="14113456"/>
    <n v="1419"/>
    <x v="14"/>
    <n v="5"/>
    <n v="1"/>
    <n v="1"/>
    <n v="1"/>
    <n v="62.57"/>
    <n v="-0.35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60"/>
    <n v="14113456"/>
    <n v="1419"/>
    <x v="25"/>
    <n v="4"/>
    <n v="1"/>
    <n v="1"/>
    <n v="1"/>
    <n v="74.66"/>
    <n v="0.2330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60"/>
    <n v="14113456"/>
    <n v="1419"/>
    <x v="22"/>
    <n v="4"/>
    <n v="1"/>
    <n v="1"/>
    <n v="1"/>
    <n v="91.94"/>
    <n v="1.194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60"/>
    <n v="14113456"/>
    <n v="1419"/>
    <x v="50"/>
    <n v="4"/>
    <n v="1"/>
    <n v="1"/>
    <n v="4"/>
    <n v="55.75"/>
    <n v="1.1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60"/>
    <n v="14113456"/>
    <n v="1419"/>
    <x v="4"/>
    <n v="1"/>
    <n v="5"/>
    <n v="1"/>
    <n v="1"/>
    <n v="61.35"/>
    <n v="1.254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60"/>
    <n v="14113456"/>
    <n v="1419"/>
    <x v="34"/>
    <n v="4"/>
    <n v="5"/>
    <n v="5"/>
    <n v="1"/>
    <n v="96.67"/>
    <n v="1.2549999999999999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60"/>
    <n v="14113456"/>
    <n v="1419"/>
    <x v="9"/>
    <n v="5"/>
    <n v="1"/>
    <n v="5"/>
    <n v="1"/>
    <n v="77.69"/>
    <n v="1.2549999999999999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60"/>
    <n v="14113456"/>
    <n v="1419"/>
    <x v="36"/>
    <n v="4"/>
    <n v="1"/>
    <n v="1"/>
    <n v="1"/>
    <n v="78.510000000000005"/>
    <n v="1.13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60"/>
    <n v="14113456"/>
    <n v="1419"/>
    <x v="10"/>
    <n v="6"/>
    <n v="1"/>
    <n v="1"/>
    <n v="1"/>
    <n v="61.19"/>
    <n v="0.94199999999999995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63"/>
    <n v="14113878"/>
    <n v="1419"/>
    <x v="40"/>
    <n v="1"/>
    <n v="5"/>
    <n v="5"/>
    <n v="1"/>
    <n v="67.010000000000005"/>
    <n v="0.52800000000000002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  <n v="0"/>
    <n v="0"/>
    <s v=""/>
    <s v=""/>
    <n v="1"/>
  </r>
  <r>
    <n v="65"/>
    <n v="14114090"/>
    <n v="1419"/>
    <x v="13"/>
    <n v="6"/>
    <n v="2"/>
    <n v="0"/>
    <n v="1"/>
    <n v="79.459999999999994"/>
    <n v="-0.504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68"/>
    <n v="14115071"/>
    <n v="1422"/>
    <x v="6"/>
    <n v="4"/>
    <n v="3"/>
    <n v="0"/>
    <n v="1"/>
    <n v="40.090000000000003"/>
    <n v="-1.117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72"/>
    <n v="14115774"/>
    <n v="1419"/>
    <x v="18"/>
    <n v="2"/>
    <n v="5"/>
    <n v="0"/>
    <n v="1"/>
    <n v="172.27"/>
    <n v="-0.83899999999999997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2"/>
    <n v="14115774"/>
    <n v="1419"/>
    <x v="37"/>
    <n v="6"/>
    <n v="1"/>
    <n v="5"/>
    <n v="1"/>
    <n v="76.62"/>
    <n v="-4.0000000000000001E-3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3"/>
    <n v="14115816"/>
    <n v="1419"/>
    <x v="4"/>
    <n v="7"/>
    <n v="1"/>
    <n v="1"/>
    <n v="2"/>
    <n v="36.35"/>
    <n v="-2.177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74"/>
    <n v="14115824"/>
    <n v="1419"/>
    <x v="28"/>
    <n v="5"/>
    <n v="1"/>
    <n v="0"/>
    <n v="1"/>
    <n v="58.87"/>
    <n v="-0.5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26"/>
    <n v="6"/>
    <n v="1"/>
    <n v="0"/>
    <n v="3"/>
    <n v="138.09"/>
    <n v="-3.14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31"/>
    <n v="1"/>
    <n v="1"/>
    <n v="1"/>
    <n v="1"/>
    <n v="43.77"/>
    <n v="-0.85399999999999998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0"/>
    <n v="6"/>
    <n v="1"/>
    <n v="1"/>
    <n v="1"/>
    <n v="170.66"/>
    <n v="-2.4369999999999998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23"/>
    <n v="6"/>
    <n v="1"/>
    <n v="1"/>
    <n v="1"/>
    <n v="140.5"/>
    <n v="-2.533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43"/>
    <n v="6"/>
    <n v="1"/>
    <n v="1"/>
    <n v="1"/>
    <n v="158.85"/>
    <n v="-2.63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77"/>
    <n v="14115923"/>
    <n v="1419"/>
    <x v="28"/>
    <n v="5"/>
    <n v="1"/>
    <n v="1"/>
    <n v="2"/>
    <n v="179.88"/>
    <n v="-3.14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24"/>
    <n v="5"/>
    <n v="1"/>
    <n v="1"/>
    <n v="1"/>
    <n v="164.52"/>
    <n v="-2.245000000000000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18"/>
    <n v="7"/>
    <n v="1"/>
    <n v="1"/>
    <n v="3"/>
    <n v="151.37"/>
    <n v="-2.4980000000000002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22"/>
    <n v="7"/>
    <n v="1"/>
    <n v="1"/>
    <n v="2"/>
    <n v="212.64"/>
    <n v="-1.69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3"/>
    <n v="6"/>
    <n v="1"/>
    <n v="1"/>
    <n v="1"/>
    <n v="146.33000000000001"/>
    <n v="-0.70799999999999996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77"/>
    <n v="14115923"/>
    <n v="1419"/>
    <x v="50"/>
    <n v="6"/>
    <n v="1"/>
    <n v="1"/>
    <n v="3"/>
    <n v="185.25"/>
    <n v="-1.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7"/>
    <n v="14115923"/>
    <n v="1419"/>
    <x v="34"/>
    <n v="1"/>
    <n v="1"/>
    <n v="1"/>
    <n v="2"/>
    <n v="140.59"/>
    <n v="-0.153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7"/>
    <n v="14115923"/>
    <n v="1419"/>
    <x v="9"/>
    <n v="6"/>
    <n v="5"/>
    <n v="1"/>
    <n v="1"/>
    <n v="171.23"/>
    <n v="0.90700000000000003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77"/>
    <n v="14115923"/>
    <n v="1419"/>
    <x v="5"/>
    <n v="6"/>
    <n v="5"/>
    <n v="5"/>
    <n v="2"/>
    <n v="165.91"/>
    <n v="0.81100000000000005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7"/>
    <n v="14115923"/>
    <n v="1419"/>
    <x v="36"/>
    <n v="5"/>
    <n v="5"/>
    <n v="5"/>
    <n v="1"/>
    <n v="140.06"/>
    <n v="1.792999999999999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7"/>
    <n v="14115923"/>
    <n v="1419"/>
    <x v="19"/>
    <n v="6"/>
    <n v="5"/>
    <n v="5"/>
    <n v="2"/>
    <n v="150.56"/>
    <n v="1.61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77"/>
    <n v="14115923"/>
    <n v="1419"/>
    <x v="12"/>
    <n v="6"/>
    <n v="5"/>
    <n v="5"/>
    <n v="2"/>
    <n v="128.93"/>
    <n v="2.5230000000000001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39"/>
    <n v="7"/>
    <n v="5"/>
    <n v="5"/>
    <n v="1"/>
    <n v="150.33000000000001"/>
    <n v="2.85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7"/>
    <n v="5"/>
    <n v="5"/>
    <n v="5"/>
    <n v="2"/>
    <n v="170.72"/>
    <n v="2.851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77"/>
    <n v="14115923"/>
    <n v="1419"/>
    <x v="20"/>
    <n v="6"/>
    <n v="5"/>
    <n v="5"/>
    <n v="3"/>
    <n v="120.86"/>
    <n v="2.85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86"/>
    <n v="14117572"/>
    <n v="1420"/>
    <x v="6"/>
    <n v="4"/>
    <n v="2"/>
    <n v="0"/>
    <n v="1"/>
    <n v="15.63"/>
    <n v="-0.5140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88"/>
    <n v="14117838"/>
    <n v="1420"/>
    <x v="41"/>
    <n v="1"/>
    <n v="1"/>
    <n v="1"/>
    <n v="2"/>
    <n v="12.05"/>
    <n v="-2.0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44"/>
    <n v="3"/>
    <n v="1"/>
    <n v="1"/>
    <n v="1"/>
    <n v="61.99"/>
    <n v="-0.438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2"/>
    <n v="3"/>
    <n v="1"/>
    <n v="1"/>
    <n v="1"/>
    <n v="7.81"/>
    <n v="0.37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37"/>
    <n v="4"/>
    <n v="1"/>
    <n v="1"/>
    <n v="1"/>
    <n v="22.97"/>
    <n v="0.60099999999999998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49"/>
    <n v="4"/>
    <n v="1"/>
    <n v="1"/>
    <n v="1"/>
    <n v="51.48"/>
    <n v="0.749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39"/>
    <n v="2"/>
    <n v="1"/>
    <n v="1"/>
    <n v="1"/>
    <n v="14.46"/>
    <n v="0.82599999999999996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88"/>
    <n v="14117838"/>
    <n v="1420"/>
    <x v="7"/>
    <n v="1"/>
    <n v="2"/>
    <n v="1"/>
    <n v="2"/>
    <n v="21.09"/>
    <n v="1.07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20"/>
    <x v="40"/>
    <n v="2"/>
    <n v="1"/>
    <n v="1"/>
    <n v="1"/>
    <n v="48.06"/>
    <n v="1.133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1"/>
    <n v="14118406"/>
    <n v="1419"/>
    <x v="40"/>
    <n v="6"/>
    <n v="5"/>
    <n v="1"/>
    <n v="1"/>
    <n v="29.1"/>
    <n v="1.133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  <n v="0"/>
    <n v="0"/>
    <s v=""/>
    <s v=""/>
    <n v="1"/>
  </r>
  <r>
    <n v="91"/>
    <n v="14118406"/>
    <n v="1419"/>
    <x v="13"/>
    <n v="6"/>
    <n v="1"/>
    <n v="5"/>
    <n v="1"/>
    <n v="74.59"/>
    <n v="1.133999999999999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20"/>
    <x v="13"/>
    <n v="6"/>
    <n v="1"/>
    <n v="1"/>
    <n v="1"/>
    <n v="84.79"/>
    <n v="1.133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19"/>
    <x v="31"/>
    <n v="2"/>
    <n v="1"/>
    <n v="1"/>
    <n v="1"/>
    <n v="50.46"/>
    <n v="1.1339999999999999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19"/>
    <x v="41"/>
    <n v="2"/>
    <n v="1"/>
    <n v="1"/>
    <n v="1"/>
    <n v="81.61"/>
    <n v="1.1339999999999999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20"/>
    <x v="42"/>
    <n v="3"/>
    <n v="1"/>
    <n v="1"/>
    <n v="1"/>
    <n v="66.94"/>
    <n v="0.69399999999999995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19"/>
    <x v="0"/>
    <n v="3"/>
    <n v="1"/>
    <n v="1"/>
    <n v="1"/>
    <n v="10.33"/>
    <n v="1.07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91"/>
    <n v="14118406"/>
    <n v="1419"/>
    <x v="0"/>
    <n v="7"/>
    <n v="1"/>
    <n v="1"/>
    <n v="1"/>
    <n v="65.36"/>
    <n v="1.133999999999999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91"/>
    <n v="14118406"/>
    <n v="1419"/>
    <x v="23"/>
    <n v="3"/>
    <n v="2"/>
    <n v="1"/>
    <n v="2"/>
    <n v="45.1"/>
    <n v="1.046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91"/>
    <n v="14118406"/>
    <n v="1419"/>
    <x v="32"/>
    <n v="2"/>
    <n v="1"/>
    <n v="2"/>
    <n v="1"/>
    <n v="23.15"/>
    <n v="0.69399999999999995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  <n v="0"/>
    <n v="0"/>
    <s v=""/>
    <s v=""/>
    <n v="0"/>
  </r>
  <r>
    <n v="91"/>
    <n v="14118406"/>
    <n v="1420"/>
    <x v="17"/>
    <n v="2"/>
    <n v="2"/>
    <n v="1"/>
    <n v="1"/>
    <n v="84.15"/>
    <n v="7.9000000000000001E-2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20"/>
    <x v="14"/>
    <n v="2"/>
    <n v="2"/>
    <n v="2"/>
    <n v="2"/>
    <n v="64.67"/>
    <n v="-0.7670000000000000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91"/>
    <n v="14118406"/>
    <n v="1420"/>
    <x v="14"/>
    <n v="5"/>
    <n v="2"/>
    <n v="2"/>
    <n v="1"/>
    <n v="97.17"/>
    <n v="0.9689999999999999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91"/>
    <n v="14118406"/>
    <n v="1419"/>
    <x v="21"/>
    <n v="4"/>
    <n v="1"/>
    <n v="2"/>
    <n v="1"/>
    <n v="100.1"/>
    <n v="0.1670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19"/>
    <x v="2"/>
    <n v="3"/>
    <n v="1"/>
    <n v="1"/>
    <n v="1"/>
    <n v="31.28"/>
    <n v="0.63900000000000001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91"/>
    <n v="14118406"/>
    <n v="1420"/>
    <x v="28"/>
    <n v="1"/>
    <n v="1"/>
    <n v="1"/>
    <n v="1"/>
    <n v="102.16"/>
    <n v="0.87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20"/>
    <x v="15"/>
    <n v="3"/>
    <n v="1"/>
    <n v="1"/>
    <n v="1"/>
    <n v="80.39"/>
    <n v="-0.449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20"/>
    <x v="46"/>
    <n v="1"/>
    <n v="1"/>
    <n v="1"/>
    <n v="1"/>
    <n v="35.270000000000003"/>
    <n v="-0.504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1"/>
    <n v="14118406"/>
    <n v="1419"/>
    <x v="33"/>
    <n v="7"/>
    <n v="1"/>
    <n v="1"/>
    <n v="2"/>
    <n v="49.18"/>
    <n v="-0.64700000000000002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20"/>
    <x v="25"/>
    <n v="5"/>
    <n v="2"/>
    <n v="1"/>
    <n v="2"/>
    <n v="101.87"/>
    <n v="1.1339999999999999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91"/>
    <n v="14118406"/>
    <n v="1419"/>
    <x v="3"/>
    <n v="7"/>
    <n v="2"/>
    <n v="2"/>
    <n v="3"/>
    <n v="92.03"/>
    <n v="1.133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91"/>
    <n v="14118406"/>
    <n v="1419"/>
    <x v="47"/>
    <n v="7"/>
    <n v="2"/>
    <n v="2"/>
    <n v="2"/>
    <n v="35.69"/>
    <n v="1.133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91"/>
    <n v="14118406"/>
    <n v="1419"/>
    <x v="16"/>
    <n v="3"/>
    <n v="1"/>
    <n v="2"/>
    <n v="2"/>
    <n v="49.01"/>
    <n v="0.254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91"/>
    <n v="14118406"/>
    <n v="1419"/>
    <x v="4"/>
    <n v="5"/>
    <n v="1"/>
    <n v="1"/>
    <n v="1"/>
    <n v="16.47"/>
    <n v="1.133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91"/>
    <n v="14118406"/>
    <n v="1420"/>
    <x v="35"/>
    <n v="6"/>
    <n v="1"/>
    <n v="1"/>
    <n v="2"/>
    <n v="10.24"/>
    <n v="-0.62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20"/>
    <x v="35"/>
    <n v="7"/>
    <n v="1"/>
    <n v="1"/>
    <n v="1"/>
    <n v="9.0399999999999991"/>
    <n v="1.133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20"/>
    <x v="49"/>
    <n v="2"/>
    <n v="1"/>
    <n v="1"/>
    <n v="1"/>
    <n v="185.47"/>
    <n v="0.95799999999999996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20"/>
    <x v="36"/>
    <n v="3"/>
    <n v="1"/>
    <n v="1"/>
    <n v="2"/>
    <n v="197.1"/>
    <n v="0.5180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20"/>
    <x v="38"/>
    <n v="2"/>
    <n v="1"/>
    <n v="1"/>
    <n v="2"/>
    <n v="54.1"/>
    <n v="1.133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1"/>
    <n v="14118406"/>
    <n v="1419"/>
    <x v="39"/>
    <n v="4"/>
    <n v="1"/>
    <n v="1"/>
    <n v="1"/>
    <n v="134.16999999999999"/>
    <n v="-1.68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20"/>
    <x v="6"/>
    <n v="2"/>
    <n v="1"/>
    <n v="1"/>
    <n v="3"/>
    <n v="50.26"/>
    <n v="1.133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91"/>
    <n v="14118406"/>
    <n v="1419"/>
    <x v="7"/>
    <n v="4"/>
    <n v="1"/>
    <n v="1"/>
    <n v="1"/>
    <n v="97.59"/>
    <n v="1.133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91"/>
    <n v="14118406"/>
    <n v="1420"/>
    <x v="10"/>
    <n v="4"/>
    <n v="1"/>
    <n v="1"/>
    <n v="3"/>
    <n v="193.57"/>
    <n v="1.133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1"/>
    <n v="14118406"/>
    <n v="1419"/>
    <x v="10"/>
    <n v="6"/>
    <n v="1"/>
    <n v="1"/>
    <n v="2"/>
    <n v="47.81"/>
    <n v="1.133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92"/>
    <n v="14118729"/>
    <n v="1420"/>
    <x v="40"/>
    <n v="5"/>
    <n v="2"/>
    <n v="2"/>
    <n v="1"/>
    <n v="154.38999999999999"/>
    <n v="0.50600000000000001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2"/>
    <n v="14118729"/>
    <n v="1420"/>
    <x v="41"/>
    <n v="5"/>
    <n v="2"/>
    <n v="2"/>
    <n v="1"/>
    <n v="157.27000000000001"/>
    <n v="-1.862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23"/>
    <n v="4"/>
    <n v="2"/>
    <n v="2"/>
    <n v="1"/>
    <n v="177.05"/>
    <n v="-1.862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32"/>
    <n v="5"/>
    <n v="2"/>
    <n v="2"/>
    <n v="1"/>
    <n v="172.72"/>
    <n v="-1.862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1"/>
    <n v="4"/>
    <n v="2"/>
    <n v="2"/>
    <n v="1"/>
    <n v="175.19"/>
    <n v="-1.8620000000000001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14"/>
    <n v="4"/>
    <n v="2"/>
    <n v="2"/>
    <n v="1"/>
    <n v="173.27"/>
    <n v="-1.747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92"/>
    <n v="14118729"/>
    <n v="1420"/>
    <x v="8"/>
    <n v="4"/>
    <n v="2"/>
    <n v="2"/>
    <n v="1"/>
    <n v="167.75"/>
    <n v="-1.631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45"/>
    <n v="5"/>
    <n v="2"/>
    <n v="2"/>
    <n v="2"/>
    <n v="152.6"/>
    <n v="-1.862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24"/>
    <n v="5"/>
    <n v="2"/>
    <n v="2"/>
    <n v="1"/>
    <n v="157.85"/>
    <n v="-0.747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15"/>
    <n v="5"/>
    <n v="2"/>
    <n v="2"/>
    <n v="1"/>
    <n v="188.22"/>
    <n v="-0.631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2"/>
    <n v="14118729"/>
    <n v="1420"/>
    <x v="33"/>
    <n v="7"/>
    <n v="2"/>
    <n v="2"/>
    <n v="1"/>
    <n v="113.06"/>
    <n v="-1.862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2"/>
    <n v="14118729"/>
    <n v="1420"/>
    <x v="3"/>
    <n v="4"/>
    <n v="2"/>
    <n v="2"/>
    <n v="1"/>
    <n v="67.680000000000007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47"/>
    <n v="5"/>
    <n v="2"/>
    <n v="2"/>
    <n v="1"/>
    <n v="193.58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30"/>
    <n v="4"/>
    <n v="2"/>
    <n v="2"/>
    <n v="1"/>
    <n v="126.26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50"/>
    <n v="5"/>
    <n v="2"/>
    <n v="2"/>
    <n v="1"/>
    <n v="178.33"/>
    <n v="-1.862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34"/>
    <n v="5"/>
    <n v="2"/>
    <n v="2"/>
    <n v="1"/>
    <n v="190.49"/>
    <n v="-1.8620000000000001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9"/>
    <n v="5"/>
    <n v="2"/>
    <n v="2"/>
    <n v="1"/>
    <n v="161.37"/>
    <n v="-1.747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35"/>
    <n v="5"/>
    <n v="2"/>
    <n v="2"/>
    <n v="1"/>
    <n v="186.57"/>
    <n v="-1.63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2"/>
    <n v="14118729"/>
    <n v="1420"/>
    <x v="36"/>
    <n v="5"/>
    <n v="2"/>
    <n v="2"/>
    <n v="1"/>
    <n v="167.71"/>
    <n v="-1.862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38"/>
    <n v="3"/>
    <n v="2"/>
    <n v="2"/>
    <n v="1"/>
    <n v="139.96"/>
    <n v="-1.494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19"/>
    <n v="4"/>
    <n v="2"/>
    <n v="2"/>
    <n v="1"/>
    <n v="185.61"/>
    <n v="-1.504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7"/>
    <n v="4"/>
    <n v="2"/>
    <n v="2"/>
    <n v="1"/>
    <n v="142.22"/>
    <n v="-1.862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92"/>
    <n v="14118729"/>
    <n v="1420"/>
    <x v="10"/>
    <n v="4"/>
    <n v="2"/>
    <n v="2"/>
    <n v="1"/>
    <n v="160.81"/>
    <n v="-1.747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2"/>
    <n v="14118729"/>
    <n v="1420"/>
    <x v="20"/>
    <n v="5"/>
    <n v="2"/>
    <n v="2"/>
    <n v="1"/>
    <n v="156.31"/>
    <n v="-1.75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8"/>
    <n v="14119487"/>
    <n v="1420"/>
    <x v="40"/>
    <n v="5"/>
    <n v="2"/>
    <n v="2"/>
    <n v="1"/>
    <n v="34.630000000000003"/>
    <n v="-0.58199999999999996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8"/>
    <n v="14119487"/>
    <n v="1420"/>
    <x v="14"/>
    <n v="4"/>
    <n v="2"/>
    <n v="2"/>
    <n v="1"/>
    <n v="40.450000000000003"/>
    <n v="-0.72499999999999998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98"/>
    <n v="14119487"/>
    <n v="1420"/>
    <x v="33"/>
    <n v="3"/>
    <n v="2"/>
    <n v="2"/>
    <n v="1"/>
    <n v="44.09"/>
    <n v="-0.48299999999999998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98"/>
    <n v="14119487"/>
    <n v="1420"/>
    <x v="35"/>
    <n v="5"/>
    <n v="2"/>
    <n v="2"/>
    <n v="1"/>
    <n v="42.13"/>
    <n v="-0.50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98"/>
    <n v="14119487"/>
    <n v="1420"/>
    <x v="6"/>
    <n v="4"/>
    <n v="2"/>
    <n v="2"/>
    <n v="1"/>
    <n v="52.95"/>
    <n v="-0.2630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01"/>
    <n v="14119735"/>
    <n v="1420"/>
    <x v="28"/>
    <n v="5"/>
    <n v="1"/>
    <n v="5"/>
    <n v="2"/>
    <n v="49.12"/>
    <n v="-1.37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01"/>
    <n v="14119735"/>
    <n v="1420"/>
    <x v="5"/>
    <n v="2"/>
    <n v="1"/>
    <n v="1"/>
    <n v="1"/>
    <n v="64.599999999999994"/>
    <n v="-0.128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08"/>
    <n v="14121442"/>
    <n v="1419"/>
    <x v="32"/>
    <n v="6"/>
    <n v="2"/>
    <n v="1"/>
    <n v="1"/>
    <n v="96.5"/>
    <n v="-1.621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  <n v="0"/>
    <n v="0"/>
    <s v=""/>
    <s v=""/>
    <n v="0"/>
  </r>
  <r>
    <n v="108"/>
    <n v="14121442"/>
    <n v="1419"/>
    <x v="14"/>
    <n v="1"/>
    <n v="2"/>
    <n v="2"/>
    <n v="1"/>
    <n v="97.8"/>
    <n v="-0.95099999999999996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08"/>
    <n v="14121442"/>
    <n v="1419"/>
    <x v="21"/>
    <n v="7"/>
    <n v="2"/>
    <n v="2"/>
    <n v="1"/>
    <n v="12.91"/>
    <n v="-0.17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08"/>
    <n v="14121442"/>
    <n v="1419"/>
    <x v="25"/>
    <n v="7"/>
    <n v="2"/>
    <n v="2"/>
    <n v="1"/>
    <n v="17.5"/>
    <n v="0.1370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08"/>
    <n v="14121442"/>
    <n v="1419"/>
    <x v="12"/>
    <n v="6"/>
    <n v="1"/>
    <n v="2"/>
    <n v="1"/>
    <n v="31.11"/>
    <n v="-0.313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08"/>
    <n v="14121442"/>
    <n v="1419"/>
    <x v="10"/>
    <n v="7"/>
    <n v="2"/>
    <n v="1"/>
    <n v="1"/>
    <n v="116.36"/>
    <n v="0.29099999999999998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09"/>
    <n v="14121772"/>
    <n v="1420"/>
    <x v="13"/>
    <n v="1"/>
    <n v="2"/>
    <n v="2"/>
    <n v="3"/>
    <n v="196.24"/>
    <n v="-1.403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09"/>
    <n v="14121772"/>
    <n v="1420"/>
    <x v="20"/>
    <n v="4"/>
    <n v="1"/>
    <n v="2"/>
    <n v="1"/>
    <n v="44.83"/>
    <n v="-0.3049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0"/>
    <n v="14122606"/>
    <n v="1419"/>
    <x v="40"/>
    <n v="1"/>
    <n v="1"/>
    <n v="1"/>
    <n v="2"/>
    <n v="69.2"/>
    <n v="1.538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  <n v="0"/>
    <n v="0"/>
    <s v=""/>
    <s v=""/>
    <n v="1"/>
  </r>
  <r>
    <n v="110"/>
    <n v="14122606"/>
    <n v="1419"/>
    <x v="26"/>
    <n v="7"/>
    <n v="5"/>
    <n v="1"/>
    <n v="1"/>
    <n v="12.19"/>
    <n v="2.68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41"/>
    <n v="1"/>
    <n v="5"/>
    <n v="5"/>
    <n v="1"/>
    <n v="23.84"/>
    <n v="2.6920000000000002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27"/>
    <n v="4"/>
    <n v="5"/>
    <n v="5"/>
    <n v="1"/>
    <n v="20.149999999999999"/>
    <n v="3.032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0"/>
    <n v="14122606"/>
    <n v="1419"/>
    <x v="23"/>
    <n v="5"/>
    <n v="1"/>
    <n v="5"/>
    <n v="1"/>
    <n v="37.11"/>
    <n v="2.097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0"/>
    <n v="14122606"/>
    <n v="1419"/>
    <x v="1"/>
    <n v="3"/>
    <n v="1"/>
    <n v="1"/>
    <n v="1"/>
    <n v="21.86"/>
    <n v="0.92200000000000004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8"/>
    <n v="3"/>
    <n v="1"/>
    <n v="1"/>
    <n v="1"/>
    <n v="26.1"/>
    <n v="0.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24"/>
    <n v="6"/>
    <n v="1"/>
    <n v="1"/>
    <n v="1"/>
    <n v="24.49"/>
    <n v="-0.5060000000000000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0"/>
    <n v="14122606"/>
    <n v="1419"/>
    <x v="33"/>
    <n v="3"/>
    <n v="1"/>
    <n v="1"/>
    <n v="1"/>
    <n v="42.56"/>
    <n v="-1.1539999999999999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25"/>
    <n v="6"/>
    <n v="1"/>
    <n v="1"/>
    <n v="1"/>
    <n v="21.11"/>
    <n v="-0.8139999999999999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0"/>
    <n v="14122606"/>
    <n v="1419"/>
    <x v="50"/>
    <n v="3"/>
    <n v="1"/>
    <n v="1"/>
    <n v="1"/>
    <n v="23.18"/>
    <n v="-2.121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10"/>
    <n v="14122606"/>
    <n v="1419"/>
    <x v="4"/>
    <n v="5"/>
    <n v="1"/>
    <n v="1"/>
    <n v="1"/>
    <n v="23.9"/>
    <n v="-2.121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110"/>
    <n v="14122606"/>
    <n v="1419"/>
    <x v="34"/>
    <n v="3"/>
    <n v="1"/>
    <n v="1"/>
    <n v="1"/>
    <n v="55.61"/>
    <n v="-1.451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10"/>
    <n v="14122606"/>
    <n v="1419"/>
    <x v="19"/>
    <n v="2"/>
    <n v="1"/>
    <n v="1"/>
    <n v="1"/>
    <n v="50.84"/>
    <n v="-2.121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10"/>
    <n v="14122606"/>
    <n v="1419"/>
    <x v="12"/>
    <n v="3"/>
    <n v="5"/>
    <n v="1"/>
    <n v="1"/>
    <n v="44.02"/>
    <n v="-2.1110000000000002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6"/>
    <n v="2"/>
    <n v="1"/>
    <n v="5"/>
    <n v="1"/>
    <n v="29.57"/>
    <n v="-2.1219999999999999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6"/>
    <n v="6"/>
    <n v="5"/>
    <n v="1"/>
    <n v="1"/>
    <n v="15.92"/>
    <n v="-1.385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0"/>
    <n v="14122606"/>
    <n v="1419"/>
    <x v="20"/>
    <n v="4"/>
    <n v="1"/>
    <n v="5"/>
    <n v="1"/>
    <n v="78.37"/>
    <n v="-1.637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13"/>
    <n v="14123380"/>
    <n v="1420"/>
    <x v="33"/>
    <n v="1"/>
    <n v="1"/>
    <n v="5"/>
    <n v="1"/>
    <n v="30.17"/>
    <n v="-1.095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13"/>
    <n v="14123380"/>
    <n v="1419"/>
    <x v="22"/>
    <n v="1"/>
    <n v="1"/>
    <n v="1"/>
    <n v="1"/>
    <n v="4.68"/>
    <n v="-1.09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3"/>
    <n v="14123380"/>
    <n v="1419"/>
    <x v="9"/>
    <n v="6"/>
    <n v="1"/>
    <n v="1"/>
    <n v="2"/>
    <n v="35.99"/>
    <n v="-1.095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3"/>
    <n v="14123380"/>
    <n v="1420"/>
    <x v="35"/>
    <n v="4"/>
    <n v="1"/>
    <n v="1"/>
    <n v="2"/>
    <n v="4.1399999999999997"/>
    <n v="0.35499999999999998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3"/>
    <n v="14123380"/>
    <n v="1420"/>
    <x v="35"/>
    <n v="7"/>
    <n v="1"/>
    <n v="1"/>
    <n v="4"/>
    <n v="53.72"/>
    <n v="4.905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3"/>
    <n v="14123380"/>
    <n v="1420"/>
    <x v="7"/>
    <n v="1"/>
    <n v="2"/>
    <n v="1"/>
    <n v="4"/>
    <n v="76.42"/>
    <n v="-1.095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4"/>
    <n v="14123422"/>
    <n v="1420"/>
    <x v="7"/>
    <n v="1"/>
    <n v="2"/>
    <n v="0"/>
    <n v="2"/>
    <n v="27.81"/>
    <n v="0.4219999999999999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6"/>
    <n v="14123646"/>
    <n v="1419"/>
    <x v="31"/>
    <n v="7"/>
    <n v="2"/>
    <n v="2"/>
    <n v="1"/>
    <n v="22.01"/>
    <n v="-1.056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19"/>
    <x v="41"/>
    <n v="6"/>
    <n v="2"/>
    <n v="2"/>
    <n v="1"/>
    <n v="19.54"/>
    <n v="-0.58399999999999996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19"/>
    <x v="42"/>
    <n v="6"/>
    <n v="2"/>
    <n v="2"/>
    <n v="1"/>
    <n v="47.92"/>
    <n v="-0.81499999999999995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6"/>
    <n v="14123646"/>
    <n v="1419"/>
    <x v="11"/>
    <n v="5"/>
    <n v="2"/>
    <n v="2"/>
    <n v="1"/>
    <n v="36.51"/>
    <n v="-0.95699999999999996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6"/>
    <n v="14123646"/>
    <n v="1419"/>
    <x v="17"/>
    <n v="5"/>
    <n v="2"/>
    <n v="2"/>
    <n v="2"/>
    <n v="27.29"/>
    <n v="-2.419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19"/>
    <x v="8"/>
    <n v="6"/>
    <n v="2"/>
    <n v="2"/>
    <n v="1"/>
    <n v="32.74"/>
    <n v="-2.96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19"/>
    <x v="15"/>
    <n v="5"/>
    <n v="2"/>
    <n v="2"/>
    <n v="2"/>
    <n v="54.68"/>
    <n v="-3.2759999999999998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6"/>
    <n v="14123646"/>
    <n v="1419"/>
    <x v="33"/>
    <n v="6"/>
    <n v="2"/>
    <n v="2"/>
    <n v="2"/>
    <n v="44.25"/>
    <n v="-3.21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20"/>
    <x v="25"/>
    <n v="5"/>
    <n v="2"/>
    <n v="2"/>
    <n v="3"/>
    <n v="29.64"/>
    <n v="1.262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116"/>
    <n v="14123646"/>
    <n v="1419"/>
    <x v="16"/>
    <n v="6"/>
    <n v="2"/>
    <n v="2"/>
    <n v="1"/>
    <n v="38.97"/>
    <n v="-1.584000000000000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116"/>
    <n v="14123646"/>
    <n v="1419"/>
    <x v="4"/>
    <n v="6"/>
    <n v="2"/>
    <n v="2"/>
    <n v="1"/>
    <n v="25.98"/>
    <n v="-1.1990000000000001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116"/>
    <n v="14123646"/>
    <n v="1419"/>
    <x v="9"/>
    <n v="6"/>
    <n v="5"/>
    <n v="2"/>
    <n v="2"/>
    <n v="30.95"/>
    <n v="-1.43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6"/>
    <n v="14123646"/>
    <n v="1419"/>
    <x v="35"/>
    <n v="6"/>
    <n v="1"/>
    <n v="5"/>
    <n v="1"/>
    <n v="41.68"/>
    <n v="0.95499999999999996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16"/>
    <n v="14123646"/>
    <n v="1420"/>
    <x v="5"/>
    <n v="2"/>
    <n v="1"/>
    <n v="1"/>
    <n v="1"/>
    <n v="10.46"/>
    <n v="2.6909999999999998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6"/>
    <n v="14123646"/>
    <n v="1419"/>
    <x v="38"/>
    <n v="6"/>
    <n v="2"/>
    <n v="1"/>
    <n v="1"/>
    <n v="44.84"/>
    <n v="0.87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16"/>
    <n v="14123646"/>
    <n v="1420"/>
    <x v="51"/>
    <n v="6"/>
    <n v="2"/>
    <n v="2"/>
    <n v="1"/>
    <n v="4.99"/>
    <n v="0.6470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6"/>
    <n v="14123646"/>
    <n v="1419"/>
    <x v="39"/>
    <n v="6"/>
    <n v="2"/>
    <n v="2"/>
    <n v="1"/>
    <n v="34.76"/>
    <n v="-0.1990000000000000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6"/>
    <n v="14123646"/>
    <n v="1419"/>
    <x v="7"/>
    <n v="5"/>
    <n v="2"/>
    <n v="2"/>
    <n v="2"/>
    <n v="21.17"/>
    <n v="-0.3420000000000000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17"/>
    <n v="14123877"/>
    <n v="1420"/>
    <x v="28"/>
    <n v="4"/>
    <n v="1"/>
    <n v="5"/>
    <n v="2"/>
    <n v="49.83"/>
    <n v="-0.157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7"/>
    <n v="14123877"/>
    <n v="1420"/>
    <x v="35"/>
    <n v="4"/>
    <n v="1"/>
    <n v="1"/>
    <n v="2"/>
    <n v="24.42"/>
    <n v="1.34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7"/>
    <n v="14123877"/>
    <n v="1420"/>
    <x v="6"/>
    <n v="4"/>
    <n v="2"/>
    <n v="1"/>
    <n v="1"/>
    <n v="30.57"/>
    <n v="1.348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19"/>
    <n v="14124420"/>
    <n v="1420"/>
    <x v="11"/>
    <n v="3"/>
    <n v="2"/>
    <n v="2"/>
    <n v="2"/>
    <n v="97.02"/>
    <n v="-1.7370000000000001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9"/>
    <n v="14124420"/>
    <n v="1420"/>
    <x v="16"/>
    <n v="4"/>
    <n v="1"/>
    <n v="2"/>
    <n v="1"/>
    <n v="43.08"/>
    <n v="-2.144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9"/>
    <n v="14124420"/>
    <n v="1420"/>
    <x v="35"/>
    <n v="5"/>
    <n v="1"/>
    <n v="1"/>
    <n v="1"/>
    <n v="80.790000000000006"/>
    <n v="-2.144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19"/>
    <n v="14124420"/>
    <n v="1420"/>
    <x v="19"/>
    <n v="4"/>
    <n v="1"/>
    <n v="1"/>
    <n v="1"/>
    <n v="41.25"/>
    <n v="-2.144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9"/>
    <n v="14124420"/>
    <n v="1420"/>
    <x v="48"/>
    <n v="4"/>
    <n v="1"/>
    <n v="1"/>
    <n v="1"/>
    <n v="140.88"/>
    <n v="-2.067000000000000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19"/>
    <n v="14124420"/>
    <n v="1420"/>
    <x v="6"/>
    <n v="4"/>
    <n v="2"/>
    <n v="1"/>
    <n v="2"/>
    <n v="88.27"/>
    <n v="-1.681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19"/>
    <n v="14124420"/>
    <n v="1420"/>
    <x v="10"/>
    <n v="4"/>
    <n v="1"/>
    <n v="2"/>
    <n v="1"/>
    <n v="136.93"/>
    <n v="-0.2969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20"/>
    <n v="14124487"/>
    <n v="1420"/>
    <x v="26"/>
    <n v="6"/>
    <n v="1"/>
    <n v="0"/>
    <n v="2"/>
    <n v="30.33"/>
    <n v="-1.328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124"/>
    <n v="14125054"/>
    <n v="1422"/>
    <x v="13"/>
    <n v="7"/>
    <n v="3"/>
    <n v="2"/>
    <n v="1"/>
    <n v="61.24"/>
    <n v="-0.7129999999999999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24"/>
    <n v="14125054"/>
    <n v="1422"/>
    <x v="43"/>
    <n v="1"/>
    <n v="2"/>
    <n v="3"/>
    <n v="1"/>
    <n v="100.01"/>
    <n v="-0.96499999999999997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24"/>
    <n v="14125054"/>
    <n v="1422"/>
    <x v="1"/>
    <n v="6"/>
    <n v="3"/>
    <n v="2"/>
    <n v="1"/>
    <n v="95.28"/>
    <n v="-0.53700000000000003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24"/>
    <n v="14125054"/>
    <n v="1422"/>
    <x v="45"/>
    <n v="1"/>
    <n v="3"/>
    <n v="3"/>
    <n v="2"/>
    <n v="99.03"/>
    <n v="-0.35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24"/>
    <n v="14125054"/>
    <n v="1422"/>
    <x v="25"/>
    <n v="4"/>
    <n v="2"/>
    <n v="3"/>
    <n v="1"/>
    <n v="50.37"/>
    <n v="0.6610000000000000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24"/>
    <n v="14125054"/>
    <n v="1422"/>
    <x v="49"/>
    <n v="5"/>
    <n v="2"/>
    <n v="2"/>
    <n v="1"/>
    <n v="18.66"/>
    <n v="-0.51500000000000001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24"/>
    <n v="14125054"/>
    <n v="1422"/>
    <x v="7"/>
    <n v="7"/>
    <n v="3"/>
    <n v="2"/>
    <n v="1"/>
    <n v="27.07"/>
    <n v="-0.94299999999999995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24"/>
    <n v="14125054"/>
    <n v="1422"/>
    <x v="20"/>
    <n v="3"/>
    <n v="3"/>
    <n v="3"/>
    <n v="1"/>
    <n v="59.59"/>
    <n v="-0.1630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26"/>
    <n v="14125575"/>
    <n v="1422"/>
    <x v="13"/>
    <n v="3"/>
    <n v="3"/>
    <n v="0"/>
    <n v="1"/>
    <n v="85.68"/>
    <n v="-0.5330000000000000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26"/>
    <n v="14125575"/>
    <n v="1422"/>
    <x v="10"/>
    <n v="7"/>
    <n v="3"/>
    <n v="3"/>
    <n v="1"/>
    <n v="92.32"/>
    <n v="-0.4670000000000000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27"/>
    <n v="14125831"/>
    <n v="1424"/>
    <x v="18"/>
    <n v="3"/>
    <n v="4"/>
    <n v="1"/>
    <n v="1"/>
    <n v="17.940000000000001"/>
    <n v="-0.98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128"/>
    <n v="14126060"/>
    <n v="1419"/>
    <x v="26"/>
    <n v="1"/>
    <n v="1"/>
    <n v="1"/>
    <n v="1"/>
    <n v="104.04"/>
    <n v="1.083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26"/>
    <n v="6"/>
    <n v="1"/>
    <n v="1"/>
    <n v="2"/>
    <n v="66.84"/>
    <n v="1.62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41"/>
    <n v="7"/>
    <n v="5"/>
    <n v="1"/>
    <n v="3"/>
    <n v="73.16"/>
    <n v="1.44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0"/>
    <n v="3"/>
    <n v="5"/>
    <n v="5"/>
    <n v="1"/>
    <n v="55.47"/>
    <n v="1.2589999999999999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28"/>
    <n v="14126060"/>
    <n v="1419"/>
    <x v="17"/>
    <n v="6"/>
    <n v="1"/>
    <n v="5"/>
    <n v="2"/>
    <n v="226.28"/>
    <n v="-0.1310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45"/>
    <n v="4"/>
    <n v="1"/>
    <n v="1"/>
    <n v="1"/>
    <n v="25.55"/>
    <n v="-1.395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15"/>
    <n v="6"/>
    <n v="1"/>
    <n v="1"/>
    <n v="2"/>
    <n v="124.48"/>
    <n v="-1.3620000000000001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28"/>
    <n v="14126060"/>
    <n v="1419"/>
    <x v="18"/>
    <n v="3"/>
    <n v="1"/>
    <n v="1"/>
    <n v="1"/>
    <n v="68.209999999999994"/>
    <n v="0.39600000000000002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33"/>
    <n v="6"/>
    <n v="1"/>
    <n v="1"/>
    <n v="1"/>
    <n v="252.87"/>
    <n v="0.36899999999999999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29"/>
    <n v="1"/>
    <n v="1"/>
    <n v="1"/>
    <n v="2"/>
    <n v="41.87"/>
    <n v="0.40100000000000002"/>
    <n v="1.1299999999999999"/>
    <n v="1.65"/>
    <n v="0"/>
    <n v="0"/>
    <n v="1.1299999999999999"/>
    <n v="1.1299999999999999"/>
    <n v="1.65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28"/>
    <n v="14126060"/>
    <n v="1419"/>
    <x v="47"/>
    <n v="3"/>
    <n v="1"/>
    <n v="1"/>
    <n v="2"/>
    <n v="218.75"/>
    <n v="1.2589999999999999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128"/>
    <n v="14126060"/>
    <n v="1419"/>
    <x v="50"/>
    <n v="5"/>
    <n v="1"/>
    <n v="1"/>
    <n v="2"/>
    <n v="42.31"/>
    <n v="1.258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28"/>
    <n v="14126060"/>
    <n v="1419"/>
    <x v="16"/>
    <n v="6"/>
    <n v="1"/>
    <n v="1"/>
    <n v="4"/>
    <n v="236.37"/>
    <n v="1.62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128"/>
    <n v="14126060"/>
    <n v="1419"/>
    <x v="49"/>
    <n v="6"/>
    <n v="1"/>
    <n v="1"/>
    <n v="2"/>
    <n v="36.43"/>
    <n v="1.62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28"/>
    <n v="14126060"/>
    <n v="1419"/>
    <x v="19"/>
    <n v="4"/>
    <n v="1"/>
    <n v="1"/>
    <n v="2"/>
    <n v="46.09"/>
    <n v="1.016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28"/>
    <n v="14126060"/>
    <n v="1419"/>
    <x v="51"/>
    <n v="3"/>
    <n v="5"/>
    <n v="1"/>
    <n v="2"/>
    <n v="174.33"/>
    <n v="1.62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48"/>
    <n v="1"/>
    <n v="5"/>
    <n v="5"/>
    <n v="2"/>
    <n v="32.020000000000003"/>
    <n v="1.62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6"/>
    <n v="4"/>
    <n v="5"/>
    <n v="5"/>
    <n v="2"/>
    <n v="89.77"/>
    <n v="1.1379999999999999"/>
    <n v="1.06"/>
    <n v="1.59"/>
    <n v="0"/>
    <n v="0"/>
    <n v="1.19"/>
    <n v="1.06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8"/>
    <n v="14126060"/>
    <n v="1419"/>
    <x v="20"/>
    <n v="3"/>
    <n v="1"/>
    <n v="5"/>
    <n v="4"/>
    <n v="41.43"/>
    <n v="0.83599999999999997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29"/>
    <n v="14126078"/>
    <n v="1419"/>
    <x v="42"/>
    <n v="7"/>
    <n v="5"/>
    <n v="5"/>
    <n v="1"/>
    <n v="38.14"/>
    <n v="-0.76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29"/>
    <n v="14126078"/>
    <n v="1419"/>
    <x v="43"/>
    <n v="1"/>
    <n v="1"/>
    <n v="5"/>
    <n v="1"/>
    <n v="49.42"/>
    <n v="-0.876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29"/>
    <n v="14126078"/>
    <n v="1419"/>
    <x v="44"/>
    <n v="1"/>
    <n v="1"/>
    <n v="1"/>
    <n v="1"/>
    <n v="48.57"/>
    <n v="-0.4139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9"/>
    <n v="14126078"/>
    <n v="1419"/>
    <x v="14"/>
    <n v="6"/>
    <n v="1"/>
    <n v="1"/>
    <n v="1"/>
    <n v="33.58"/>
    <n v="-0.1449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9"/>
    <n v="14126078"/>
    <n v="1419"/>
    <x v="2"/>
    <n v="6"/>
    <n v="5"/>
    <n v="1"/>
    <n v="1"/>
    <n v="55.63"/>
    <n v="4.7E-2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29"/>
    <n v="14126078"/>
    <n v="1419"/>
    <x v="28"/>
    <n v="5"/>
    <n v="1"/>
    <n v="5"/>
    <n v="1"/>
    <n v="7.22"/>
    <n v="0.81699999999999995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29"/>
    <n v="14126078"/>
    <n v="1419"/>
    <x v="45"/>
    <n v="6"/>
    <n v="1"/>
    <n v="1"/>
    <n v="1"/>
    <n v="59.04"/>
    <n v="1.5089999999999999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9"/>
    <n v="14126078"/>
    <n v="1419"/>
    <x v="46"/>
    <n v="6"/>
    <n v="5"/>
    <n v="1"/>
    <n v="1"/>
    <n v="72.53"/>
    <n v="1.4319999999999999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29"/>
    <n v="14126078"/>
    <n v="1419"/>
    <x v="47"/>
    <n v="7"/>
    <n v="2"/>
    <n v="5"/>
    <n v="1"/>
    <n v="56.98"/>
    <n v="0.77800000000000002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129"/>
    <n v="14126078"/>
    <n v="1419"/>
    <x v="34"/>
    <n v="7"/>
    <n v="1"/>
    <n v="2"/>
    <n v="1"/>
    <n v="51.57"/>
    <n v="0.1630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29"/>
    <n v="14126078"/>
    <n v="1419"/>
    <x v="5"/>
    <n v="6"/>
    <n v="1"/>
    <n v="1"/>
    <n v="1"/>
    <n v="9.57"/>
    <n v="0.39300000000000002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29"/>
    <n v="14126078"/>
    <n v="1419"/>
    <x v="20"/>
    <n v="2"/>
    <n v="1"/>
    <n v="1"/>
    <n v="1"/>
    <n v="23.41"/>
    <n v="-1.683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31"/>
    <n v="14126219"/>
    <n v="1420"/>
    <x v="13"/>
    <n v="7"/>
    <n v="1"/>
    <n v="1"/>
    <n v="1"/>
    <n v="101.99"/>
    <n v="0.28699999999999998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34"/>
    <n v="14126847"/>
    <n v="1422"/>
    <x v="31"/>
    <n v="2"/>
    <n v="3"/>
    <n v="3"/>
    <n v="1"/>
    <n v="21.04"/>
    <n v="0.307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34"/>
    <n v="14126847"/>
    <n v="1422"/>
    <x v="32"/>
    <n v="1"/>
    <n v="3"/>
    <n v="3"/>
    <n v="1"/>
    <n v="30.07"/>
    <n v="0.78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34"/>
    <n v="14126847"/>
    <n v="1422"/>
    <x v="6"/>
    <n v="7"/>
    <n v="3"/>
    <n v="3"/>
    <n v="1"/>
    <n v="46.84"/>
    <n v="-1.209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36"/>
    <n v="14127662"/>
    <n v="1420"/>
    <x v="26"/>
    <n v="5"/>
    <n v="2"/>
    <n v="2"/>
    <n v="2"/>
    <n v="117.97"/>
    <n v="1.075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136"/>
    <n v="14127662"/>
    <n v="1420"/>
    <x v="45"/>
    <n v="3"/>
    <n v="1"/>
    <n v="2"/>
    <n v="1"/>
    <n v="70.11"/>
    <n v="-1.244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36"/>
    <n v="14127662"/>
    <n v="1420"/>
    <x v="9"/>
    <n v="2"/>
    <n v="2"/>
    <n v="1"/>
    <n v="1"/>
    <n v="99.48"/>
    <n v="-1.53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36"/>
    <n v="14127662"/>
    <n v="1420"/>
    <x v="36"/>
    <n v="4"/>
    <n v="1"/>
    <n v="2"/>
    <n v="1"/>
    <n v="108.11"/>
    <n v="-1.518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36"/>
    <n v="14127662"/>
    <n v="1420"/>
    <x v="12"/>
    <n v="3"/>
    <n v="2"/>
    <n v="1"/>
    <n v="1"/>
    <n v="88.7"/>
    <n v="-1.40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38"/>
    <n v="14128256"/>
    <n v="1422"/>
    <x v="26"/>
    <n v="7"/>
    <n v="2"/>
    <n v="2"/>
    <n v="1"/>
    <n v="80.12"/>
    <n v="1.506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38"/>
    <n v="14128256"/>
    <n v="1422"/>
    <x v="25"/>
    <n v="5"/>
    <n v="2"/>
    <n v="2"/>
    <n v="1"/>
    <n v="66.48"/>
    <n v="-1.187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38"/>
    <n v="14128256"/>
    <n v="1422"/>
    <x v="38"/>
    <n v="6"/>
    <n v="2"/>
    <n v="2"/>
    <n v="1"/>
    <n v="46.38"/>
    <n v="-1.187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38"/>
    <n v="14128256"/>
    <n v="1422"/>
    <x v="10"/>
    <n v="5"/>
    <n v="2"/>
    <n v="2"/>
    <n v="2"/>
    <n v="59.85"/>
    <n v="-1.187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39"/>
    <n v="14128264"/>
    <n v="1422"/>
    <x v="25"/>
    <n v="7"/>
    <n v="2"/>
    <n v="2"/>
    <n v="2"/>
    <n v="35.51"/>
    <n v="-2.185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39"/>
    <n v="14128264"/>
    <n v="1422"/>
    <x v="4"/>
    <n v="7"/>
    <n v="2"/>
    <n v="2"/>
    <n v="2"/>
    <n v="46.41"/>
    <n v="-1.915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139"/>
    <n v="14128264"/>
    <n v="1422"/>
    <x v="5"/>
    <n v="7"/>
    <n v="2"/>
    <n v="2"/>
    <n v="6"/>
    <n v="58.35"/>
    <n v="-0.68500000000000005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40"/>
    <n v="14128348"/>
    <n v="1419"/>
    <x v="44"/>
    <n v="4"/>
    <n v="5"/>
    <n v="5"/>
    <n v="1"/>
    <n v="21.12"/>
    <n v="-3.14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40"/>
    <n v="14128348"/>
    <n v="1419"/>
    <x v="2"/>
    <n v="4"/>
    <n v="1"/>
    <n v="5"/>
    <n v="1"/>
    <n v="26.53"/>
    <n v="-3.14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40"/>
    <n v="14128348"/>
    <n v="1419"/>
    <x v="18"/>
    <n v="4"/>
    <n v="2"/>
    <n v="1"/>
    <n v="1"/>
    <n v="34.25"/>
    <n v="-3.1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40"/>
    <n v="14128348"/>
    <n v="1419"/>
    <x v="25"/>
    <n v="4"/>
    <n v="1"/>
    <n v="2"/>
    <n v="1"/>
    <n v="38.799999999999997"/>
    <n v="-2.833000000000000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40"/>
    <n v="14128348"/>
    <n v="1419"/>
    <x v="22"/>
    <n v="4"/>
    <n v="1"/>
    <n v="1"/>
    <n v="1"/>
    <n v="41.33"/>
    <n v="-2.063000000000000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40"/>
    <n v="14128348"/>
    <n v="1419"/>
    <x v="47"/>
    <n v="4"/>
    <n v="1"/>
    <n v="1"/>
    <n v="1"/>
    <n v="31.15"/>
    <n v="-1.756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140"/>
    <n v="14128348"/>
    <n v="1419"/>
    <x v="30"/>
    <n v="4"/>
    <n v="1"/>
    <n v="1"/>
    <n v="1"/>
    <n v="24.82"/>
    <n v="-1.2170000000000001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40"/>
    <n v="14128348"/>
    <n v="1419"/>
    <x v="50"/>
    <n v="4"/>
    <n v="1"/>
    <n v="1"/>
    <n v="2"/>
    <n v="71.459999999999994"/>
    <n v="-0.4480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40"/>
    <n v="14128348"/>
    <n v="1419"/>
    <x v="4"/>
    <n v="5"/>
    <n v="1"/>
    <n v="1"/>
    <n v="1"/>
    <n v="23.78"/>
    <n v="1.0569999999999999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140"/>
    <n v="14128348"/>
    <n v="1419"/>
    <x v="38"/>
    <n v="4"/>
    <n v="1"/>
    <n v="1"/>
    <n v="1"/>
    <n v="20.66"/>
    <n v="0.4749999999999999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40"/>
    <n v="14128348"/>
    <n v="1419"/>
    <x v="19"/>
    <n v="4"/>
    <n v="1"/>
    <n v="1"/>
    <n v="3"/>
    <n v="37.83"/>
    <n v="1.244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40"/>
    <n v="14128348"/>
    <n v="1419"/>
    <x v="51"/>
    <n v="4"/>
    <n v="1"/>
    <n v="1"/>
    <n v="2"/>
    <n v="34.06"/>
    <n v="2.86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42"/>
    <n v="14128645"/>
    <n v="1423"/>
    <x v="7"/>
    <n v="6"/>
    <n v="4"/>
    <n v="0"/>
    <n v="1"/>
    <n v="69.56"/>
    <n v="-0.4530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144"/>
    <n v="14128876"/>
    <n v="1419"/>
    <x v="46"/>
    <n v="4"/>
    <n v="1"/>
    <n v="1"/>
    <n v="2"/>
    <n v="50.09"/>
    <n v="-0.78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46"/>
    <n v="14129536"/>
    <n v="1422"/>
    <x v="47"/>
    <n v="2"/>
    <n v="3"/>
    <n v="0"/>
    <n v="1"/>
    <n v="19.55"/>
    <n v="-0.86899999999999999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146"/>
    <n v="14129536"/>
    <n v="1422"/>
    <x v="7"/>
    <n v="3"/>
    <n v="3"/>
    <n v="3"/>
    <n v="1"/>
    <n v="20.170000000000002"/>
    <n v="-0.420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49"/>
    <n v="14129619"/>
    <n v="1422"/>
    <x v="31"/>
    <n v="2"/>
    <n v="3"/>
    <n v="3"/>
    <n v="1"/>
    <n v="7.34"/>
    <n v="-0.17699999999999999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49"/>
    <n v="14129619"/>
    <n v="1423"/>
    <x v="15"/>
    <n v="6"/>
    <n v="4"/>
    <n v="3"/>
    <n v="1"/>
    <n v="13.72"/>
    <n v="-0.6820000000000000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149"/>
    <n v="14129619"/>
    <n v="1423"/>
    <x v="29"/>
    <n v="2"/>
    <n v="2"/>
    <n v="4"/>
    <n v="1"/>
    <n v="9.7200000000000006"/>
    <n v="-0.1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149"/>
    <n v="14129619"/>
    <n v="1422"/>
    <x v="34"/>
    <n v="6"/>
    <n v="2"/>
    <n v="2"/>
    <n v="1"/>
    <n v="59.07"/>
    <n v="1.241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51"/>
    <n v="14129718"/>
    <n v="1422"/>
    <x v="26"/>
    <n v="4"/>
    <n v="2"/>
    <n v="2"/>
    <n v="1"/>
    <n v="28.78"/>
    <n v="1.444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51"/>
    <n v="14129718"/>
    <n v="1422"/>
    <x v="31"/>
    <n v="2"/>
    <n v="3"/>
    <n v="2"/>
    <n v="1"/>
    <n v="18"/>
    <n v="2.41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51"/>
    <n v="14129718"/>
    <n v="1423"/>
    <x v="11"/>
    <n v="6"/>
    <n v="4"/>
    <n v="3"/>
    <n v="1"/>
    <n v="10.16"/>
    <n v="1.6579999999999999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151"/>
    <n v="14129718"/>
    <n v="1422"/>
    <x v="1"/>
    <n v="6"/>
    <n v="3"/>
    <n v="4"/>
    <n v="1"/>
    <n v="24.69"/>
    <n v="-6.7000000000000004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51"/>
    <n v="14129718"/>
    <n v="1422"/>
    <x v="14"/>
    <n v="2"/>
    <n v="3"/>
    <n v="3"/>
    <n v="2"/>
    <n v="24.86"/>
    <n v="0.75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51"/>
    <n v="14129718"/>
    <n v="1423"/>
    <x v="21"/>
    <n v="5"/>
    <n v="2"/>
    <n v="3"/>
    <n v="1"/>
    <n v="17.97"/>
    <n v="1.44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51"/>
    <n v="14129718"/>
    <n v="1422"/>
    <x v="25"/>
    <n v="4"/>
    <n v="2"/>
    <n v="2"/>
    <n v="1"/>
    <n v="17.21"/>
    <n v="-1.304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51"/>
    <n v="14129718"/>
    <n v="1422"/>
    <x v="25"/>
    <n v="5"/>
    <n v="2"/>
    <n v="2"/>
    <n v="1"/>
    <n v="65.56"/>
    <n v="0.6360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51"/>
    <n v="14129718"/>
    <n v="1422"/>
    <x v="3"/>
    <n v="4"/>
    <n v="3"/>
    <n v="2"/>
    <n v="1"/>
    <n v="11.81"/>
    <n v="0.42699999999999999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51"/>
    <n v="14129718"/>
    <n v="1422"/>
    <x v="5"/>
    <n v="6"/>
    <n v="2"/>
    <n v="3"/>
    <n v="1"/>
    <n v="15.44"/>
    <n v="-2.9239999999999999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151"/>
    <n v="14129718"/>
    <n v="1423"/>
    <x v="6"/>
    <n v="2"/>
    <n v="2"/>
    <n v="2"/>
    <n v="1"/>
    <n v="62.47"/>
    <n v="-3.58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51"/>
    <n v="14129718"/>
    <n v="1422"/>
    <x v="7"/>
    <n v="2"/>
    <n v="3"/>
    <n v="2"/>
    <n v="2"/>
    <n v="19.100000000000001"/>
    <n v="-3.01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51"/>
    <n v="14129718"/>
    <n v="1422"/>
    <x v="7"/>
    <n v="5"/>
    <n v="3"/>
    <n v="3"/>
    <n v="2"/>
    <n v="19.47"/>
    <n v="-1.194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51"/>
    <n v="14129718"/>
    <n v="1423"/>
    <x v="10"/>
    <n v="2"/>
    <n v="4"/>
    <n v="3"/>
    <n v="1"/>
    <n v="24.78"/>
    <n v="0.56499999999999995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51"/>
    <n v="14129718"/>
    <n v="1423"/>
    <x v="10"/>
    <n v="5"/>
    <n v="2"/>
    <n v="4"/>
    <n v="1"/>
    <n v="15.33"/>
    <n v="2.383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156"/>
    <n v="14130740"/>
    <n v="1420"/>
    <x v="0"/>
    <n v="3"/>
    <n v="1"/>
    <n v="0"/>
    <n v="1"/>
    <n v="35.380000000000003"/>
    <n v="-1.7410000000000001"/>
    <n v="1.42"/>
    <n v="1.75"/>
    <n v="0"/>
    <n v="0"/>
    <n v="0"/>
    <n v="1.42"/>
    <n v="1.7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6"/>
    <n v="14130740"/>
    <n v="1420"/>
    <x v="2"/>
    <n v="5"/>
    <n v="1"/>
    <n v="1"/>
    <n v="1"/>
    <n v="70.819999999999993"/>
    <n v="-1.741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6"/>
    <n v="14130740"/>
    <n v="1420"/>
    <x v="28"/>
    <n v="5"/>
    <n v="1"/>
    <n v="1"/>
    <n v="1"/>
    <n v="37.979999999999997"/>
    <n v="-0.8659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6"/>
    <n v="14130740"/>
    <n v="1420"/>
    <x v="29"/>
    <n v="2"/>
    <n v="1"/>
    <n v="1"/>
    <n v="2"/>
    <n v="75.510000000000005"/>
    <n v="-0.93700000000000006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6"/>
    <n v="14130740"/>
    <n v="1420"/>
    <x v="30"/>
    <n v="2"/>
    <n v="1"/>
    <n v="1"/>
    <n v="1"/>
    <n v="64.12"/>
    <n v="0.56299999999999994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6"/>
    <n v="14130740"/>
    <n v="1419"/>
    <x v="12"/>
    <n v="4"/>
    <n v="5"/>
    <n v="1"/>
    <n v="1"/>
    <n v="14.22"/>
    <n v="-9.8000000000000004E-2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6"/>
    <n v="14130740"/>
    <n v="1420"/>
    <x v="20"/>
    <n v="2"/>
    <n v="1"/>
    <n v="5"/>
    <n v="1"/>
    <n v="55.26"/>
    <n v="0.18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8"/>
    <n v="14131144"/>
    <n v="1420"/>
    <x v="28"/>
    <n v="5"/>
    <n v="1"/>
    <n v="1"/>
    <n v="2"/>
    <n v="104.97"/>
    <n v="-2.480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8"/>
    <n v="14131144"/>
    <n v="1420"/>
    <x v="15"/>
    <n v="5"/>
    <n v="1"/>
    <n v="1"/>
    <n v="2"/>
    <n v="107.38"/>
    <n v="-0.71199999999999997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8"/>
    <n v="14131144"/>
    <n v="1420"/>
    <x v="35"/>
    <n v="5"/>
    <n v="1"/>
    <n v="1"/>
    <n v="2"/>
    <n v="90.22"/>
    <n v="5.7000000000000002E-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8"/>
    <n v="14131144"/>
    <n v="1420"/>
    <x v="10"/>
    <n v="6"/>
    <n v="1"/>
    <n v="1"/>
    <n v="4"/>
    <n v="81.16"/>
    <n v="1.12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9"/>
    <n v="14131250"/>
    <n v="1420"/>
    <x v="13"/>
    <n v="5"/>
    <n v="1"/>
    <n v="5"/>
    <n v="2"/>
    <n v="69.67"/>
    <n v="-1.887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59"/>
    <n v="14131250"/>
    <n v="1419"/>
    <x v="27"/>
    <n v="1"/>
    <n v="5"/>
    <n v="1"/>
    <n v="1"/>
    <n v="28.43"/>
    <n v="-1.756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27"/>
    <n v="3"/>
    <n v="5"/>
    <n v="5"/>
    <n v="1"/>
    <n v="14.15"/>
    <n v="-0.97599999999999998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20"/>
    <x v="42"/>
    <n v="4"/>
    <n v="1"/>
    <n v="5"/>
    <n v="1"/>
    <n v="64.709999999999994"/>
    <n v="-0.8549999999999999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19"/>
    <x v="0"/>
    <n v="1"/>
    <n v="5"/>
    <n v="1"/>
    <n v="1"/>
    <n v="29.3"/>
    <n v="0.70499999999999996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23"/>
    <n v="4"/>
    <n v="1"/>
    <n v="5"/>
    <n v="1"/>
    <n v="56.59"/>
    <n v="-0.415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32"/>
    <n v="3"/>
    <n v="1"/>
    <n v="1"/>
    <n v="2"/>
    <n v="28.61"/>
    <n v="-7.4999999999999997E-2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  <n v="0"/>
    <n v="0"/>
    <s v=""/>
    <s v=""/>
    <n v="0"/>
  </r>
  <r>
    <n v="159"/>
    <n v="14131250"/>
    <n v="1419"/>
    <x v="44"/>
    <n v="7"/>
    <n v="1"/>
    <n v="1"/>
    <n v="2"/>
    <n v="33.68"/>
    <n v="-1.2949999999999999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1"/>
    <n v="4"/>
    <n v="1"/>
    <n v="1"/>
    <n v="1"/>
    <n v="55.73"/>
    <n v="0.2660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14"/>
    <n v="3"/>
    <n v="1"/>
    <n v="1"/>
    <n v="1"/>
    <n v="25.1"/>
    <n v="0.605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14"/>
    <n v="6"/>
    <n v="1"/>
    <n v="1"/>
    <n v="1"/>
    <n v="40.31"/>
    <n v="1.276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20"/>
    <x v="21"/>
    <n v="5"/>
    <n v="1"/>
    <n v="1"/>
    <n v="1"/>
    <n v="90.68"/>
    <n v="0.243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19"/>
    <x v="2"/>
    <n v="5"/>
    <n v="1"/>
    <n v="1"/>
    <n v="2"/>
    <n v="91.81"/>
    <n v="0.47399999999999998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45"/>
    <n v="4"/>
    <n v="1"/>
    <n v="1"/>
    <n v="1"/>
    <n v="40.159999999999997"/>
    <n v="1.24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18"/>
    <n v="6"/>
    <n v="1"/>
    <n v="1"/>
    <n v="2"/>
    <n v="36.68"/>
    <n v="1.2549999999999999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46"/>
    <n v="4"/>
    <n v="1"/>
    <n v="1"/>
    <n v="1"/>
    <n v="60.75"/>
    <n v="1.343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25"/>
    <n v="4"/>
    <n v="1"/>
    <n v="1"/>
    <n v="2"/>
    <n v="37.92"/>
    <n v="1.34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29"/>
    <n v="1"/>
    <n v="1"/>
    <n v="1"/>
    <n v="2"/>
    <n v="38.049999999999997"/>
    <n v="0.68300000000000005"/>
    <n v="1.1299999999999999"/>
    <n v="1.65"/>
    <n v="0"/>
    <n v="0"/>
    <n v="1.1299999999999999"/>
    <n v="1.1299999999999999"/>
    <n v="1.65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59"/>
    <n v="14131250"/>
    <n v="1419"/>
    <x v="47"/>
    <n v="2"/>
    <n v="1"/>
    <n v="1"/>
    <n v="1"/>
    <n v="10.29"/>
    <n v="-0.1960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159"/>
    <n v="14131250"/>
    <n v="1419"/>
    <x v="47"/>
    <n v="5"/>
    <n v="1"/>
    <n v="1"/>
    <n v="1"/>
    <n v="44.41"/>
    <n v="1.343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159"/>
    <n v="14131250"/>
    <n v="1419"/>
    <x v="30"/>
    <n v="4"/>
    <n v="1"/>
    <n v="1"/>
    <n v="2"/>
    <n v="53.91"/>
    <n v="1.343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59"/>
    <n v="14131250"/>
    <n v="1420"/>
    <x v="16"/>
    <n v="2"/>
    <n v="1"/>
    <n v="1"/>
    <n v="1"/>
    <n v="18.11"/>
    <n v="0.46300000000000002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20"/>
    <x v="4"/>
    <n v="5"/>
    <n v="1"/>
    <n v="1"/>
    <n v="2"/>
    <n v="70.19"/>
    <n v="0.364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20"/>
    <x v="9"/>
    <n v="6"/>
    <n v="1"/>
    <n v="1"/>
    <n v="1"/>
    <n v="77.180000000000007"/>
    <n v="0.71599999999999997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20"/>
    <x v="5"/>
    <n v="3"/>
    <n v="1"/>
    <n v="1"/>
    <n v="2"/>
    <n v="25.16"/>
    <n v="1.343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20"/>
    <x v="19"/>
    <n v="4"/>
    <n v="1"/>
    <n v="1"/>
    <n v="1"/>
    <n v="69.2"/>
    <n v="-1.624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20"/>
    <x v="48"/>
    <n v="1"/>
    <n v="1"/>
    <n v="1"/>
    <n v="1"/>
    <n v="43.72"/>
    <n v="-2.601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59"/>
    <n v="14131250"/>
    <n v="1419"/>
    <x v="39"/>
    <n v="1"/>
    <n v="5"/>
    <n v="1"/>
    <n v="1"/>
    <n v="14.21"/>
    <n v="-2.3719999999999999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19"/>
    <x v="39"/>
    <n v="5"/>
    <n v="5"/>
    <n v="5"/>
    <n v="1"/>
    <n v="63.44"/>
    <n v="-1.8109999999999999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20"/>
    <x v="6"/>
    <n v="3"/>
    <n v="1"/>
    <n v="5"/>
    <n v="1"/>
    <n v="43.64"/>
    <n v="-1.36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59"/>
    <n v="14131250"/>
    <n v="1420"/>
    <x v="6"/>
    <n v="4"/>
    <n v="2"/>
    <n v="1"/>
    <n v="2"/>
    <n v="21.81"/>
    <n v="-0.47099999999999997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59"/>
    <n v="14131250"/>
    <n v="1419"/>
    <x v="7"/>
    <n v="6"/>
    <n v="1"/>
    <n v="2"/>
    <n v="1"/>
    <n v="32.700000000000003"/>
    <n v="1.34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59"/>
    <n v="14131250"/>
    <n v="1420"/>
    <x v="20"/>
    <n v="2"/>
    <n v="1"/>
    <n v="1"/>
    <n v="2"/>
    <n v="37.69"/>
    <n v="1.34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61"/>
    <n v="14131383"/>
    <n v="1420"/>
    <x v="26"/>
    <n v="6"/>
    <n v="2"/>
    <n v="2"/>
    <n v="2"/>
    <n v="82.49"/>
    <n v="1.298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161"/>
    <n v="14131383"/>
    <n v="1420"/>
    <x v="28"/>
    <n v="6"/>
    <n v="1"/>
    <n v="2"/>
    <n v="1"/>
    <n v="26.38"/>
    <n v="-0.85599999999999998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61"/>
    <n v="14131383"/>
    <n v="1420"/>
    <x v="15"/>
    <n v="6"/>
    <n v="1"/>
    <n v="1"/>
    <n v="1"/>
    <n v="93.94"/>
    <n v="-0.54800000000000004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61"/>
    <n v="14131383"/>
    <n v="1420"/>
    <x v="25"/>
    <n v="6"/>
    <n v="2"/>
    <n v="1"/>
    <n v="3"/>
    <n v="87.01"/>
    <n v="-0.47099999999999997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161"/>
    <n v="14131383"/>
    <n v="1420"/>
    <x v="6"/>
    <n v="6"/>
    <n v="2"/>
    <n v="2"/>
    <n v="3"/>
    <n v="110.98"/>
    <n v="-1.471000000000000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62"/>
    <n v="14131409"/>
    <n v="1420"/>
    <x v="10"/>
    <n v="6"/>
    <n v="2"/>
    <n v="0"/>
    <n v="1"/>
    <n v="154.05000000000001"/>
    <n v="-0.50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64"/>
    <n v="14131458"/>
    <n v="1420"/>
    <x v="8"/>
    <n v="1"/>
    <n v="2"/>
    <n v="0"/>
    <n v="1"/>
    <n v="14.19"/>
    <n v="-0.52600000000000002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1"/>
    <n v="3"/>
    <n v="1"/>
    <n v="5"/>
    <n v="1"/>
    <n v="78.77"/>
    <n v="-2.7229999999999999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21"/>
    <n v="6"/>
    <n v="1"/>
    <n v="1"/>
    <n v="2"/>
    <n v="94.28"/>
    <n v="-2.1190000000000002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45"/>
    <n v="3"/>
    <n v="1"/>
    <n v="1"/>
    <n v="1"/>
    <n v="9.1199999999999992"/>
    <n v="-0.4159999999999999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24"/>
    <n v="3"/>
    <n v="1"/>
    <n v="1"/>
    <n v="1"/>
    <n v="25.59"/>
    <n v="0.46899999999999997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18"/>
    <n v="6"/>
    <n v="1"/>
    <n v="1"/>
    <n v="1"/>
    <n v="38.72"/>
    <n v="1.189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68"/>
    <n v="14132027"/>
    <n v="1420"/>
    <x v="29"/>
    <n v="5"/>
    <n v="1"/>
    <n v="1"/>
    <n v="1"/>
    <n v="20.55"/>
    <n v="1.4470000000000001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16"/>
    <n v="1"/>
    <n v="1"/>
    <n v="1"/>
    <n v="1"/>
    <n v="10.3"/>
    <n v="1.496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8"/>
    <n v="14132027"/>
    <n v="1420"/>
    <x v="7"/>
    <n v="1"/>
    <n v="2"/>
    <n v="1"/>
    <n v="1"/>
    <n v="14.56"/>
    <n v="0.26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9"/>
    <n v="14132035"/>
    <n v="1420"/>
    <x v="26"/>
    <n v="4"/>
    <n v="2"/>
    <n v="0"/>
    <n v="4"/>
    <n v="85.77"/>
    <n v="-1.999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169"/>
    <n v="14132035"/>
    <n v="1420"/>
    <x v="45"/>
    <n v="2"/>
    <n v="2"/>
    <n v="2"/>
    <n v="1"/>
    <n v="55.05"/>
    <n v="-1.77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9"/>
    <n v="14132035"/>
    <n v="1420"/>
    <x v="4"/>
    <n v="1"/>
    <n v="2"/>
    <n v="2"/>
    <n v="2"/>
    <n v="107.07"/>
    <n v="-1.999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69"/>
    <n v="14132035"/>
    <n v="1420"/>
    <x v="20"/>
    <n v="1"/>
    <n v="1"/>
    <n v="2"/>
    <n v="4"/>
    <n v="85.63"/>
    <n v="-1.999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72"/>
    <n v="14132878"/>
    <n v="1422"/>
    <x v="13"/>
    <n v="1"/>
    <n v="2"/>
    <n v="2"/>
    <n v="1"/>
    <n v="45.3"/>
    <n v="3.71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72"/>
    <n v="14132878"/>
    <n v="1419"/>
    <x v="18"/>
    <n v="6"/>
    <n v="2"/>
    <n v="2"/>
    <n v="1"/>
    <n v="40.369999999999997"/>
    <n v="-1.67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72"/>
    <n v="14132878"/>
    <n v="1422"/>
    <x v="48"/>
    <n v="2"/>
    <n v="2"/>
    <n v="2"/>
    <n v="1"/>
    <n v="34.479999999999997"/>
    <n v="-1.6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72"/>
    <n v="14132878"/>
    <n v="1422"/>
    <x v="6"/>
    <n v="3"/>
    <n v="2"/>
    <n v="2"/>
    <n v="1"/>
    <n v="40.4"/>
    <n v="-1.33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74"/>
    <n v="14132910"/>
    <n v="1422"/>
    <x v="23"/>
    <n v="5"/>
    <n v="3"/>
    <n v="3"/>
    <n v="1"/>
    <n v="11.21"/>
    <n v="-1.002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174"/>
    <n v="14132910"/>
    <n v="1422"/>
    <x v="1"/>
    <n v="4"/>
    <n v="3"/>
    <n v="3"/>
    <n v="2"/>
    <n v="16.25"/>
    <n v="-1.0029999999999999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74"/>
    <n v="14132910"/>
    <n v="1422"/>
    <x v="22"/>
    <n v="2"/>
    <n v="2"/>
    <n v="3"/>
    <n v="2"/>
    <n v="13.62"/>
    <n v="-1.002999999999999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74"/>
    <n v="14132910"/>
    <n v="1422"/>
    <x v="4"/>
    <n v="3"/>
    <n v="2"/>
    <n v="2"/>
    <n v="1"/>
    <n v="2.98"/>
    <n v="-1.002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174"/>
    <n v="14132910"/>
    <n v="1422"/>
    <x v="48"/>
    <n v="6"/>
    <n v="3"/>
    <n v="2"/>
    <n v="1"/>
    <n v="4.37"/>
    <n v="-1.002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77"/>
    <n v="14133470"/>
    <n v="1422"/>
    <x v="13"/>
    <n v="5"/>
    <n v="3"/>
    <n v="0"/>
    <n v="2"/>
    <n v="21.17"/>
    <n v="-0.90600000000000003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83"/>
    <n v="14135350"/>
    <n v="1420"/>
    <x v="42"/>
    <n v="5"/>
    <n v="1"/>
    <n v="1"/>
    <n v="1"/>
    <n v="162.55000000000001"/>
    <n v="-0.5110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3"/>
    <n v="14135350"/>
    <n v="1420"/>
    <x v="21"/>
    <n v="5"/>
    <n v="1"/>
    <n v="1"/>
    <n v="1"/>
    <n v="110.02"/>
    <n v="-0.3569999999999999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3"/>
    <n v="14135350"/>
    <n v="1420"/>
    <x v="15"/>
    <n v="4"/>
    <n v="1"/>
    <n v="1"/>
    <n v="1"/>
    <n v="137.71"/>
    <n v="0.26900000000000002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3"/>
    <n v="14135350"/>
    <n v="1420"/>
    <x v="34"/>
    <n v="4"/>
    <n v="1"/>
    <n v="1"/>
    <n v="1"/>
    <n v="68.209999999999994"/>
    <n v="0.192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40"/>
    <n v="5"/>
    <n v="1"/>
    <n v="1"/>
    <n v="1"/>
    <n v="169.03"/>
    <n v="0.8629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26"/>
    <n v="6"/>
    <n v="2"/>
    <n v="1"/>
    <n v="4"/>
    <n v="120.65"/>
    <n v="1.204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184"/>
    <n v="14135426"/>
    <n v="1420"/>
    <x v="31"/>
    <n v="1"/>
    <n v="1"/>
    <n v="2"/>
    <n v="1"/>
    <n v="141.63"/>
    <n v="2.281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23"/>
    <n v="2"/>
    <n v="1"/>
    <n v="1"/>
    <n v="2"/>
    <n v="115.89"/>
    <n v="-0.60399999999999998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17"/>
    <n v="2"/>
    <n v="1"/>
    <n v="1"/>
    <n v="1"/>
    <n v="82.88"/>
    <n v="-0.33500000000000002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44"/>
    <n v="2"/>
    <n v="1"/>
    <n v="1"/>
    <n v="1"/>
    <n v="106.58"/>
    <n v="8.7999999999999995E-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14"/>
    <n v="1"/>
    <n v="1"/>
    <n v="1"/>
    <n v="1"/>
    <n v="121.68"/>
    <n v="1.7000000000000001E-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184"/>
    <n v="14135426"/>
    <n v="1420"/>
    <x v="8"/>
    <n v="2"/>
    <n v="1"/>
    <n v="1"/>
    <n v="1"/>
    <n v="123.01"/>
    <n v="0.35799999999999998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28"/>
    <n v="1"/>
    <n v="1"/>
    <n v="1"/>
    <n v="1"/>
    <n v="70.209999999999994"/>
    <n v="-0.29099999999999998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28"/>
    <n v="7"/>
    <n v="1"/>
    <n v="1"/>
    <n v="2"/>
    <n v="57.19"/>
    <n v="0.21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15"/>
    <n v="6"/>
    <n v="1"/>
    <n v="1"/>
    <n v="2"/>
    <n v="91.65"/>
    <n v="0.56599999999999995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29"/>
    <n v="2"/>
    <n v="1"/>
    <n v="1"/>
    <n v="1"/>
    <n v="40.94"/>
    <n v="-0.56599999999999995"/>
    <n v="1.17"/>
    <n v="1.62"/>
    <n v="0"/>
    <n v="0"/>
    <n v="0"/>
    <n v="1.17"/>
    <n v="1.62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30"/>
    <n v="1"/>
    <n v="1"/>
    <n v="1"/>
    <n v="1"/>
    <n v="165.3"/>
    <n v="-1.790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35"/>
    <n v="4"/>
    <n v="1"/>
    <n v="1"/>
    <n v="2"/>
    <n v="124.17"/>
    <n v="-3.555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35"/>
    <n v="6"/>
    <n v="1"/>
    <n v="1"/>
    <n v="2"/>
    <n v="28.57"/>
    <n v="-1.719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4"/>
    <n v="14135426"/>
    <n v="1420"/>
    <x v="5"/>
    <n v="2"/>
    <n v="1"/>
    <n v="1"/>
    <n v="2"/>
    <n v="79.48"/>
    <n v="3.3000000000000002E-2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19"/>
    <n v="7"/>
    <n v="2"/>
    <n v="1"/>
    <n v="1"/>
    <n v="111.13"/>
    <n v="-0.68600000000000005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51"/>
    <n v="6"/>
    <n v="2"/>
    <n v="2"/>
    <n v="1"/>
    <n v="64.89"/>
    <n v="-0.1809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39"/>
    <n v="4"/>
    <n v="1"/>
    <n v="2"/>
    <n v="2"/>
    <n v="84.18"/>
    <n v="-0.747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7"/>
    <n v="4"/>
    <n v="1"/>
    <n v="1"/>
    <n v="1"/>
    <n v="60.02"/>
    <n v="9.9000000000000005E-2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4"/>
    <n v="14135426"/>
    <n v="1420"/>
    <x v="20"/>
    <n v="1"/>
    <n v="1"/>
    <n v="1"/>
    <n v="2"/>
    <n v="136.82"/>
    <n v="0.19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86"/>
    <n v="14135913"/>
    <n v="1419"/>
    <x v="40"/>
    <n v="2"/>
    <n v="1"/>
    <n v="2"/>
    <n v="1"/>
    <n v="42.17"/>
    <n v="-1.3839999999999999"/>
    <n v="1.42"/>
    <n v="1.75"/>
    <n v="0"/>
    <n v="0"/>
    <n v="1.31"/>
    <n v="1.42"/>
    <n v="1.75"/>
    <s v=""/>
    <s v=""/>
    <n v="1.31"/>
    <n v="0"/>
    <n v="0"/>
    <n v="0"/>
    <n v="0"/>
    <n v="0"/>
    <n v="0"/>
    <n v="0"/>
    <s v=""/>
    <s v=""/>
    <n v="0"/>
    <n v="0"/>
    <n v="0"/>
    <n v="0"/>
    <n v="0"/>
    <n v="1"/>
    <n v="0"/>
    <n v="0"/>
    <s v=""/>
    <s v=""/>
    <n v="1"/>
  </r>
  <r>
    <n v="186"/>
    <n v="14135913"/>
    <n v="1419"/>
    <x v="0"/>
    <n v="6"/>
    <n v="1"/>
    <n v="1"/>
    <n v="1"/>
    <n v="69.98"/>
    <n v="-1.258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86"/>
    <n v="14135913"/>
    <n v="1419"/>
    <x v="1"/>
    <n v="6"/>
    <n v="2"/>
    <n v="1"/>
    <n v="1"/>
    <n v="42.31"/>
    <n v="-1.066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86"/>
    <n v="14135913"/>
    <n v="1419"/>
    <x v="21"/>
    <n v="6"/>
    <n v="2"/>
    <n v="2"/>
    <n v="1"/>
    <n v="71.91"/>
    <n v="-0.41199999999999998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86"/>
    <n v="14135913"/>
    <n v="1419"/>
    <x v="18"/>
    <n v="6"/>
    <n v="2"/>
    <n v="2"/>
    <n v="1"/>
    <n v="42.41"/>
    <n v="-0.104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86"/>
    <n v="14135913"/>
    <n v="1419"/>
    <x v="30"/>
    <n v="5"/>
    <n v="2"/>
    <n v="2"/>
    <n v="1"/>
    <n v="28.74"/>
    <n v="-0.126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86"/>
    <n v="14135913"/>
    <n v="1419"/>
    <x v="9"/>
    <n v="4"/>
    <n v="2"/>
    <n v="2"/>
    <n v="1"/>
    <n v="105"/>
    <n v="0.314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86"/>
    <n v="14135913"/>
    <n v="1419"/>
    <x v="5"/>
    <n v="6"/>
    <n v="2"/>
    <n v="2"/>
    <n v="1"/>
    <n v="99.11"/>
    <n v="1.05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86"/>
    <n v="14135913"/>
    <n v="1419"/>
    <x v="48"/>
    <n v="6"/>
    <n v="2"/>
    <n v="2"/>
    <n v="1"/>
    <n v="58.87"/>
    <n v="1.0720000000000001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86"/>
    <n v="14135913"/>
    <n v="1419"/>
    <x v="7"/>
    <n v="6"/>
    <n v="2"/>
    <n v="2"/>
    <n v="1"/>
    <n v="37.39"/>
    <n v="1.433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86"/>
    <n v="14135913"/>
    <n v="1419"/>
    <x v="10"/>
    <n v="6"/>
    <n v="2"/>
    <n v="2"/>
    <n v="1"/>
    <n v="64.84"/>
    <n v="1.64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187"/>
    <n v="14136010"/>
    <n v="1420"/>
    <x v="8"/>
    <n v="1"/>
    <n v="2"/>
    <n v="2"/>
    <n v="1"/>
    <n v="15.74"/>
    <n v="-0.59399999999999997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87"/>
    <n v="14136010"/>
    <n v="1422"/>
    <x v="2"/>
    <n v="6"/>
    <n v="2"/>
    <n v="2"/>
    <n v="1"/>
    <n v="7.67"/>
    <n v="9.1999999999999998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87"/>
    <n v="14136010"/>
    <n v="1420"/>
    <x v="18"/>
    <n v="5"/>
    <n v="2"/>
    <n v="2"/>
    <n v="1"/>
    <n v="31.51"/>
    <n v="0.53200000000000003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90"/>
    <n v="14136853"/>
    <n v="1419"/>
    <x v="0"/>
    <n v="7"/>
    <n v="1"/>
    <n v="2"/>
    <n v="2"/>
    <n v="22.55"/>
    <n v="-2.6640000000000001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90"/>
    <n v="14136853"/>
    <n v="1419"/>
    <x v="44"/>
    <n v="6"/>
    <n v="1"/>
    <n v="1"/>
    <n v="2"/>
    <n v="31.07"/>
    <n v="-2.690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90"/>
    <n v="14136853"/>
    <n v="1419"/>
    <x v="28"/>
    <n v="5"/>
    <n v="1"/>
    <n v="1"/>
    <n v="2"/>
    <n v="74.06"/>
    <n v="-2.718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90"/>
    <n v="14136853"/>
    <n v="1419"/>
    <x v="33"/>
    <n v="2"/>
    <n v="1"/>
    <n v="1"/>
    <n v="1"/>
    <n v="43.4"/>
    <n v="-1.647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90"/>
    <n v="14136853"/>
    <n v="1420"/>
    <x v="25"/>
    <n v="4"/>
    <n v="1"/>
    <n v="1"/>
    <n v="3"/>
    <n v="105.9"/>
    <n v="-1.093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190"/>
    <n v="14136853"/>
    <n v="1420"/>
    <x v="37"/>
    <n v="2"/>
    <n v="1"/>
    <n v="1"/>
    <n v="1"/>
    <n v="43.21"/>
    <n v="0.2760000000000000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0"/>
    <n v="14136853"/>
    <n v="1420"/>
    <x v="30"/>
    <n v="2"/>
    <n v="1"/>
    <n v="1"/>
    <n v="1"/>
    <n v="28.12"/>
    <n v="0.92900000000000005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0"/>
    <n v="14136853"/>
    <n v="1420"/>
    <x v="16"/>
    <n v="3"/>
    <n v="1"/>
    <n v="1"/>
    <n v="1"/>
    <n v="56.14"/>
    <n v="1.187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0"/>
    <n v="14136853"/>
    <n v="1419"/>
    <x v="16"/>
    <n v="4"/>
    <n v="1"/>
    <n v="1"/>
    <n v="4"/>
    <n v="52.2"/>
    <n v="2.1379999999999999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190"/>
    <n v="14136853"/>
    <n v="1420"/>
    <x v="5"/>
    <n v="1"/>
    <n v="1"/>
    <n v="1"/>
    <n v="2"/>
    <n v="93.36"/>
    <n v="1.721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0"/>
    <n v="14136853"/>
    <n v="1420"/>
    <x v="39"/>
    <n v="3"/>
    <n v="1"/>
    <n v="1"/>
    <n v="1"/>
    <n v="14.52"/>
    <n v="0.4839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0"/>
    <n v="14136853"/>
    <n v="1420"/>
    <x v="39"/>
    <n v="5"/>
    <n v="1"/>
    <n v="1"/>
    <n v="2"/>
    <n v="71.28"/>
    <n v="1.385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1"/>
    <n v="14136887"/>
    <n v="1420"/>
    <x v="6"/>
    <n v="6"/>
    <n v="2"/>
    <n v="1"/>
    <n v="2"/>
    <n v="107.35"/>
    <n v="-1.256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92"/>
    <n v="14136911"/>
    <n v="1420"/>
    <x v="40"/>
    <n v="7"/>
    <n v="1"/>
    <n v="1"/>
    <n v="1"/>
    <n v="79.75"/>
    <n v="-1.1000000000000001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92"/>
    <n v="14136911"/>
    <n v="1420"/>
    <x v="17"/>
    <n v="7"/>
    <n v="1"/>
    <n v="1"/>
    <n v="2"/>
    <n v="117.8"/>
    <n v="-1.484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2"/>
    <n v="14136911"/>
    <n v="1420"/>
    <x v="21"/>
    <n v="3"/>
    <n v="1"/>
    <n v="1"/>
    <n v="1"/>
    <n v="88.26"/>
    <n v="5.0000000000000001E-3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2"/>
    <n v="14136911"/>
    <n v="1420"/>
    <x v="15"/>
    <n v="7"/>
    <n v="1"/>
    <n v="1"/>
    <n v="2"/>
    <n v="110.62"/>
    <n v="0.36199999999999999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2"/>
    <n v="14136911"/>
    <n v="1420"/>
    <x v="16"/>
    <n v="6"/>
    <n v="1"/>
    <n v="1"/>
    <n v="1"/>
    <n v="67.97"/>
    <n v="0.66400000000000003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2"/>
    <n v="14136911"/>
    <n v="1420"/>
    <x v="10"/>
    <n v="6"/>
    <n v="1"/>
    <n v="1"/>
    <n v="2"/>
    <n v="80.64"/>
    <n v="-0.18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3"/>
    <n v="14137166"/>
    <n v="1419"/>
    <x v="13"/>
    <n v="3"/>
    <n v="2"/>
    <n v="2"/>
    <n v="2"/>
    <n v="71.64"/>
    <n v="-1.449000000000000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93"/>
    <n v="14137166"/>
    <n v="1419"/>
    <x v="28"/>
    <n v="6"/>
    <n v="2"/>
    <n v="2"/>
    <n v="2"/>
    <n v="48.24"/>
    <n v="-0.78900000000000003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93"/>
    <n v="14137166"/>
    <n v="1419"/>
    <x v="15"/>
    <n v="5"/>
    <n v="2"/>
    <n v="2"/>
    <n v="2"/>
    <n v="36.81"/>
    <n v="0.99099999999999999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193"/>
    <n v="14137166"/>
    <n v="1422"/>
    <x v="29"/>
    <n v="5"/>
    <n v="2"/>
    <n v="2"/>
    <n v="1"/>
    <n v="8.18"/>
    <n v="1.28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93"/>
    <n v="14137166"/>
    <n v="1419"/>
    <x v="19"/>
    <n v="1"/>
    <n v="2"/>
    <n v="2"/>
    <n v="1"/>
    <n v="48.31"/>
    <n v="0.71599999999999997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93"/>
    <n v="14137166"/>
    <n v="1419"/>
    <x v="19"/>
    <n v="6"/>
    <n v="2"/>
    <n v="2"/>
    <n v="1"/>
    <n v="89.64"/>
    <n v="1.661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193"/>
    <n v="14137166"/>
    <n v="1419"/>
    <x v="7"/>
    <n v="4"/>
    <n v="2"/>
    <n v="2"/>
    <n v="1"/>
    <n v="66.790000000000006"/>
    <n v="1.508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194"/>
    <n v="14137471"/>
    <n v="1420"/>
    <x v="14"/>
    <n v="4"/>
    <n v="1"/>
    <n v="0"/>
    <n v="1"/>
    <n v="69.72"/>
    <n v="-0.79600000000000004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194"/>
    <n v="14137471"/>
    <n v="1420"/>
    <x v="7"/>
    <n v="4"/>
    <n v="1"/>
    <n v="1"/>
    <n v="1"/>
    <n v="99.2"/>
    <n v="-1.104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40"/>
    <n v="6"/>
    <n v="1"/>
    <n v="1"/>
    <n v="1"/>
    <n v="89.77"/>
    <n v="-1.0229999999999999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13"/>
    <n v="6"/>
    <n v="1"/>
    <n v="1"/>
    <n v="2"/>
    <n v="108.22"/>
    <n v="-1.177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42"/>
    <n v="6"/>
    <n v="1"/>
    <n v="1"/>
    <n v="1"/>
    <n v="110.58"/>
    <n v="-1.485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23"/>
    <n v="6"/>
    <n v="1"/>
    <n v="1"/>
    <n v="1"/>
    <n v="118.11"/>
    <n v="-2.216000000000000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2"/>
    <n v="6"/>
    <n v="1"/>
    <n v="1"/>
    <n v="1"/>
    <n v="118.22"/>
    <n v="-1.792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7"/>
    <n v="6"/>
    <n v="1"/>
    <n v="1"/>
    <n v="1"/>
    <n v="101.25"/>
    <n v="-1.946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44"/>
    <n v="6"/>
    <n v="1"/>
    <n v="1"/>
    <n v="1"/>
    <n v="118.33"/>
    <n v="-1.522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4"/>
    <n v="6"/>
    <n v="1"/>
    <n v="1"/>
    <n v="1"/>
    <n v="109.97"/>
    <n v="-1.67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195"/>
    <n v="14138081"/>
    <n v="1420"/>
    <x v="8"/>
    <n v="6"/>
    <n v="1"/>
    <n v="1"/>
    <n v="1"/>
    <n v="113.96"/>
    <n v="-1.254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21"/>
    <n v="6"/>
    <n v="1"/>
    <n v="1"/>
    <n v="1"/>
    <n v="107.11"/>
    <n v="-0.83099999999999996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2"/>
    <n v="6"/>
    <n v="1"/>
    <n v="1"/>
    <n v="1"/>
    <n v="124.36"/>
    <n v="-0.40799999999999997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28"/>
    <n v="6"/>
    <n v="1"/>
    <n v="1"/>
    <n v="1"/>
    <n v="97.65"/>
    <n v="1.4999999999999999E-2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45"/>
    <n v="6"/>
    <n v="1"/>
    <n v="1"/>
    <n v="1"/>
    <n v="97.42"/>
    <n v="0.43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24"/>
    <n v="5"/>
    <n v="1"/>
    <n v="1"/>
    <n v="1"/>
    <n v="113.17"/>
    <n v="0.94399999999999995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5"/>
    <n v="6"/>
    <n v="1"/>
    <n v="1"/>
    <n v="1"/>
    <n v="113.02"/>
    <n v="1.284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46"/>
    <n v="6"/>
    <n v="1"/>
    <n v="1"/>
    <n v="1"/>
    <n v="127.86"/>
    <n v="1.13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22"/>
    <n v="6"/>
    <n v="1"/>
    <n v="1"/>
    <n v="1"/>
    <n v="130.78"/>
    <n v="0.4"/>
    <n v="1.18"/>
    <n v="1.59"/>
    <n v="0"/>
    <n v="0"/>
    <n v="0"/>
    <n v="1.18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"/>
    <n v="6"/>
    <n v="1"/>
    <n v="1"/>
    <n v="1"/>
    <n v="119.06"/>
    <n v="0.246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7"/>
    <n v="6"/>
    <n v="1"/>
    <n v="1"/>
    <n v="1"/>
    <n v="103.73"/>
    <n v="9.1999999999999998E-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50"/>
    <n v="6"/>
    <n v="1"/>
    <n v="1"/>
    <n v="1"/>
    <n v="101.14"/>
    <n v="-6.2E-2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6"/>
    <n v="6"/>
    <n v="1"/>
    <n v="1"/>
    <n v="1"/>
    <n v="95.24"/>
    <n v="0.360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4"/>
    <n v="6"/>
    <n v="1"/>
    <n v="1"/>
    <n v="1"/>
    <n v="104.18"/>
    <n v="0.78400000000000003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4"/>
    <n v="6"/>
    <n v="1"/>
    <n v="1"/>
    <n v="1"/>
    <n v="109.93"/>
    <n v="1.2070000000000001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5"/>
    <n v="6"/>
    <n v="1"/>
    <n v="1"/>
    <n v="2"/>
    <n v="125.49"/>
    <n v="1.054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49"/>
    <n v="6"/>
    <n v="1"/>
    <n v="1"/>
    <n v="1"/>
    <n v="111.06"/>
    <n v="1.9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51"/>
    <n v="6"/>
    <n v="1"/>
    <n v="1"/>
    <n v="1"/>
    <n v="98.47"/>
    <n v="0.59199999999999997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2"/>
    <n v="6"/>
    <n v="1"/>
    <n v="1"/>
    <n v="1"/>
    <n v="121.48"/>
    <n v="1.0149999999999999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39"/>
    <n v="6"/>
    <n v="1"/>
    <n v="1"/>
    <n v="1"/>
    <n v="126.07"/>
    <n v="0.8609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6"/>
    <n v="6"/>
    <n v="2"/>
    <n v="1"/>
    <n v="2"/>
    <n v="128.19"/>
    <n v="1.284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195"/>
    <n v="14138081"/>
    <n v="1420"/>
    <x v="7"/>
    <n v="6"/>
    <n v="1"/>
    <n v="2"/>
    <n v="1"/>
    <n v="131.03"/>
    <n v="2.2839999999999998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195"/>
    <n v="14138081"/>
    <n v="1420"/>
    <x v="10"/>
    <n v="6"/>
    <n v="1"/>
    <n v="1"/>
    <n v="2"/>
    <n v="125.26"/>
    <n v="2.283999999999999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5"/>
    <n v="14138081"/>
    <n v="1420"/>
    <x v="20"/>
    <n v="6"/>
    <n v="1"/>
    <n v="1"/>
    <n v="1"/>
    <n v="101.25"/>
    <n v="2.2839999999999998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6"/>
    <n v="14138214"/>
    <n v="1422"/>
    <x v="26"/>
    <n v="2"/>
    <n v="2"/>
    <n v="0"/>
    <n v="1"/>
    <n v="41.27"/>
    <n v="-0.441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197"/>
    <n v="14138677"/>
    <n v="1422"/>
    <x v="13"/>
    <n v="3"/>
    <n v="3"/>
    <n v="2"/>
    <n v="1"/>
    <n v="3.17"/>
    <n v="0.83499999999999996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97"/>
    <n v="14138677"/>
    <n v="1422"/>
    <x v="1"/>
    <n v="4"/>
    <n v="3"/>
    <n v="3"/>
    <n v="1"/>
    <n v="16.149999999999999"/>
    <n v="-3.3000000000000002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197"/>
    <n v="14138677"/>
    <n v="1422"/>
    <x v="14"/>
    <n v="1"/>
    <n v="3"/>
    <n v="3"/>
    <n v="1"/>
    <n v="15.07"/>
    <n v="0.87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197"/>
    <n v="14138677"/>
    <n v="1420"/>
    <x v="15"/>
    <n v="4"/>
    <n v="1"/>
    <n v="3"/>
    <n v="1"/>
    <n v="23.82"/>
    <n v="0.73599999999999999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197"/>
    <n v="14138677"/>
    <n v="1422"/>
    <x v="6"/>
    <n v="6"/>
    <n v="3"/>
    <n v="1"/>
    <n v="1"/>
    <n v="8.8800000000000008"/>
    <n v="-1.790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97"/>
    <n v="14138677"/>
    <n v="1422"/>
    <x v="7"/>
    <n v="2"/>
    <n v="3"/>
    <n v="3"/>
    <n v="1"/>
    <n v="5.14"/>
    <n v="0.142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198"/>
    <n v="14138776"/>
    <n v="1420"/>
    <x v="50"/>
    <n v="1"/>
    <n v="1"/>
    <n v="0"/>
    <n v="1"/>
    <n v="26.51"/>
    <n v="-0.5110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01"/>
    <n v="14138974"/>
    <n v="1419"/>
    <x v="43"/>
    <n v="3"/>
    <n v="2"/>
    <n v="0"/>
    <n v="3"/>
    <n v="52.57"/>
    <n v="-1.651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01"/>
    <n v="14138974"/>
    <n v="1419"/>
    <x v="20"/>
    <n v="5"/>
    <n v="1"/>
    <n v="2"/>
    <n v="1"/>
    <n v="58.23"/>
    <n v="-0.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03"/>
    <n v="14139212"/>
    <n v="1420"/>
    <x v="31"/>
    <n v="2"/>
    <n v="1"/>
    <n v="0"/>
    <n v="1"/>
    <n v="54.23"/>
    <n v="-0.47699999999999998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04"/>
    <n v="14139436"/>
    <n v="1419"/>
    <x v="20"/>
    <n v="3"/>
    <n v="1"/>
    <n v="0"/>
    <n v="2"/>
    <n v="86.92"/>
    <n v="-1.443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06"/>
    <n v="14139873"/>
    <n v="1422"/>
    <x v="27"/>
    <n v="7"/>
    <n v="2"/>
    <n v="3"/>
    <n v="2"/>
    <n v="33.729999999999997"/>
    <n v="-0.54200000000000004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06"/>
    <n v="14139873"/>
    <n v="1422"/>
    <x v="23"/>
    <n v="7"/>
    <n v="3"/>
    <n v="2"/>
    <n v="5"/>
    <n v="57.45"/>
    <n v="-0.54200000000000004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206"/>
    <n v="14139873"/>
    <n v="1422"/>
    <x v="2"/>
    <n v="7"/>
    <n v="2"/>
    <n v="3"/>
    <n v="2"/>
    <n v="30.7"/>
    <n v="-0.613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06"/>
    <n v="14139873"/>
    <n v="1422"/>
    <x v="28"/>
    <n v="7"/>
    <n v="3"/>
    <n v="2"/>
    <n v="4"/>
    <n v="38.659999999999997"/>
    <n v="0.88600000000000001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06"/>
    <n v="14139873"/>
    <n v="1422"/>
    <x v="33"/>
    <n v="7"/>
    <n v="3"/>
    <n v="3"/>
    <n v="3"/>
    <n v="48.44"/>
    <n v="0.38600000000000001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206"/>
    <n v="14139873"/>
    <n v="1422"/>
    <x v="25"/>
    <n v="5"/>
    <n v="2"/>
    <n v="3"/>
    <n v="4"/>
    <n v="59.59"/>
    <n v="2.8860000000000001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06"/>
    <n v="14139873"/>
    <n v="1422"/>
    <x v="3"/>
    <n v="5"/>
    <n v="3"/>
    <n v="2"/>
    <n v="1"/>
    <n v="14.75"/>
    <n v="2.886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06"/>
    <n v="14139873"/>
    <n v="1422"/>
    <x v="16"/>
    <n v="7"/>
    <n v="3"/>
    <n v="3"/>
    <n v="2"/>
    <n v="52.89"/>
    <n v="0.38600000000000001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206"/>
    <n v="14139873"/>
    <n v="1422"/>
    <x v="34"/>
    <n v="7"/>
    <n v="2"/>
    <n v="3"/>
    <n v="2"/>
    <n v="50.54"/>
    <n v="1.385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06"/>
    <n v="14139873"/>
    <n v="1422"/>
    <x v="5"/>
    <n v="7"/>
    <n v="2"/>
    <n v="2"/>
    <n v="1"/>
    <n v="56.14"/>
    <n v="1.8859999999999999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06"/>
    <n v="14139873"/>
    <n v="1422"/>
    <x v="6"/>
    <n v="7"/>
    <n v="3"/>
    <n v="2"/>
    <n v="3"/>
    <n v="13.88"/>
    <n v="-1.614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209"/>
    <n v="14140038"/>
    <n v="1422"/>
    <x v="13"/>
    <n v="3"/>
    <n v="3"/>
    <n v="3"/>
    <n v="2"/>
    <n v="2.46"/>
    <n v="-1.989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209"/>
    <n v="14140038"/>
    <n v="1422"/>
    <x v="23"/>
    <n v="7"/>
    <n v="3"/>
    <n v="3"/>
    <n v="1"/>
    <n v="5.36"/>
    <n v="0.72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209"/>
    <n v="14140038"/>
    <n v="1423"/>
    <x v="15"/>
    <n v="1"/>
    <n v="4"/>
    <n v="3"/>
    <n v="1"/>
    <n v="3.37"/>
    <n v="0.649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209"/>
    <n v="14140038"/>
    <n v="1422"/>
    <x v="22"/>
    <n v="7"/>
    <n v="2"/>
    <n v="4"/>
    <n v="1"/>
    <n v="6.65"/>
    <n v="0.92900000000000005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09"/>
    <n v="14140038"/>
    <n v="1422"/>
    <x v="34"/>
    <n v="1"/>
    <n v="2"/>
    <n v="2"/>
    <n v="1"/>
    <n v="14.24"/>
    <n v="0.80200000000000005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09"/>
    <n v="14140038"/>
    <n v="1422"/>
    <x v="49"/>
    <n v="3"/>
    <n v="2"/>
    <n v="2"/>
    <n v="1"/>
    <n v="7.01"/>
    <n v="0.94499999999999995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11"/>
    <n v="14140665"/>
    <n v="1420"/>
    <x v="35"/>
    <n v="6"/>
    <n v="1"/>
    <n v="5"/>
    <n v="2"/>
    <n v="52.18"/>
    <n v="-0.8159999999999999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12"/>
    <n v="14140749"/>
    <n v="1420"/>
    <x v="13"/>
    <n v="7"/>
    <n v="1"/>
    <n v="0"/>
    <n v="3"/>
    <n v="82.63"/>
    <n v="-1.86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12"/>
    <n v="14140749"/>
    <n v="1420"/>
    <x v="44"/>
    <n v="6"/>
    <n v="2"/>
    <n v="1"/>
    <n v="1"/>
    <n v="18.39"/>
    <n v="0.4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12"/>
    <n v="14140749"/>
    <n v="1420"/>
    <x v="20"/>
    <n v="1"/>
    <n v="2"/>
    <n v="2"/>
    <n v="1"/>
    <n v="185.1"/>
    <n v="-1.10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13"/>
    <n v="14140822"/>
    <n v="1420"/>
    <x v="43"/>
    <n v="2"/>
    <n v="1"/>
    <n v="2"/>
    <n v="1"/>
    <n v="78.77"/>
    <n v="-1.99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13"/>
    <n v="14140822"/>
    <n v="1420"/>
    <x v="14"/>
    <n v="4"/>
    <n v="2"/>
    <n v="1"/>
    <n v="1"/>
    <n v="78.45"/>
    <n v="-1.816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13"/>
    <n v="14140822"/>
    <n v="1420"/>
    <x v="15"/>
    <n v="3"/>
    <n v="1"/>
    <n v="2"/>
    <n v="1"/>
    <n v="73.430000000000007"/>
    <n v="-2.1349999999999998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13"/>
    <n v="14140822"/>
    <n v="1420"/>
    <x v="25"/>
    <n v="5"/>
    <n v="1"/>
    <n v="1"/>
    <n v="1"/>
    <n v="104.28"/>
    <n v="-1.9590000000000001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213"/>
    <n v="14140822"/>
    <n v="1420"/>
    <x v="16"/>
    <n v="4"/>
    <n v="1"/>
    <n v="1"/>
    <n v="1"/>
    <n v="69.62"/>
    <n v="-2.4700000000000002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13"/>
    <n v="14140822"/>
    <n v="1420"/>
    <x v="35"/>
    <n v="4"/>
    <n v="1"/>
    <n v="1"/>
    <n v="2"/>
    <n v="91.55"/>
    <n v="-2.240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13"/>
    <n v="14140822"/>
    <n v="1420"/>
    <x v="12"/>
    <n v="4"/>
    <n v="1"/>
    <n v="1"/>
    <n v="1"/>
    <n v="16.57"/>
    <n v="-1.5860000000000001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13"/>
    <n v="14140822"/>
    <n v="1420"/>
    <x v="6"/>
    <n v="4"/>
    <n v="2"/>
    <n v="1"/>
    <n v="2"/>
    <n v="48.34"/>
    <n v="-1.16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213"/>
    <n v="14140822"/>
    <n v="1420"/>
    <x v="7"/>
    <n v="4"/>
    <n v="1"/>
    <n v="2"/>
    <n v="1"/>
    <n v="123.76"/>
    <n v="0.64500000000000002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13"/>
    <n v="14140822"/>
    <n v="1420"/>
    <x v="10"/>
    <n v="4"/>
    <n v="1"/>
    <n v="1"/>
    <n v="1"/>
    <n v="91.63"/>
    <n v="1.453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0"/>
    <n v="14141481"/>
    <n v="1420"/>
    <x v="11"/>
    <n v="4"/>
    <n v="1"/>
    <n v="2"/>
    <n v="1"/>
    <n v="66.11"/>
    <n v="-1.085"/>
    <n v="1.36"/>
    <n v="1.69"/>
    <n v="0"/>
    <n v="0"/>
    <n v="0"/>
    <n v="1.36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0"/>
    <n v="14141481"/>
    <n v="1420"/>
    <x v="18"/>
    <n v="1"/>
    <n v="1"/>
    <n v="1"/>
    <n v="2"/>
    <n v="18.489999999999998"/>
    <n v="-1.766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20"/>
    <n v="14141481"/>
    <n v="1420"/>
    <x v="35"/>
    <n v="4"/>
    <n v="1"/>
    <n v="1"/>
    <n v="3"/>
    <n v="27.63"/>
    <n v="-1.546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0"/>
    <n v="14141481"/>
    <n v="1420"/>
    <x v="6"/>
    <n v="4"/>
    <n v="2"/>
    <n v="1"/>
    <n v="2"/>
    <n v="19.57"/>
    <n v="0.2989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221"/>
    <n v="14141614"/>
    <n v="1420"/>
    <x v="14"/>
    <n v="5"/>
    <n v="2"/>
    <n v="1"/>
    <n v="1"/>
    <n v="93.38"/>
    <n v="-1.647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21"/>
    <n v="14141614"/>
    <n v="1420"/>
    <x v="28"/>
    <n v="5"/>
    <n v="1"/>
    <n v="2"/>
    <n v="1"/>
    <n v="26.89"/>
    <n v="-0.95399999999999996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1"/>
    <n v="14141614"/>
    <n v="1420"/>
    <x v="35"/>
    <n v="6"/>
    <n v="1"/>
    <n v="1"/>
    <n v="1"/>
    <n v="36.17"/>
    <n v="-1.427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1"/>
    <n v="14141614"/>
    <n v="1420"/>
    <x v="10"/>
    <n v="6"/>
    <n v="1"/>
    <n v="1"/>
    <n v="4"/>
    <n v="43.79"/>
    <n v="-1.35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2"/>
    <n v="14141630"/>
    <n v="1420"/>
    <x v="20"/>
    <n v="1"/>
    <n v="1"/>
    <n v="0"/>
    <n v="1"/>
    <n v="55.67"/>
    <n v="-0.92300000000000004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5"/>
    <n v="14142026"/>
    <n v="1420"/>
    <x v="26"/>
    <n v="4"/>
    <n v="1"/>
    <n v="2"/>
    <n v="2"/>
    <n v="48.15"/>
    <n v="0.33200000000000002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225"/>
    <n v="14142026"/>
    <n v="1420"/>
    <x v="13"/>
    <n v="1"/>
    <n v="2"/>
    <n v="1"/>
    <n v="2"/>
    <n v="16.2"/>
    <n v="2.0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5"/>
    <n v="14142026"/>
    <n v="1420"/>
    <x v="27"/>
    <n v="4"/>
    <n v="2"/>
    <n v="2"/>
    <n v="1"/>
    <n v="40.43"/>
    <n v="2.2879999999999998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5"/>
    <n v="14142026"/>
    <n v="1420"/>
    <x v="8"/>
    <n v="4"/>
    <n v="2"/>
    <n v="2"/>
    <n v="2"/>
    <n v="31.68"/>
    <n v="-1.3660000000000001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5"/>
    <n v="14142026"/>
    <n v="1420"/>
    <x v="33"/>
    <n v="4"/>
    <n v="1"/>
    <n v="2"/>
    <n v="2"/>
    <n v="45.38"/>
    <n v="-2.7450000000000001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25"/>
    <n v="14142026"/>
    <n v="1420"/>
    <x v="35"/>
    <n v="4"/>
    <n v="1"/>
    <n v="1"/>
    <n v="2"/>
    <n v="37.82"/>
    <n v="-2.745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5"/>
    <n v="14142026"/>
    <n v="1420"/>
    <x v="5"/>
    <n v="3"/>
    <n v="1"/>
    <n v="1"/>
    <n v="2"/>
    <n v="43.8"/>
    <n v="-1.108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5"/>
    <n v="14142026"/>
    <n v="1420"/>
    <x v="39"/>
    <n v="4"/>
    <n v="1"/>
    <n v="1"/>
    <n v="2"/>
    <n v="53.75"/>
    <n v="-2.5529999999999999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5"/>
    <n v="14142026"/>
    <n v="1420"/>
    <x v="6"/>
    <n v="4"/>
    <n v="2"/>
    <n v="1"/>
    <n v="2"/>
    <n v="29.19"/>
    <n v="-0.97599999999999998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225"/>
    <n v="14142026"/>
    <n v="1420"/>
    <x v="7"/>
    <n v="1"/>
    <n v="2"/>
    <n v="2"/>
    <n v="2"/>
    <n v="33.479999999999997"/>
    <n v="0.78200000000000003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25"/>
    <n v="14142026"/>
    <n v="1420"/>
    <x v="10"/>
    <n v="4"/>
    <n v="1"/>
    <n v="2"/>
    <n v="2"/>
    <n v="51.82"/>
    <n v="2.177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26"/>
    <n v="14142083"/>
    <n v="1420"/>
    <x v="26"/>
    <n v="7"/>
    <n v="2"/>
    <n v="2"/>
    <n v="1"/>
    <n v="93.73"/>
    <n v="-6.6000000000000003E-2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227"/>
    <n v="14142240"/>
    <n v="1419"/>
    <x v="26"/>
    <n v="7"/>
    <n v="5"/>
    <n v="5"/>
    <n v="1"/>
    <n v="90.35"/>
    <n v="-0.376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27"/>
    <n v="14142240"/>
    <n v="1419"/>
    <x v="16"/>
    <n v="6"/>
    <n v="1"/>
    <n v="5"/>
    <n v="2"/>
    <n v="80.739999999999995"/>
    <n v="-0.64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227"/>
    <n v="14142240"/>
    <n v="1419"/>
    <x v="20"/>
    <n v="2"/>
    <n v="5"/>
    <n v="1"/>
    <n v="1"/>
    <n v="65.760000000000005"/>
    <n v="0.72799999999999998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29"/>
    <n v="14143552"/>
    <n v="1419"/>
    <x v="13"/>
    <n v="5"/>
    <n v="2"/>
    <n v="0"/>
    <n v="3"/>
    <n v="172.56"/>
    <n v="-1.4390000000000001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5"/>
    <n v="14144444"/>
    <n v="1420"/>
    <x v="14"/>
    <n v="1"/>
    <n v="2"/>
    <n v="1"/>
    <n v="1"/>
    <n v="71"/>
    <n v="-0.7610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35"/>
    <n v="14144444"/>
    <n v="1420"/>
    <x v="4"/>
    <n v="1"/>
    <n v="2"/>
    <n v="2"/>
    <n v="1"/>
    <n v="68.040000000000006"/>
    <n v="-0.7610000000000000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35"/>
    <n v="14144444"/>
    <n v="1420"/>
    <x v="7"/>
    <n v="1"/>
    <n v="2"/>
    <n v="2"/>
    <n v="2"/>
    <n v="80.62"/>
    <n v="-0.76100000000000001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36"/>
    <n v="14144527"/>
    <n v="1419"/>
    <x v="31"/>
    <n v="7"/>
    <n v="1"/>
    <n v="0"/>
    <n v="1"/>
    <n v="34.369999999999997"/>
    <n v="-2.0680000000000001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6"/>
    <n v="14144527"/>
    <n v="1419"/>
    <x v="0"/>
    <n v="6"/>
    <n v="2"/>
    <n v="1"/>
    <n v="1"/>
    <n v="39.090000000000003"/>
    <n v="-1.883"/>
    <n v="1.24"/>
    <n v="1.73"/>
    <n v="0"/>
    <n v="0"/>
    <n v="1.27"/>
    <n v="1.24"/>
    <n v="1.73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36"/>
    <n v="14144527"/>
    <n v="1419"/>
    <x v="44"/>
    <n v="3"/>
    <n v="2"/>
    <n v="2"/>
    <n v="1"/>
    <n v="51.1"/>
    <n v="-2.0619999999999998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6"/>
    <n v="14144527"/>
    <n v="1419"/>
    <x v="47"/>
    <n v="5"/>
    <n v="2"/>
    <n v="2"/>
    <n v="2"/>
    <n v="26.7"/>
    <n v="-2.068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236"/>
    <n v="14144527"/>
    <n v="1419"/>
    <x v="50"/>
    <n v="7"/>
    <n v="2"/>
    <n v="2"/>
    <n v="1"/>
    <n v="17.43"/>
    <n v="-0.7630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36"/>
    <n v="14144527"/>
    <n v="1420"/>
    <x v="4"/>
    <n v="5"/>
    <n v="2"/>
    <n v="2"/>
    <n v="1"/>
    <n v="37.979999999999997"/>
    <n v="0.87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36"/>
    <n v="14144527"/>
    <n v="1419"/>
    <x v="35"/>
    <n v="5"/>
    <n v="2"/>
    <n v="2"/>
    <n v="3"/>
    <n v="75.400000000000006"/>
    <n v="1.24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36"/>
    <n v="14144527"/>
    <n v="1419"/>
    <x v="51"/>
    <n v="7"/>
    <n v="2"/>
    <n v="2"/>
    <n v="1"/>
    <n v="15.28"/>
    <n v="2.9049999999999998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6"/>
    <n v="14144527"/>
    <n v="1420"/>
    <x v="10"/>
    <n v="6"/>
    <n v="2"/>
    <n v="2"/>
    <n v="1"/>
    <n v="21.97"/>
    <n v="2.665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36"/>
    <n v="14144527"/>
    <n v="1419"/>
    <x v="20"/>
    <n v="1"/>
    <n v="2"/>
    <n v="2"/>
    <n v="1"/>
    <n v="26.9"/>
    <n v="3.605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37"/>
    <n v="14144816"/>
    <n v="1419"/>
    <x v="31"/>
    <n v="5"/>
    <n v="1"/>
    <n v="1"/>
    <n v="1"/>
    <n v="31.46"/>
    <n v="-4.3999999999999997E-2"/>
    <n v="1.36"/>
    <n v="1.78"/>
    <n v="0"/>
    <n v="0"/>
    <n v="1.25"/>
    <n v="1.36"/>
    <n v="1.78"/>
    <s v=""/>
    <s v=""/>
    <n v="1.25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7"/>
    <n v="14144816"/>
    <n v="1419"/>
    <x v="41"/>
    <n v="1"/>
    <n v="1"/>
    <n v="1"/>
    <n v="1"/>
    <n v="14.73"/>
    <n v="0.89"/>
    <n v="1.37"/>
    <n v="1.78"/>
    <n v="0"/>
    <n v="0"/>
    <n v="1.27"/>
    <n v="1.37"/>
    <n v="1.78"/>
    <s v=""/>
    <s v=""/>
    <n v="1.2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7"/>
    <n v="14144816"/>
    <n v="1419"/>
    <x v="25"/>
    <n v="6"/>
    <n v="1"/>
    <n v="1"/>
    <n v="1"/>
    <n v="48.08"/>
    <n v="-1.604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37"/>
    <n v="14144816"/>
    <n v="1419"/>
    <x v="48"/>
    <n v="1"/>
    <n v="1"/>
    <n v="1"/>
    <n v="1"/>
    <n v="37.049999999999997"/>
    <n v="-2.472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37"/>
    <n v="14144816"/>
    <n v="1419"/>
    <x v="10"/>
    <n v="5"/>
    <n v="1"/>
    <n v="1"/>
    <n v="1"/>
    <n v="39.54"/>
    <n v="-2.176000000000000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37"/>
    <n v="14144816"/>
    <n v="1419"/>
    <x v="20"/>
    <n v="4"/>
    <n v="1"/>
    <n v="1"/>
    <n v="1"/>
    <n v="17.14"/>
    <n v="-1.3080000000000001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38"/>
    <n v="14144972"/>
    <n v="1420"/>
    <x v="13"/>
    <n v="7"/>
    <n v="1"/>
    <n v="0"/>
    <n v="1"/>
    <n v="33.200000000000003"/>
    <n v="-0.96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38"/>
    <n v="14144972"/>
    <n v="1420"/>
    <x v="50"/>
    <n v="2"/>
    <n v="1"/>
    <n v="1"/>
    <n v="2"/>
    <n v="56.42"/>
    <n v="-1.415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39"/>
    <n v="14145177"/>
    <n v="1420"/>
    <x v="45"/>
    <n v="1"/>
    <n v="1"/>
    <n v="0"/>
    <n v="2"/>
    <n v="56.47"/>
    <n v="-1.071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1"/>
    <n v="14146100"/>
    <n v="1420"/>
    <x v="26"/>
    <n v="1"/>
    <n v="1"/>
    <n v="1"/>
    <n v="2"/>
    <n v="9.4600000000000009"/>
    <n v="-1.69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241"/>
    <n v="14146100"/>
    <n v="1420"/>
    <x v="28"/>
    <n v="4"/>
    <n v="1"/>
    <n v="1"/>
    <n v="2"/>
    <n v="36.979999999999997"/>
    <n v="1.354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43"/>
    <n v="14146837"/>
    <n v="1422"/>
    <x v="17"/>
    <n v="5"/>
    <n v="3"/>
    <n v="2"/>
    <n v="1"/>
    <n v="49.41"/>
    <n v="-2.0550000000000002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243"/>
    <n v="14146837"/>
    <n v="1422"/>
    <x v="2"/>
    <n v="7"/>
    <n v="2"/>
    <n v="3"/>
    <n v="2"/>
    <n v="39.42"/>
    <n v="-1.296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43"/>
    <n v="14146837"/>
    <n v="1422"/>
    <x v="25"/>
    <n v="4"/>
    <n v="2"/>
    <n v="2"/>
    <n v="1"/>
    <n v="8.83"/>
    <n v="0.41199999999999998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43"/>
    <n v="14146837"/>
    <n v="1422"/>
    <x v="34"/>
    <n v="1"/>
    <n v="2"/>
    <n v="2"/>
    <n v="1"/>
    <n v="26.64"/>
    <n v="1.044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43"/>
    <n v="14146837"/>
    <n v="1422"/>
    <x v="5"/>
    <n v="4"/>
    <n v="2"/>
    <n v="2"/>
    <n v="1"/>
    <n v="20.100000000000001"/>
    <n v="1.324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44"/>
    <n v="14146902"/>
    <n v="1422"/>
    <x v="32"/>
    <n v="3"/>
    <n v="3"/>
    <n v="3"/>
    <n v="1"/>
    <n v="39.86"/>
    <n v="-0.96499999999999997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44"/>
    <n v="14146902"/>
    <n v="1422"/>
    <x v="14"/>
    <n v="6"/>
    <n v="3"/>
    <n v="3"/>
    <n v="1"/>
    <n v="60.59"/>
    <n v="-0.80100000000000005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44"/>
    <n v="14146902"/>
    <n v="1422"/>
    <x v="21"/>
    <n v="6"/>
    <n v="3"/>
    <n v="3"/>
    <n v="1"/>
    <n v="36.28"/>
    <n v="-0.10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244"/>
    <n v="14146902"/>
    <n v="1422"/>
    <x v="2"/>
    <n v="6"/>
    <n v="2"/>
    <n v="3"/>
    <n v="1"/>
    <n v="58.14"/>
    <n v="0.737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244"/>
    <n v="14146902"/>
    <n v="1420"/>
    <x v="47"/>
    <n v="5"/>
    <n v="1"/>
    <n v="2"/>
    <n v="1"/>
    <n v="132.16"/>
    <n v="0.91400000000000003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4"/>
    <n v="14146902"/>
    <n v="1422"/>
    <x v="10"/>
    <n v="7"/>
    <n v="3"/>
    <n v="1"/>
    <n v="1"/>
    <n v="31.89"/>
    <n v="-1.207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247"/>
    <n v="14147835"/>
    <n v="1420"/>
    <x v="43"/>
    <n v="6"/>
    <n v="1"/>
    <n v="1"/>
    <n v="1"/>
    <n v="70.47"/>
    <n v="-1.808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7"/>
    <n v="14147835"/>
    <n v="1420"/>
    <x v="15"/>
    <n v="7"/>
    <n v="1"/>
    <n v="1"/>
    <n v="2"/>
    <n v="78.34"/>
    <n v="-1.808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47"/>
    <n v="14147835"/>
    <n v="1420"/>
    <x v="35"/>
    <n v="5"/>
    <n v="1"/>
    <n v="1"/>
    <n v="1"/>
    <n v="22.66"/>
    <n v="-1.80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47"/>
    <n v="14147835"/>
    <n v="1420"/>
    <x v="36"/>
    <n v="6"/>
    <n v="1"/>
    <n v="1"/>
    <n v="1"/>
    <n v="57.54"/>
    <n v="-1.653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7"/>
    <n v="14147835"/>
    <n v="1420"/>
    <x v="39"/>
    <n v="3"/>
    <n v="1"/>
    <n v="1"/>
    <n v="1"/>
    <n v="27.98"/>
    <n v="-1.8080000000000001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7"/>
    <n v="14147835"/>
    <n v="1420"/>
    <x v="39"/>
    <n v="6"/>
    <n v="1"/>
    <n v="1"/>
    <n v="1"/>
    <n v="91.13"/>
    <n v="-0.92400000000000004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47"/>
    <n v="14147835"/>
    <n v="1420"/>
    <x v="6"/>
    <n v="6"/>
    <n v="2"/>
    <n v="1"/>
    <n v="2"/>
    <n v="66.430000000000007"/>
    <n v="-0.19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247"/>
    <n v="14147835"/>
    <n v="1420"/>
    <x v="10"/>
    <n v="4"/>
    <n v="1"/>
    <n v="2"/>
    <n v="3"/>
    <n v="131.19999999999999"/>
    <n v="1.346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51"/>
    <n v="14148585"/>
    <n v="1420"/>
    <x v="30"/>
    <n v="5"/>
    <n v="1"/>
    <n v="0"/>
    <n v="1"/>
    <n v="102.31"/>
    <n v="-2.37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1"/>
    <n v="14148585"/>
    <n v="1420"/>
    <x v="9"/>
    <n v="5"/>
    <n v="2"/>
    <n v="1"/>
    <n v="1"/>
    <n v="85.79"/>
    <n v="-1.7070000000000001"/>
    <n v="1.1599999999999999"/>
    <n v="1.59"/>
    <n v="0"/>
    <n v="0"/>
    <n v="0"/>
    <n v="1.1599999999999999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1"/>
    <n v="14148585"/>
    <n v="1420"/>
    <x v="35"/>
    <n v="5"/>
    <n v="1"/>
    <n v="2"/>
    <n v="2"/>
    <n v="152.53"/>
    <n v="-0.77400000000000002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51"/>
    <n v="14148585"/>
    <n v="1420"/>
    <x v="6"/>
    <n v="5"/>
    <n v="2"/>
    <n v="1"/>
    <n v="1"/>
    <n v="74.91"/>
    <n v="0.55300000000000005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252"/>
    <n v="14148668"/>
    <n v="1420"/>
    <x v="35"/>
    <n v="5"/>
    <n v="1"/>
    <n v="2"/>
    <n v="2"/>
    <n v="42.06"/>
    <n v="-1.37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53"/>
    <n v="14148825"/>
    <n v="1420"/>
    <x v="17"/>
    <n v="3"/>
    <n v="2"/>
    <n v="0"/>
    <n v="1"/>
    <n v="80.7"/>
    <n v="-0.55000000000000004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6"/>
    <n v="14149682"/>
    <n v="1420"/>
    <x v="5"/>
    <n v="2"/>
    <n v="1"/>
    <n v="1"/>
    <n v="1"/>
    <n v="40.85"/>
    <n v="-0.91600000000000004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7"/>
    <n v="14149807"/>
    <n v="1420"/>
    <x v="27"/>
    <n v="5"/>
    <n v="1"/>
    <n v="2"/>
    <n v="1"/>
    <n v="78.83"/>
    <n v="-0.308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7"/>
    <n v="14149807"/>
    <n v="1420"/>
    <x v="14"/>
    <n v="5"/>
    <n v="2"/>
    <n v="1"/>
    <n v="1"/>
    <n v="203.31"/>
    <n v="-1.768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57"/>
    <n v="14149807"/>
    <n v="1420"/>
    <x v="28"/>
    <n v="5"/>
    <n v="1"/>
    <n v="2"/>
    <n v="1"/>
    <n v="72.27"/>
    <n v="-1.768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57"/>
    <n v="14149807"/>
    <n v="1420"/>
    <x v="34"/>
    <n v="5"/>
    <n v="1"/>
    <n v="1"/>
    <n v="1"/>
    <n v="51.88"/>
    <n v="-1.7689999999999999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7"/>
    <n v="14149807"/>
    <n v="1420"/>
    <x v="35"/>
    <n v="5"/>
    <n v="1"/>
    <n v="1"/>
    <n v="2"/>
    <n v="29.49"/>
    <n v="-1.308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57"/>
    <n v="14149807"/>
    <n v="1420"/>
    <x v="5"/>
    <n v="5"/>
    <n v="1"/>
    <n v="1"/>
    <n v="1"/>
    <n v="44.91"/>
    <n v="0.4229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7"/>
    <n v="14149807"/>
    <n v="1420"/>
    <x v="38"/>
    <n v="5"/>
    <n v="1"/>
    <n v="1"/>
    <n v="1"/>
    <n v="52.75"/>
    <n v="0.6149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58"/>
    <n v="14149815"/>
    <n v="1420"/>
    <x v="43"/>
    <n v="5"/>
    <n v="1"/>
    <n v="0"/>
    <n v="2"/>
    <n v="123.17"/>
    <n v="-0.94299999999999995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27"/>
    <n v="1"/>
    <n v="1"/>
    <n v="1"/>
    <n v="1"/>
    <n v="82.23"/>
    <n v="-2.2250000000000001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0"/>
    <n v="6"/>
    <n v="1"/>
    <n v="1"/>
    <n v="1"/>
    <n v="99.79"/>
    <n v="-1.6419999999999999"/>
    <n v="1.42"/>
    <n v="1.75"/>
    <n v="0"/>
    <n v="0"/>
    <n v="0"/>
    <n v="1.42"/>
    <n v="1.7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43"/>
    <n v="1"/>
    <n v="1"/>
    <n v="1"/>
    <n v="1"/>
    <n v="15.16"/>
    <n v="-1.147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43"/>
    <n v="6"/>
    <n v="2"/>
    <n v="1"/>
    <n v="1"/>
    <n v="84.45"/>
    <n v="-0.2580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17"/>
    <n v="5"/>
    <n v="2"/>
    <n v="2"/>
    <n v="1"/>
    <n v="81.290000000000006"/>
    <n v="0.61099999999999999"/>
    <n v="1.25"/>
    <n v="1.69"/>
    <n v="0"/>
    <n v="0"/>
    <n v="0"/>
    <n v="1.25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46"/>
    <n v="5"/>
    <n v="2"/>
    <n v="2"/>
    <n v="1"/>
    <n v="130.59"/>
    <n v="-0.235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60"/>
    <n v="14149930"/>
    <n v="1420"/>
    <x v="33"/>
    <n v="5"/>
    <n v="2"/>
    <n v="2"/>
    <n v="1"/>
    <n v="55.03"/>
    <n v="0.61099999999999999"/>
    <n v="1.17"/>
    <n v="1.65"/>
    <n v="0"/>
    <n v="0"/>
    <n v="0"/>
    <n v="1.17"/>
    <n v="1.65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60"/>
    <n v="14149930"/>
    <n v="1420"/>
    <x v="3"/>
    <n v="3"/>
    <n v="2"/>
    <n v="2"/>
    <n v="1"/>
    <n v="46.63"/>
    <n v="1.038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30"/>
    <n v="7"/>
    <n v="2"/>
    <n v="2"/>
    <n v="1"/>
    <n v="37.51"/>
    <n v="1.060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50"/>
    <n v="5"/>
    <n v="1"/>
    <n v="2"/>
    <n v="1"/>
    <n v="116.73"/>
    <n v="1.566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4"/>
    <n v="6"/>
    <n v="2"/>
    <n v="1"/>
    <n v="1"/>
    <n v="104.62"/>
    <n v="1.566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34"/>
    <n v="7"/>
    <n v="2"/>
    <n v="2"/>
    <n v="1"/>
    <n v="76.739999999999995"/>
    <n v="1.5669999999999999"/>
    <n v="1.2"/>
    <n v="1.69"/>
    <n v="0"/>
    <n v="0"/>
    <n v="0"/>
    <n v="1.2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5"/>
    <n v="3"/>
    <n v="2"/>
    <n v="2"/>
    <n v="1"/>
    <n v="85.58"/>
    <n v="1.258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49"/>
    <n v="5"/>
    <n v="2"/>
    <n v="2"/>
    <n v="1"/>
    <n v="73.48"/>
    <n v="1.4350000000000001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51"/>
    <n v="7"/>
    <n v="2"/>
    <n v="2"/>
    <n v="1"/>
    <n v="57.04"/>
    <n v="1.060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0"/>
    <n v="14149930"/>
    <n v="1420"/>
    <x v="10"/>
    <n v="5"/>
    <n v="2"/>
    <n v="2"/>
    <n v="1"/>
    <n v="56.89"/>
    <n v="0.79700000000000004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65"/>
    <n v="14150318"/>
    <n v="1419"/>
    <x v="13"/>
    <n v="6"/>
    <n v="1"/>
    <n v="1"/>
    <n v="2"/>
    <n v="165.98"/>
    <n v="-2.3450000000000002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5"/>
    <n v="14150318"/>
    <n v="1419"/>
    <x v="17"/>
    <n v="6"/>
    <n v="5"/>
    <n v="1"/>
    <n v="2"/>
    <n v="151.63999999999999"/>
    <n v="-2.653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5"/>
    <n v="14150318"/>
    <n v="1419"/>
    <x v="14"/>
    <n v="4"/>
    <n v="1"/>
    <n v="5"/>
    <n v="3"/>
    <n v="94.55"/>
    <n v="-1.278999999999999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5"/>
    <n v="14150318"/>
    <n v="1419"/>
    <x v="28"/>
    <n v="6"/>
    <n v="1"/>
    <n v="1"/>
    <n v="2"/>
    <n v="181.47"/>
    <n v="1.314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5"/>
    <n v="14150318"/>
    <n v="1419"/>
    <x v="25"/>
    <n v="5"/>
    <n v="1"/>
    <n v="1"/>
    <n v="2"/>
    <n v="138.47"/>
    <n v="0.55600000000000005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5"/>
    <n v="14150318"/>
    <n v="1419"/>
    <x v="16"/>
    <n v="7"/>
    <n v="1"/>
    <n v="1"/>
    <n v="2"/>
    <n v="92.49"/>
    <n v="-0.13600000000000001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265"/>
    <n v="14150318"/>
    <n v="1419"/>
    <x v="38"/>
    <n v="7"/>
    <n v="1"/>
    <n v="1"/>
    <n v="2"/>
    <n v="94.68"/>
    <n v="-0.433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65"/>
    <n v="14150318"/>
    <n v="1419"/>
    <x v="10"/>
    <n v="5"/>
    <n v="1"/>
    <n v="1"/>
    <n v="3"/>
    <n v="149.59"/>
    <n v="-0.2349999999999999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67"/>
    <n v="14150847"/>
    <n v="1419"/>
    <x v="20"/>
    <n v="6"/>
    <n v="1"/>
    <n v="0"/>
    <n v="2"/>
    <n v="58.9"/>
    <n v="-0.79100000000000004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68"/>
    <n v="14150888"/>
    <n v="1419"/>
    <x v="25"/>
    <n v="5"/>
    <n v="2"/>
    <n v="0"/>
    <n v="2"/>
    <n v="115.38"/>
    <n v="-0.84499999999999997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9"/>
    <n v="14151167"/>
    <n v="1419"/>
    <x v="11"/>
    <n v="4"/>
    <n v="1"/>
    <n v="5"/>
    <n v="1"/>
    <n v="70.5"/>
    <n v="-3.1880000000000002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9"/>
    <n v="14151167"/>
    <n v="1419"/>
    <x v="32"/>
    <n v="4"/>
    <n v="1"/>
    <n v="1"/>
    <n v="1"/>
    <n v="74.5"/>
    <n v="-2.649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  <n v="0"/>
    <n v="0"/>
    <s v=""/>
    <s v=""/>
    <n v="0"/>
  </r>
  <r>
    <n v="269"/>
    <n v="14151167"/>
    <n v="1419"/>
    <x v="43"/>
    <n v="4"/>
    <n v="1"/>
    <n v="1"/>
    <n v="1"/>
    <n v="51.88"/>
    <n v="-1.88"/>
    <n v="1.21"/>
    <n v="1.58"/>
    <n v="0"/>
    <n v="0"/>
    <n v="0"/>
    <n v="1.21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69"/>
    <n v="14151167"/>
    <n v="1419"/>
    <x v="44"/>
    <n v="5"/>
    <n v="1"/>
    <n v="1"/>
    <n v="1"/>
    <n v="61.55"/>
    <n v="-1.375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9"/>
    <n v="14151167"/>
    <n v="1419"/>
    <x v="14"/>
    <n v="4"/>
    <n v="5"/>
    <n v="1"/>
    <n v="1"/>
    <n v="56.55"/>
    <n v="-0.80300000000000005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9"/>
    <n v="14151167"/>
    <n v="1419"/>
    <x v="21"/>
    <n v="4"/>
    <n v="5"/>
    <n v="5"/>
    <n v="1"/>
    <n v="90.03"/>
    <n v="-0.2650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9"/>
    <n v="14151167"/>
    <n v="1419"/>
    <x v="2"/>
    <n v="4"/>
    <n v="1"/>
    <n v="5"/>
    <n v="1"/>
    <n v="70.36"/>
    <n v="0.504"/>
    <n v="1.01"/>
    <n v="1.58"/>
    <n v="0"/>
    <n v="0"/>
    <n v="1.18"/>
    <n v="1.01"/>
    <n v="1.58"/>
    <s v=""/>
    <s v=""/>
    <n v="1.18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69"/>
    <n v="14151167"/>
    <n v="1419"/>
    <x v="15"/>
    <n v="5"/>
    <n v="5"/>
    <n v="1"/>
    <n v="1"/>
    <n v="108.03"/>
    <n v="0.54800000000000004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9"/>
    <n v="14151167"/>
    <n v="1419"/>
    <x v="18"/>
    <n v="4"/>
    <n v="5"/>
    <n v="5"/>
    <n v="1"/>
    <n v="80.400000000000006"/>
    <n v="1.351"/>
    <n v="1.19"/>
    <n v="1.68"/>
    <n v="0"/>
    <n v="0"/>
    <n v="1.18"/>
    <n v="1.19"/>
    <n v="1.6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9"/>
    <n v="14151167"/>
    <n v="1419"/>
    <x v="50"/>
    <n v="4"/>
    <n v="1"/>
    <n v="5"/>
    <n v="1"/>
    <n v="43.37"/>
    <n v="-0.28699999999999998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69"/>
    <n v="14151167"/>
    <n v="1419"/>
    <x v="16"/>
    <n v="4"/>
    <n v="1"/>
    <n v="1"/>
    <n v="1"/>
    <n v="61.9"/>
    <n v="0.48199999999999998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269"/>
    <n v="14151167"/>
    <n v="1419"/>
    <x v="9"/>
    <n v="4"/>
    <n v="5"/>
    <n v="1"/>
    <n v="1"/>
    <n v="80.94"/>
    <n v="0.79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69"/>
    <n v="14151167"/>
    <n v="1419"/>
    <x v="36"/>
    <n v="4"/>
    <n v="5"/>
    <n v="5"/>
    <n v="1"/>
    <n v="64.53"/>
    <n v="0.86699999999999999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69"/>
    <n v="14151167"/>
    <n v="1419"/>
    <x v="12"/>
    <n v="4"/>
    <n v="5"/>
    <n v="5"/>
    <n v="1"/>
    <n v="55.32"/>
    <n v="0.94399999999999995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69"/>
    <n v="14151167"/>
    <n v="1419"/>
    <x v="10"/>
    <n v="4"/>
    <n v="1"/>
    <n v="5"/>
    <n v="1"/>
    <n v="54.13"/>
    <n v="0.79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272"/>
    <n v="14151423"/>
    <n v="1420"/>
    <x v="31"/>
    <n v="1"/>
    <n v="1"/>
    <n v="5"/>
    <n v="1"/>
    <n v="27.7"/>
    <n v="1.1160000000000001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72"/>
    <n v="14151423"/>
    <n v="1420"/>
    <x v="44"/>
    <n v="3"/>
    <n v="2"/>
    <n v="1"/>
    <n v="1"/>
    <n v="12.41"/>
    <n v="-0.6530000000000000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72"/>
    <n v="14151423"/>
    <n v="1419"/>
    <x v="14"/>
    <n v="5"/>
    <n v="2"/>
    <n v="2"/>
    <n v="1"/>
    <n v="54.38"/>
    <n v="-0.26800000000000002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2"/>
    <n v="14151423"/>
    <n v="1419"/>
    <x v="28"/>
    <n v="4"/>
    <n v="1"/>
    <n v="2"/>
    <n v="1"/>
    <n v="51.25"/>
    <n v="-0.307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2"/>
    <n v="14151423"/>
    <n v="1419"/>
    <x v="46"/>
    <n v="4"/>
    <n v="5"/>
    <n v="1"/>
    <n v="1"/>
    <n v="16.37"/>
    <n v="-0.65300000000000002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2"/>
    <n v="14151423"/>
    <n v="1419"/>
    <x v="25"/>
    <n v="1"/>
    <n v="5"/>
    <n v="5"/>
    <n v="1"/>
    <n v="19.2"/>
    <n v="-7.5999999999999998E-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2"/>
    <n v="14151423"/>
    <n v="1419"/>
    <x v="22"/>
    <n v="1"/>
    <n v="5"/>
    <n v="5"/>
    <n v="1"/>
    <n v="125.45"/>
    <n v="0.6550000000000000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2"/>
    <n v="14151423"/>
    <n v="1419"/>
    <x v="30"/>
    <n v="2"/>
    <n v="1"/>
    <n v="5"/>
    <n v="1"/>
    <n v="77.41"/>
    <n v="0.27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2"/>
    <n v="14151423"/>
    <n v="1419"/>
    <x v="16"/>
    <n v="2"/>
    <n v="1"/>
    <n v="1"/>
    <n v="1"/>
    <n v="56.2"/>
    <n v="0.73199999999999998"/>
    <n v="1.05"/>
    <n v="1.54"/>
    <n v="0"/>
    <n v="0"/>
    <n v="1.1299999999999999"/>
    <n v="1.05"/>
    <n v="1.54"/>
    <s v=""/>
    <s v=""/>
    <n v="1.1299999999999999"/>
    <n v="0"/>
    <n v="0"/>
    <n v="0"/>
    <n v="0"/>
    <n v="0"/>
    <n v="0"/>
    <n v="0"/>
    <s v=""/>
    <s v=""/>
    <n v="0"/>
    <n v="0"/>
    <n v="1"/>
    <n v="0"/>
    <n v="0"/>
    <n v="0"/>
    <n v="0"/>
    <n v="1"/>
    <s v=""/>
    <s v=""/>
    <n v="0"/>
  </r>
  <r>
    <n v="272"/>
    <n v="14151423"/>
    <n v="1419"/>
    <x v="9"/>
    <n v="2"/>
    <n v="5"/>
    <n v="1"/>
    <n v="1"/>
    <n v="67.790000000000006"/>
    <n v="0.92400000000000004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2"/>
    <n v="14151423"/>
    <n v="1419"/>
    <x v="49"/>
    <n v="2"/>
    <n v="5"/>
    <n v="5"/>
    <n v="1"/>
    <n v="84.62"/>
    <n v="1.116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2"/>
    <n v="14151423"/>
    <n v="1419"/>
    <x v="19"/>
    <n v="2"/>
    <n v="5"/>
    <n v="5"/>
    <n v="1"/>
    <n v="62.32"/>
    <n v="1.3089999999999999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5"/>
    <n v="14152215"/>
    <n v="1419"/>
    <x v="13"/>
    <n v="1"/>
    <n v="2"/>
    <n v="2"/>
    <n v="1"/>
    <n v="38.89"/>
    <n v="-1.5309999999999999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5"/>
    <n v="14152215"/>
    <n v="1419"/>
    <x v="27"/>
    <n v="2"/>
    <n v="2"/>
    <n v="2"/>
    <n v="1"/>
    <n v="36.78"/>
    <n v="-0.77200000000000002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5"/>
    <n v="14152215"/>
    <n v="1419"/>
    <x v="28"/>
    <n v="4"/>
    <n v="2"/>
    <n v="2"/>
    <n v="1"/>
    <n v="65.930000000000007"/>
    <n v="-0.871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5"/>
    <n v="14152215"/>
    <n v="1419"/>
    <x v="15"/>
    <n v="6"/>
    <n v="2"/>
    <n v="2"/>
    <n v="1"/>
    <n v="78.760000000000005"/>
    <n v="-0.124"/>
    <n v="1.23"/>
    <n v="1.68"/>
    <n v="0"/>
    <n v="0"/>
    <n v="1.18"/>
    <n v="1.23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5"/>
    <n v="14152215"/>
    <n v="1419"/>
    <x v="46"/>
    <n v="7"/>
    <n v="2"/>
    <n v="2"/>
    <n v="1"/>
    <n v="119.88"/>
    <n v="0.71099999999999997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5"/>
    <n v="14152215"/>
    <n v="1419"/>
    <x v="22"/>
    <n v="6"/>
    <n v="2"/>
    <n v="2"/>
    <n v="1"/>
    <n v="62.09"/>
    <n v="1.4690000000000001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75"/>
    <n v="14152215"/>
    <n v="1419"/>
    <x v="37"/>
    <n v="6"/>
    <n v="2"/>
    <n v="2"/>
    <n v="1"/>
    <n v="46.63"/>
    <n v="1.4039999999999999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5"/>
    <n v="14152215"/>
    <n v="1419"/>
    <x v="50"/>
    <n v="7"/>
    <n v="2"/>
    <n v="2"/>
    <n v="1"/>
    <n v="64.319999999999993"/>
    <n v="1.6339999999999999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5"/>
    <n v="14152215"/>
    <n v="1419"/>
    <x v="5"/>
    <n v="6"/>
    <n v="2"/>
    <n v="2"/>
    <n v="1"/>
    <n v="51.49"/>
    <n v="1.349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5"/>
    <n v="14152215"/>
    <n v="1419"/>
    <x v="19"/>
    <n v="7"/>
    <n v="2"/>
    <n v="2"/>
    <n v="1"/>
    <n v="30.81"/>
    <n v="1.393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75"/>
    <n v="14152215"/>
    <n v="1419"/>
    <x v="12"/>
    <n v="7"/>
    <n v="2"/>
    <n v="2"/>
    <n v="1"/>
    <n v="85.44"/>
    <n v="1.546"/>
    <n v="1.25"/>
    <n v="1.65"/>
    <n v="0"/>
    <n v="0"/>
    <n v="1.17"/>
    <n v="1.25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5"/>
    <n v="14152215"/>
    <n v="1419"/>
    <x v="7"/>
    <n v="1"/>
    <n v="2"/>
    <n v="2"/>
    <n v="1"/>
    <n v="92.05"/>
    <n v="1.5349999999999999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76"/>
    <n v="14152223"/>
    <n v="1420"/>
    <x v="7"/>
    <n v="5"/>
    <n v="2"/>
    <n v="0"/>
    <n v="1"/>
    <n v="67.739999999999995"/>
    <n v="-1.0489999999999999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2"/>
    <n v="14153197"/>
    <n v="1419"/>
    <x v="13"/>
    <n v="7"/>
    <n v="5"/>
    <n v="5"/>
    <n v="2"/>
    <n v="238.05"/>
    <n v="-1.44"/>
    <n v="1.42"/>
    <n v="1.78"/>
    <n v="0"/>
    <n v="0"/>
    <n v="1.31"/>
    <n v="1.42"/>
    <n v="1.78"/>
    <s v=""/>
    <s v=""/>
    <n v="1.31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2"/>
    <n v="14153197"/>
    <n v="1419"/>
    <x v="11"/>
    <n v="5"/>
    <n v="1"/>
    <n v="5"/>
    <n v="1"/>
    <n v="36"/>
    <n v="-0.1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2"/>
    <n v="14153197"/>
    <n v="1419"/>
    <x v="21"/>
    <n v="4"/>
    <n v="1"/>
    <n v="1"/>
    <n v="1"/>
    <n v="35.99"/>
    <n v="-0.122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2"/>
    <n v="14153197"/>
    <n v="1419"/>
    <x v="25"/>
    <n v="6"/>
    <n v="1"/>
    <n v="1"/>
    <n v="2"/>
    <n v="27.57"/>
    <n v="-0.193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2"/>
    <n v="14153197"/>
    <n v="1419"/>
    <x v="37"/>
    <n v="6"/>
    <n v="5"/>
    <n v="1"/>
    <n v="1"/>
    <n v="75.84"/>
    <n v="1.9059999999999999"/>
    <n v="1.1299999999999999"/>
    <n v="1.53"/>
    <n v="0"/>
    <n v="0"/>
    <n v="1.1299999999999999"/>
    <n v="1.1299999999999999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2"/>
    <n v="14153197"/>
    <n v="1419"/>
    <x v="34"/>
    <n v="2"/>
    <n v="1"/>
    <n v="5"/>
    <n v="1"/>
    <n v="72.3"/>
    <n v="1.4610000000000001"/>
    <n v="1.24"/>
    <n v="1.53"/>
    <n v="0"/>
    <n v="0"/>
    <n v="1.1299999999999999"/>
    <n v="1.24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2"/>
    <n v="14153197"/>
    <n v="1419"/>
    <x v="49"/>
    <n v="6"/>
    <n v="5"/>
    <n v="1"/>
    <n v="1"/>
    <n v="92.6"/>
    <n v="1.477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42"/>
    <n v="2"/>
    <n v="2"/>
    <n v="2"/>
    <n v="5"/>
    <n v="207.03"/>
    <n v="-3.621"/>
    <n v="1.41"/>
    <n v="1.78"/>
    <n v="0"/>
    <n v="0"/>
    <n v="1.27"/>
    <n v="1.41"/>
    <n v="1.7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4"/>
    <n v="14153346"/>
    <n v="1419"/>
    <x v="11"/>
    <n v="2"/>
    <n v="2"/>
    <n v="2"/>
    <n v="2"/>
    <n v="113.1"/>
    <n v="-8.3000000000000004E-2"/>
    <n v="1.21"/>
    <n v="1.58"/>
    <n v="0"/>
    <n v="0"/>
    <n v="1.27"/>
    <n v="1.21"/>
    <n v="1.58"/>
    <s v=""/>
    <s v=""/>
    <n v="1.27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4"/>
    <n v="14153346"/>
    <n v="1419"/>
    <x v="32"/>
    <n v="5"/>
    <n v="2"/>
    <n v="2"/>
    <n v="8"/>
    <n v="40.86"/>
    <n v="0.14299999999999999"/>
    <n v="1.21"/>
    <n v="1.58"/>
    <n v="0"/>
    <n v="0"/>
    <n v="1.18"/>
    <n v="1.21"/>
    <n v="1.58"/>
    <s v=""/>
    <s v=""/>
    <n v="1.18"/>
    <n v="0"/>
    <n v="1"/>
    <n v="0"/>
    <n v="0"/>
    <n v="0"/>
    <n v="0"/>
    <n v="1"/>
    <s v=""/>
    <s v=""/>
    <n v="0"/>
    <n v="0"/>
    <n v="0"/>
    <n v="0"/>
    <n v="0"/>
    <n v="0"/>
    <n v="0"/>
    <n v="0"/>
    <s v=""/>
    <s v=""/>
    <n v="0"/>
  </r>
  <r>
    <n v="284"/>
    <n v="14153346"/>
    <n v="1419"/>
    <x v="44"/>
    <n v="2"/>
    <n v="2"/>
    <n v="2"/>
    <n v="5"/>
    <n v="195.63"/>
    <n v="1.02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4"/>
    <n v="14153346"/>
    <n v="1419"/>
    <x v="14"/>
    <n v="3"/>
    <n v="2"/>
    <n v="2"/>
    <n v="4"/>
    <n v="130.97999999999999"/>
    <n v="2.379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4"/>
    <n v="14153346"/>
    <n v="1419"/>
    <x v="28"/>
    <n v="2"/>
    <n v="2"/>
    <n v="2"/>
    <n v="4"/>
    <n v="90.88"/>
    <n v="1.1259999999999999"/>
    <n v="1.21"/>
    <n v="1.68"/>
    <n v="0"/>
    <n v="0"/>
    <n v="1.18"/>
    <n v="1.21"/>
    <n v="1.6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4"/>
    <n v="14153346"/>
    <n v="1419"/>
    <x v="46"/>
    <n v="1"/>
    <n v="2"/>
    <n v="2"/>
    <n v="8"/>
    <n v="123.87"/>
    <n v="-0.44"/>
    <n v="1.18"/>
    <n v="1.56"/>
    <n v="0"/>
    <n v="0"/>
    <n v="1.1299999999999999"/>
    <n v="1.18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4"/>
    <n v="14153346"/>
    <n v="1419"/>
    <x v="22"/>
    <n v="1"/>
    <n v="2"/>
    <n v="2"/>
    <n v="2"/>
    <n v="132.41999999999999"/>
    <n v="1.022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4"/>
    <n v="14153346"/>
    <n v="1419"/>
    <x v="3"/>
    <n v="4"/>
    <n v="2"/>
    <n v="2"/>
    <n v="4"/>
    <n v="38.74"/>
    <n v="0.91700000000000004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284"/>
    <n v="14153346"/>
    <n v="1419"/>
    <x v="30"/>
    <n v="1"/>
    <n v="2"/>
    <n v="2"/>
    <n v="8"/>
    <n v="107.2"/>
    <n v="1.2310000000000001"/>
    <n v="1.1299999999999999"/>
    <n v="1.55"/>
    <n v="0"/>
    <n v="0"/>
    <n v="1.1299999999999999"/>
    <n v="1.1299999999999999"/>
    <n v="1.55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50"/>
    <n v="7"/>
    <n v="2"/>
    <n v="2"/>
    <n v="2"/>
    <n v="79.59"/>
    <n v="1.4390000000000001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9"/>
    <n v="2"/>
    <n v="2"/>
    <n v="2"/>
    <n v="3"/>
    <n v="196.96"/>
    <n v="0.5"/>
    <n v="1.25"/>
    <n v="1.59"/>
    <n v="0"/>
    <n v="0"/>
    <n v="1.1299999999999999"/>
    <n v="1.25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4"/>
    <n v="14153346"/>
    <n v="1419"/>
    <x v="5"/>
    <n v="1"/>
    <n v="2"/>
    <n v="2"/>
    <n v="4"/>
    <n v="92.94"/>
    <n v="1.6479999999999999"/>
    <n v="1.24"/>
    <n v="1.52"/>
    <n v="0"/>
    <n v="0"/>
    <n v="1.1299999999999999"/>
    <n v="1.24"/>
    <n v="1.52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49"/>
    <n v="1"/>
    <n v="2"/>
    <n v="2"/>
    <n v="2"/>
    <n v="124.95"/>
    <n v="1.9610000000000001"/>
    <n v="1.23"/>
    <n v="1.56"/>
    <n v="0"/>
    <n v="0"/>
    <n v="1.1299999999999999"/>
    <n v="1.23"/>
    <n v="1.56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19"/>
    <n v="1"/>
    <n v="2"/>
    <n v="2"/>
    <n v="2"/>
    <n v="165.59"/>
    <n v="0.39500000000000002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4"/>
    <n v="14153346"/>
    <n v="1419"/>
    <x v="39"/>
    <n v="2"/>
    <n v="2"/>
    <n v="2"/>
    <n v="2"/>
    <n v="178.81"/>
    <n v="-0.63200000000000001"/>
    <n v="1.24"/>
    <n v="1.65"/>
    <n v="0"/>
    <n v="0"/>
    <n v="1.19"/>
    <n v="1.24"/>
    <n v="1.65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4"/>
    <n v="14153346"/>
    <n v="1419"/>
    <x v="7"/>
    <n v="3"/>
    <n v="2"/>
    <n v="2"/>
    <n v="9"/>
    <n v="157.19"/>
    <n v="-0.19800000000000001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5"/>
    <n v="14153387"/>
    <n v="1420"/>
    <x v="28"/>
    <n v="4"/>
    <n v="1"/>
    <n v="0"/>
    <n v="2"/>
    <n v="46.37"/>
    <n v="-0.8850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85"/>
    <n v="14153387"/>
    <n v="1420"/>
    <x v="15"/>
    <n v="4"/>
    <n v="1"/>
    <n v="1"/>
    <n v="2"/>
    <n v="13.27"/>
    <n v="0.97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87"/>
    <n v="14153593"/>
    <n v="1419"/>
    <x v="23"/>
    <n v="3"/>
    <n v="1"/>
    <n v="1"/>
    <n v="2"/>
    <n v="22.09"/>
    <n v="-2.3340000000000001"/>
    <n v="1.21"/>
    <n v="1.58"/>
    <n v="0"/>
    <n v="0"/>
    <n v="1.18"/>
    <n v="1.21"/>
    <n v="1.58"/>
    <s v=""/>
    <s v=""/>
    <n v="1.18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7"/>
    <n v="14153593"/>
    <n v="1419"/>
    <x v="17"/>
    <n v="6"/>
    <n v="5"/>
    <n v="1"/>
    <n v="3"/>
    <n v="17.62"/>
    <n v="-2.3340000000000001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7"/>
    <n v="14153593"/>
    <n v="1420"/>
    <x v="44"/>
    <n v="5"/>
    <n v="1"/>
    <n v="5"/>
    <n v="2"/>
    <n v="92.93"/>
    <n v="-9.1999999999999998E-2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7"/>
    <n v="14153593"/>
    <n v="1419"/>
    <x v="44"/>
    <n v="6"/>
    <n v="5"/>
    <n v="1"/>
    <n v="1"/>
    <n v="44.65"/>
    <n v="2.782"/>
    <n v="1.22"/>
    <n v="1.58"/>
    <n v="0"/>
    <n v="0"/>
    <n v="1.18"/>
    <n v="1.22"/>
    <n v="1.58"/>
    <s v=""/>
    <s v=""/>
    <n v="1.18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7"/>
    <n v="14153593"/>
    <n v="1420"/>
    <x v="46"/>
    <n v="6"/>
    <n v="1"/>
    <n v="5"/>
    <n v="1"/>
    <n v="22.88"/>
    <n v="-2.334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87"/>
    <n v="14153593"/>
    <n v="1419"/>
    <x v="33"/>
    <n v="6"/>
    <n v="5"/>
    <n v="1"/>
    <n v="1"/>
    <n v="35.61"/>
    <n v="-1.218"/>
    <n v="1.19"/>
    <n v="1.56"/>
    <n v="0"/>
    <n v="0"/>
    <n v="1.1299999999999999"/>
    <n v="1.19"/>
    <n v="1.56"/>
    <s v=""/>
    <s v=""/>
    <n v="1.129999999999999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7"/>
    <n v="14153593"/>
    <n v="1420"/>
    <x v="30"/>
    <n v="5"/>
    <n v="1"/>
    <n v="5"/>
    <n v="1"/>
    <n v="109.17"/>
    <n v="-2.3340000000000001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7"/>
    <n v="14153593"/>
    <n v="1419"/>
    <x v="50"/>
    <n v="5"/>
    <n v="1"/>
    <n v="1"/>
    <n v="6"/>
    <n v="104.38"/>
    <n v="-2.218"/>
    <n v="1.05"/>
    <n v="1.53"/>
    <n v="0"/>
    <n v="0"/>
    <n v="1.1299999999999999"/>
    <n v="1.05"/>
    <n v="1.53"/>
    <s v=""/>
    <s v=""/>
    <n v="1.1299999999999999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7"/>
    <n v="14153593"/>
    <n v="1419"/>
    <x v="35"/>
    <n v="5"/>
    <n v="5"/>
    <n v="1"/>
    <n v="1"/>
    <n v="22.24"/>
    <n v="-0.64100000000000001"/>
    <n v="1.25"/>
    <n v="1.52"/>
    <n v="0"/>
    <n v="0"/>
    <n v="1.1299999999999999"/>
    <n v="1.25"/>
    <n v="1.52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287"/>
    <n v="14153593"/>
    <n v="1419"/>
    <x v="36"/>
    <n v="3"/>
    <n v="2"/>
    <n v="5"/>
    <n v="1"/>
    <n v="47.58"/>
    <n v="-2.0419999999999998"/>
    <n v="1.24"/>
    <n v="1.54"/>
    <n v="0"/>
    <n v="0"/>
    <n v="1.17"/>
    <n v="1.24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7"/>
    <n v="14153593"/>
    <n v="1419"/>
    <x v="19"/>
    <n v="2"/>
    <n v="5"/>
    <n v="2"/>
    <n v="4"/>
    <n v="32.08"/>
    <n v="-2.3340000000000001"/>
    <n v="1.25"/>
    <n v="1.54"/>
    <n v="0"/>
    <n v="0"/>
    <n v="1.17"/>
    <n v="1.25"/>
    <n v="1.54"/>
    <s v=""/>
    <s v=""/>
    <n v="1.17"/>
    <n v="0"/>
    <n v="0"/>
    <n v="0"/>
    <n v="0"/>
    <n v="0"/>
    <n v="0"/>
    <n v="0"/>
    <s v=""/>
    <s v=""/>
    <n v="0"/>
    <n v="1"/>
    <n v="1"/>
    <n v="0"/>
    <n v="0"/>
    <n v="0"/>
    <n v="1"/>
    <n v="1"/>
    <s v=""/>
    <s v=""/>
    <n v="0"/>
  </r>
  <r>
    <n v="287"/>
    <n v="14153593"/>
    <n v="1419"/>
    <x v="51"/>
    <n v="1"/>
    <n v="2"/>
    <n v="5"/>
    <n v="1"/>
    <n v="26.88"/>
    <n v="0.90800000000000003"/>
    <n v="1.24"/>
    <n v="1.65"/>
    <n v="0"/>
    <n v="0"/>
    <n v="1.17"/>
    <n v="1.24"/>
    <n v="1.65"/>
    <s v=""/>
    <s v=""/>
    <n v="1.17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287"/>
    <n v="14153593"/>
    <n v="1420"/>
    <x v="48"/>
    <n v="2"/>
    <n v="1"/>
    <n v="2"/>
    <n v="1"/>
    <n v="19.84"/>
    <n v="1.2999999999999999E-2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7"/>
    <n v="14153593"/>
    <n v="1420"/>
    <x v="39"/>
    <n v="7"/>
    <n v="1"/>
    <n v="1"/>
    <n v="2"/>
    <n v="54.89"/>
    <n v="-0.504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9"/>
    <n v="14154104"/>
    <n v="1420"/>
    <x v="14"/>
    <n v="5"/>
    <n v="1"/>
    <n v="0"/>
    <n v="1"/>
    <n v="30.58"/>
    <n v="-1.448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89"/>
    <n v="14154104"/>
    <n v="1420"/>
    <x v="28"/>
    <n v="5"/>
    <n v="1"/>
    <n v="1"/>
    <n v="1"/>
    <n v="86.57"/>
    <n v="-0.75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89"/>
    <n v="14154104"/>
    <n v="1420"/>
    <x v="36"/>
    <n v="3"/>
    <n v="2"/>
    <n v="1"/>
    <n v="1"/>
    <n v="51.05"/>
    <n v="-1.4259999999999999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89"/>
    <n v="14154104"/>
    <n v="1420"/>
    <x v="20"/>
    <n v="3"/>
    <n v="1"/>
    <n v="2"/>
    <n v="1"/>
    <n v="47.52"/>
    <n v="-1.1950000000000001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90"/>
    <n v="14154567"/>
    <n v="1420"/>
    <x v="21"/>
    <n v="2"/>
    <n v="1"/>
    <n v="0"/>
    <n v="1"/>
    <n v="27.69"/>
    <n v="-2.25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0"/>
    <n v="14154567"/>
    <n v="1420"/>
    <x v="18"/>
    <n v="3"/>
    <n v="1"/>
    <n v="1"/>
    <n v="1"/>
    <n v="22.82"/>
    <n v="-1.848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290"/>
    <n v="14154567"/>
    <n v="1420"/>
    <x v="47"/>
    <n v="2"/>
    <n v="1"/>
    <n v="1"/>
    <n v="1"/>
    <n v="38.25"/>
    <n v="-1.508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0"/>
    <n v="14154567"/>
    <n v="1420"/>
    <x v="4"/>
    <n v="2"/>
    <n v="1"/>
    <n v="1"/>
    <n v="1"/>
    <n v="35.76"/>
    <n v="-0.9879999999999999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0"/>
    <n v="14154567"/>
    <n v="1420"/>
    <x v="5"/>
    <n v="2"/>
    <n v="1"/>
    <n v="1"/>
    <n v="2"/>
    <n v="51.7"/>
    <n v="-0.373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0"/>
    <n v="14154567"/>
    <n v="1420"/>
    <x v="48"/>
    <n v="2"/>
    <n v="1"/>
    <n v="1"/>
    <n v="1"/>
    <n v="27.29"/>
    <n v="0.95399999999999996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0"/>
    <n v="14154567"/>
    <n v="1420"/>
    <x v="20"/>
    <n v="4"/>
    <n v="1"/>
    <n v="1"/>
    <n v="1"/>
    <n v="31.81"/>
    <n v="1.446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92"/>
    <n v="14155283"/>
    <n v="1420"/>
    <x v="14"/>
    <n v="7"/>
    <n v="2"/>
    <n v="0"/>
    <n v="1"/>
    <n v="77.33"/>
    <n v="-0.61099999999999999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292"/>
    <n v="14155283"/>
    <n v="1420"/>
    <x v="39"/>
    <n v="3"/>
    <n v="2"/>
    <n v="2"/>
    <n v="1"/>
    <n v="88.83"/>
    <n v="-0.215"/>
    <n v="1.1499999999999999"/>
    <n v="1.58"/>
    <n v="0"/>
    <n v="0"/>
    <n v="0"/>
    <n v="1.1499999999999999"/>
    <n v="1.5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26"/>
    <n v="3"/>
    <n v="1"/>
    <n v="2"/>
    <n v="1"/>
    <n v="96.85"/>
    <n v="-0.375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294"/>
    <n v="14155846"/>
    <n v="1420"/>
    <x v="31"/>
    <n v="4"/>
    <n v="1"/>
    <n v="1"/>
    <n v="1"/>
    <n v="175.34"/>
    <n v="4.9000000000000002E-2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27"/>
    <n v="3"/>
    <n v="1"/>
    <n v="1"/>
    <n v="1"/>
    <n v="107.43"/>
    <n v="0.54900000000000004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1"/>
    <n v="4"/>
    <n v="1"/>
    <n v="1"/>
    <n v="1"/>
    <n v="145.69"/>
    <n v="-0.91300000000000003"/>
    <n v="1.22"/>
    <n v="1.64"/>
    <n v="0"/>
    <n v="0"/>
    <n v="0"/>
    <n v="1.22"/>
    <n v="1.6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21"/>
    <n v="3"/>
    <n v="1"/>
    <n v="1"/>
    <n v="1"/>
    <n v="113.83"/>
    <n v="-0.6820000000000000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45"/>
    <n v="3"/>
    <n v="2"/>
    <n v="1"/>
    <n v="1"/>
    <n v="120.45"/>
    <n v="-0.49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15"/>
    <n v="3"/>
    <n v="1"/>
    <n v="2"/>
    <n v="1"/>
    <n v="110.17"/>
    <n v="-2.8000000000000001E-2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294"/>
    <n v="14155846"/>
    <n v="1420"/>
    <x v="25"/>
    <n v="3"/>
    <n v="1"/>
    <n v="1"/>
    <n v="1"/>
    <n v="122.71"/>
    <n v="-0.105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294"/>
    <n v="14155846"/>
    <n v="1420"/>
    <x v="22"/>
    <n v="3"/>
    <n v="2"/>
    <n v="1"/>
    <n v="1"/>
    <n v="168.95"/>
    <n v="0.625"/>
    <n v="1.18"/>
    <n v="1.59"/>
    <n v="0"/>
    <n v="0"/>
    <n v="0"/>
    <n v="1.18"/>
    <n v="1.5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37"/>
    <n v="3"/>
    <n v="1"/>
    <n v="2"/>
    <n v="1"/>
    <n v="107.66"/>
    <n v="0.54900000000000004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16"/>
    <n v="3"/>
    <n v="1"/>
    <n v="1"/>
    <n v="1"/>
    <n v="122.06"/>
    <n v="0.74099999999999999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12"/>
    <n v="3"/>
    <n v="1"/>
    <n v="1"/>
    <n v="1"/>
    <n v="135.19999999999999"/>
    <n v="-1.2210000000000001"/>
    <n v="1.22"/>
    <n v="1.65"/>
    <n v="0"/>
    <n v="0"/>
    <n v="0"/>
    <n v="1.2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4"/>
    <n v="14155846"/>
    <n v="1420"/>
    <x v="7"/>
    <n v="3"/>
    <n v="1"/>
    <n v="1"/>
    <n v="1"/>
    <n v="107.73"/>
    <n v="-1.298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297"/>
    <n v="14156919"/>
    <n v="1419"/>
    <x v="20"/>
    <n v="2"/>
    <n v="2"/>
    <n v="0"/>
    <n v="1"/>
    <n v="68.38"/>
    <n v="-0.89800000000000002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300"/>
    <n v="14157131"/>
    <n v="1420"/>
    <x v="26"/>
    <n v="5"/>
    <n v="2"/>
    <n v="0"/>
    <n v="1"/>
    <n v="14.21"/>
    <n v="-0.51600000000000001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300"/>
    <n v="14157131"/>
    <n v="1420"/>
    <x v="7"/>
    <n v="4"/>
    <n v="2"/>
    <n v="2"/>
    <n v="1"/>
    <n v="18.72"/>
    <n v="-0.437"/>
    <n v="1.0900000000000001"/>
    <n v="1.54"/>
    <n v="0"/>
    <n v="0"/>
    <n v="0"/>
    <n v="1.0900000000000001"/>
    <n v="1.54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02"/>
    <n v="14157354"/>
    <n v="1420"/>
    <x v="31"/>
    <n v="6"/>
    <n v="1"/>
    <n v="2"/>
    <n v="1"/>
    <n v="142.63999999999999"/>
    <n v="-1.02"/>
    <n v="1.42"/>
    <n v="1.78"/>
    <n v="0"/>
    <n v="0"/>
    <n v="0"/>
    <n v="1.42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02"/>
    <n v="14157354"/>
    <n v="1420"/>
    <x v="35"/>
    <n v="7"/>
    <n v="2"/>
    <n v="1"/>
    <n v="1"/>
    <n v="160.54"/>
    <n v="-1.372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02"/>
    <n v="14157354"/>
    <n v="1420"/>
    <x v="49"/>
    <n v="7"/>
    <n v="2"/>
    <n v="2"/>
    <n v="1"/>
    <n v="171.29"/>
    <n v="-0.44900000000000001"/>
    <n v="1.2"/>
    <n v="1.53"/>
    <n v="0"/>
    <n v="0"/>
    <n v="0"/>
    <n v="1.2"/>
    <n v="1.53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04"/>
    <n v="14157776"/>
    <n v="1420"/>
    <x v="13"/>
    <n v="7"/>
    <n v="1"/>
    <n v="1"/>
    <n v="2"/>
    <n v="61.59"/>
    <n v="-1.8540000000000001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04"/>
    <n v="14157776"/>
    <n v="1420"/>
    <x v="8"/>
    <n v="2"/>
    <n v="1"/>
    <n v="1"/>
    <n v="1"/>
    <n v="43.08"/>
    <n v="-0.36499999999999999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04"/>
    <n v="14157776"/>
    <n v="1420"/>
    <x v="2"/>
    <n v="3"/>
    <n v="1"/>
    <n v="1"/>
    <n v="1"/>
    <n v="54.2"/>
    <n v="0.55300000000000005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04"/>
    <n v="14157776"/>
    <n v="1420"/>
    <x v="5"/>
    <n v="2"/>
    <n v="1"/>
    <n v="1"/>
    <n v="2"/>
    <n v="30.29"/>
    <n v="0.49299999999999999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10"/>
    <n v="14158410"/>
    <n v="1419"/>
    <x v="10"/>
    <n v="6"/>
    <n v="5"/>
    <n v="5"/>
    <n v="1"/>
    <n v="35.869999999999997"/>
    <n v="-1.167"/>
    <n v="0.89"/>
    <n v="1.59"/>
    <n v="0"/>
    <n v="0"/>
    <n v="1.19"/>
    <n v="0.89"/>
    <n v="1.59"/>
    <s v=""/>
    <s v=""/>
    <n v="1.19"/>
    <n v="1"/>
    <n v="0"/>
    <n v="0"/>
    <n v="0"/>
    <n v="0"/>
    <n v="1"/>
    <n v="0"/>
    <s v=""/>
    <s v=""/>
    <n v="0"/>
    <n v="1"/>
    <n v="0"/>
    <n v="0"/>
    <n v="0"/>
    <n v="0"/>
    <n v="1"/>
    <n v="0"/>
    <s v=""/>
    <s v=""/>
    <n v="0"/>
  </r>
  <r>
    <n v="311"/>
    <n v="14158501"/>
    <n v="1419"/>
    <x v="3"/>
    <n v="7"/>
    <n v="2"/>
    <n v="5"/>
    <n v="1"/>
    <n v="37.840000000000003"/>
    <n v="-0.80700000000000005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311"/>
    <n v="14158501"/>
    <n v="1419"/>
    <x v="47"/>
    <n v="1"/>
    <n v="2"/>
    <n v="2"/>
    <n v="1"/>
    <n v="12.87"/>
    <n v="0.1710000000000000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313"/>
    <n v="14158667"/>
    <n v="1420"/>
    <x v="4"/>
    <n v="1"/>
    <n v="1"/>
    <n v="0"/>
    <n v="1"/>
    <n v="34.380000000000003"/>
    <n v="-1.508"/>
    <n v="1.19"/>
    <n v="1.69"/>
    <n v="0"/>
    <n v="0"/>
    <n v="0"/>
    <n v="1.19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13"/>
    <n v="14158667"/>
    <n v="1420"/>
    <x v="35"/>
    <n v="4"/>
    <n v="1"/>
    <n v="1"/>
    <n v="2"/>
    <n v="71.66"/>
    <n v="-0.80400000000000005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20"/>
    <n v="14162800"/>
    <n v="1420"/>
    <x v="19"/>
    <n v="7"/>
    <n v="1"/>
    <n v="0"/>
    <n v="1"/>
    <n v="91.11"/>
    <n v="-0.5110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22"/>
    <n v="14162883"/>
    <n v="1420"/>
    <x v="40"/>
    <n v="6"/>
    <n v="2"/>
    <n v="2"/>
    <n v="1"/>
    <n v="28.67"/>
    <n v="-1.462"/>
    <n v="1.44"/>
    <n v="1.77"/>
    <n v="0"/>
    <n v="0"/>
    <n v="0"/>
    <n v="1.44"/>
    <n v="1.77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322"/>
    <n v="14162883"/>
    <n v="1420"/>
    <x v="13"/>
    <n v="1"/>
    <n v="2"/>
    <n v="2"/>
    <n v="1"/>
    <n v="94.65"/>
    <n v="-0.61099999999999999"/>
    <n v="1.28"/>
    <n v="1.78"/>
    <n v="0"/>
    <n v="0"/>
    <n v="0"/>
    <n v="1.28"/>
    <n v="1.78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22"/>
    <n v="14162883"/>
    <n v="1420"/>
    <x v="27"/>
    <n v="5"/>
    <n v="2"/>
    <n v="2"/>
    <n v="2"/>
    <n v="67.22"/>
    <n v="-2.3E-2"/>
    <n v="1.41"/>
    <n v="1.78"/>
    <n v="0"/>
    <n v="0"/>
    <n v="0"/>
    <n v="1.41"/>
    <n v="1.78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22"/>
    <n v="14162883"/>
    <n v="1420"/>
    <x v="32"/>
    <n v="6"/>
    <n v="2"/>
    <n v="2"/>
    <n v="1"/>
    <n v="30.57"/>
    <n v="1.1579999999999999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22"/>
    <n v="14162883"/>
    <n v="1420"/>
    <x v="14"/>
    <n v="5"/>
    <n v="2"/>
    <n v="2"/>
    <n v="1"/>
    <n v="48.73"/>
    <n v="1.5980000000000001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322"/>
    <n v="14162883"/>
    <n v="1420"/>
    <x v="35"/>
    <n v="5"/>
    <n v="2"/>
    <n v="2"/>
    <n v="1"/>
    <n v="32.229999999999997"/>
    <n v="-0.6550000000000000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22"/>
    <n v="14162883"/>
    <n v="1420"/>
    <x v="38"/>
    <n v="5"/>
    <n v="2"/>
    <n v="2"/>
    <n v="1"/>
    <n v="31.42"/>
    <n v="-0.11600000000000001"/>
    <n v="1.2"/>
    <n v="1.65"/>
    <n v="0"/>
    <n v="0"/>
    <n v="0"/>
    <n v="1.2"/>
    <n v="1.65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22"/>
    <n v="14162883"/>
    <n v="1420"/>
    <x v="6"/>
    <n v="5"/>
    <n v="2"/>
    <n v="2"/>
    <n v="2"/>
    <n v="57.42"/>
    <n v="0.191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322"/>
    <n v="14162883"/>
    <n v="1420"/>
    <x v="10"/>
    <n v="4"/>
    <n v="2"/>
    <n v="2"/>
    <n v="1"/>
    <n v="66.650000000000006"/>
    <n v="1.603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22"/>
    <n v="14162883"/>
    <n v="1420"/>
    <x v="20"/>
    <n v="2"/>
    <n v="2"/>
    <n v="2"/>
    <n v="2"/>
    <n v="25.57"/>
    <n v="1.635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25"/>
    <n v="14163634"/>
    <n v="1419"/>
    <x v="4"/>
    <n v="5"/>
    <n v="1"/>
    <n v="5"/>
    <n v="1"/>
    <n v="23.46"/>
    <n v="0.252"/>
    <n v="0.82"/>
    <n v="1.54"/>
    <n v="0"/>
    <n v="0"/>
    <n v="1.1299999999999999"/>
    <n v="0.82"/>
    <n v="1.54"/>
    <s v=""/>
    <s v=""/>
    <n v="1.1299999999999999"/>
    <n v="1"/>
    <n v="0"/>
    <n v="0"/>
    <n v="0"/>
    <n v="0"/>
    <n v="1"/>
    <n v="0"/>
    <s v=""/>
    <s v=""/>
    <n v="0"/>
    <n v="1"/>
    <n v="1"/>
    <n v="0"/>
    <n v="0"/>
    <n v="0"/>
    <n v="1"/>
    <n v="1"/>
    <s v=""/>
    <s v=""/>
    <n v="0"/>
  </r>
  <r>
    <n v="325"/>
    <n v="14163634"/>
    <n v="1420"/>
    <x v="35"/>
    <n v="7"/>
    <n v="1"/>
    <n v="1"/>
    <n v="2"/>
    <n v="56.24"/>
    <n v="0.36699999999999999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30"/>
    <n v="14400614"/>
    <n v="1424"/>
    <x v="36"/>
    <n v="6"/>
    <n v="2"/>
    <n v="0"/>
    <n v="1"/>
    <n v="41.86"/>
    <n v="-0.49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  <s v=""/>
    <n v="1"/>
    <s v=""/>
    <n v="0"/>
    <s v=""/>
  </r>
  <r>
    <n v="332"/>
    <n v="14401307"/>
    <n v="1422"/>
    <x v="7"/>
    <n v="3"/>
    <n v="3"/>
    <n v="0"/>
    <n v="1"/>
    <n v="14.94"/>
    <n v="-0.95299999999999996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32"/>
    <n v="14401307"/>
    <n v="1422"/>
    <x v="20"/>
    <n v="5"/>
    <n v="3"/>
    <n v="3"/>
    <n v="1"/>
    <n v="58.92"/>
    <n v="4.0000000000000001E-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35"/>
    <n v="14401760"/>
    <n v="1422"/>
    <x v="3"/>
    <n v="4"/>
    <n v="3"/>
    <n v="0"/>
    <n v="1"/>
    <n v="20.22"/>
    <n v="-1.745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35"/>
    <n v="14401760"/>
    <n v="1422"/>
    <x v="5"/>
    <n v="5"/>
    <n v="2"/>
    <n v="3"/>
    <n v="1"/>
    <n v="22.71"/>
    <n v="-0.72099999999999997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35"/>
    <n v="14401760"/>
    <n v="1423"/>
    <x v="19"/>
    <n v="5"/>
    <n v="2"/>
    <n v="2"/>
    <n v="1"/>
    <n v="6.87"/>
    <n v="-0.1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35"/>
    <n v="14401760"/>
    <n v="1422"/>
    <x v="6"/>
    <n v="4"/>
    <n v="3"/>
    <n v="2"/>
    <n v="1"/>
    <n v="15.2"/>
    <n v="0.4279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35"/>
    <n v="14401760"/>
    <n v="1423"/>
    <x v="7"/>
    <n v="5"/>
    <n v="4"/>
    <n v="3"/>
    <n v="1"/>
    <n v="8.02"/>
    <n v="1.318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38"/>
    <n v="14403139"/>
    <n v="1422"/>
    <x v="13"/>
    <n v="7"/>
    <n v="3"/>
    <n v="2"/>
    <n v="1"/>
    <n v="68.05"/>
    <n v="0.9859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38"/>
    <n v="14403139"/>
    <n v="1422"/>
    <x v="22"/>
    <n v="3"/>
    <n v="2"/>
    <n v="3"/>
    <n v="1"/>
    <n v="28.49"/>
    <n v="0.107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39"/>
    <n v="14403154"/>
    <n v="1424"/>
    <x v="3"/>
    <n v="4"/>
    <n v="2"/>
    <n v="2"/>
    <n v="2"/>
    <n v="30.9"/>
    <n v="-1.948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39"/>
    <n v="14403154"/>
    <n v="1424"/>
    <x v="9"/>
    <n v="5"/>
    <n v="2"/>
    <n v="2"/>
    <n v="1"/>
    <n v="5.32"/>
    <n v="-0.57399999999999995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39"/>
    <n v="14403154"/>
    <n v="1424"/>
    <x v="6"/>
    <n v="2"/>
    <n v="2"/>
    <n v="2"/>
    <n v="1"/>
    <n v="16.38"/>
    <n v="-0.388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43"/>
    <n v="14403790"/>
    <n v="1423"/>
    <x v="46"/>
    <n v="1"/>
    <n v="4"/>
    <n v="0"/>
    <n v="1"/>
    <n v="17.760000000000002"/>
    <n v="-0.7179999999999999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47"/>
    <n v="14405043"/>
    <n v="1422"/>
    <x v="28"/>
    <n v="5"/>
    <n v="3"/>
    <n v="4"/>
    <n v="2"/>
    <n v="7.83"/>
    <n v="1.026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47"/>
    <n v="14405043"/>
    <n v="1422"/>
    <x v="25"/>
    <n v="4"/>
    <n v="2"/>
    <n v="3"/>
    <n v="1"/>
    <n v="13.14"/>
    <n v="1.575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48"/>
    <n v="14406256"/>
    <n v="1422"/>
    <x v="31"/>
    <n v="2"/>
    <n v="2"/>
    <n v="0"/>
    <n v="1"/>
    <n v="49.87"/>
    <n v="-0.45900000000000002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49"/>
    <n v="14406835"/>
    <n v="1420"/>
    <x v="8"/>
    <n v="1"/>
    <n v="2"/>
    <n v="2"/>
    <n v="1"/>
    <n v="6.97"/>
    <n v="0.20499999999999999"/>
    <n v="1.2"/>
    <n v="1.61"/>
    <n v="0"/>
    <n v="0"/>
    <n v="0"/>
    <n v="1.2"/>
    <n v="1.61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50"/>
    <n v="14406975"/>
    <n v="1424"/>
    <x v="40"/>
    <n v="5"/>
    <n v="2"/>
    <n v="2"/>
    <n v="1"/>
    <n v="14.67"/>
    <n v="-1.375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50"/>
    <n v="14406975"/>
    <n v="1420"/>
    <x v="28"/>
    <n v="2"/>
    <n v="2"/>
    <n v="2"/>
    <n v="1"/>
    <n v="95.28"/>
    <n v="-1.0900000000000001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50"/>
    <n v="14406975"/>
    <n v="1420"/>
    <x v="3"/>
    <n v="4"/>
    <n v="2"/>
    <n v="2"/>
    <n v="1"/>
    <n v="98.31"/>
    <n v="-0.48599999999999999"/>
    <n v="1.17"/>
    <n v="1.69"/>
    <n v="0"/>
    <n v="0"/>
    <n v="0"/>
    <n v="1.17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50"/>
    <n v="14406975"/>
    <n v="1424"/>
    <x v="36"/>
    <n v="5"/>
    <n v="2"/>
    <n v="2"/>
    <n v="1"/>
    <n v="62.62"/>
    <n v="4.7E-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  <s v=""/>
    <n v="1"/>
    <s v=""/>
    <n v="0"/>
    <s v=""/>
  </r>
  <r>
    <n v="351"/>
    <n v="14407346"/>
    <n v="1420"/>
    <x v="28"/>
    <n v="5"/>
    <n v="1"/>
    <n v="1"/>
    <n v="1"/>
    <n v="94.01"/>
    <n v="-0.89200000000000002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51"/>
    <n v="14407346"/>
    <n v="1420"/>
    <x v="25"/>
    <n v="4"/>
    <n v="2"/>
    <n v="1"/>
    <n v="1"/>
    <n v="94.98"/>
    <n v="-0.41899999999999998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351"/>
    <n v="14407346"/>
    <n v="1420"/>
    <x v="6"/>
    <n v="5"/>
    <n v="2"/>
    <n v="2"/>
    <n v="1"/>
    <n v="102.07"/>
    <n v="-1.123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352"/>
    <n v="14408039"/>
    <n v="1422"/>
    <x v="7"/>
    <n v="3"/>
    <n v="3"/>
    <n v="0"/>
    <n v="1"/>
    <n v="111.78"/>
    <n v="0.2959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53"/>
    <n v="14408187"/>
    <n v="1422"/>
    <x v="13"/>
    <n v="3"/>
    <n v="3"/>
    <n v="3"/>
    <n v="1"/>
    <n v="44.13"/>
    <n v="-1.512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53"/>
    <n v="14408187"/>
    <n v="1422"/>
    <x v="23"/>
    <n v="4"/>
    <n v="3"/>
    <n v="3"/>
    <n v="1"/>
    <n v="54.13"/>
    <n v="-1.612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353"/>
    <n v="14408187"/>
    <n v="1422"/>
    <x v="1"/>
    <n v="6"/>
    <n v="3"/>
    <n v="3"/>
    <n v="1"/>
    <n v="58.7"/>
    <n v="-1.425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53"/>
    <n v="14408187"/>
    <n v="1422"/>
    <x v="8"/>
    <n v="1"/>
    <n v="3"/>
    <n v="3"/>
    <n v="1"/>
    <n v="19.07"/>
    <n v="-0.62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53"/>
    <n v="14408187"/>
    <n v="1422"/>
    <x v="28"/>
    <n v="5"/>
    <n v="3"/>
    <n v="3"/>
    <n v="1"/>
    <n v="24.76"/>
    <n v="-0.171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53"/>
    <n v="14408187"/>
    <n v="1422"/>
    <x v="24"/>
    <n v="4"/>
    <n v="3"/>
    <n v="3"/>
    <n v="1"/>
    <n v="42.86"/>
    <n v="0.54200000000000004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53"/>
    <n v="14408187"/>
    <n v="1422"/>
    <x v="25"/>
    <n v="4"/>
    <n v="2"/>
    <n v="3"/>
    <n v="1"/>
    <n v="37.86"/>
    <n v="0.7730000000000000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53"/>
    <n v="14408187"/>
    <n v="1422"/>
    <x v="3"/>
    <n v="3"/>
    <n v="3"/>
    <n v="2"/>
    <n v="1"/>
    <n v="32.49"/>
    <n v="1.333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53"/>
    <n v="14408187"/>
    <n v="1422"/>
    <x v="50"/>
    <n v="4"/>
    <n v="3"/>
    <n v="3"/>
    <n v="1"/>
    <n v="32.159999999999997"/>
    <n v="1.4650000000000001"/>
    <n v="0"/>
    <n v="1.99"/>
    <n v="1.43"/>
    <n v="0"/>
    <n v="0"/>
    <s v=""/>
    <n v="1.99"/>
    <n v="1.43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53"/>
    <n v="14408187"/>
    <n v="1422"/>
    <x v="4"/>
    <n v="3"/>
    <n v="2"/>
    <n v="3"/>
    <n v="1"/>
    <n v="27.99"/>
    <n v="1.772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353"/>
    <n v="14408187"/>
    <n v="1422"/>
    <x v="51"/>
    <n v="5"/>
    <n v="3"/>
    <n v="2"/>
    <n v="1"/>
    <n v="31.19"/>
    <n v="0.5859999999999999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53"/>
    <n v="14408187"/>
    <n v="1422"/>
    <x v="6"/>
    <n v="6"/>
    <n v="3"/>
    <n v="3"/>
    <n v="1"/>
    <n v="38.89"/>
    <n v="0.9489999999999999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54"/>
    <n v="14408518"/>
    <n v="1422"/>
    <x v="23"/>
    <n v="5"/>
    <n v="2"/>
    <n v="0"/>
    <n v="1"/>
    <n v="10.119999999999999"/>
    <n v="-1.16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354"/>
    <n v="14408518"/>
    <n v="1422"/>
    <x v="37"/>
    <n v="2"/>
    <n v="2"/>
    <n v="2"/>
    <n v="2"/>
    <n v="11.1"/>
    <n v="-1.4139999999999999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54"/>
    <n v="14408518"/>
    <n v="1422"/>
    <x v="4"/>
    <n v="7"/>
    <n v="2"/>
    <n v="2"/>
    <n v="1"/>
    <n v="7.64"/>
    <n v="0.314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356"/>
    <n v="14409854"/>
    <n v="1424"/>
    <x v="42"/>
    <n v="6"/>
    <n v="2"/>
    <n v="2"/>
    <n v="1"/>
    <n v="7.99"/>
    <n v="-0.62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56"/>
    <n v="14409854"/>
    <n v="1424"/>
    <x v="14"/>
    <n v="2"/>
    <n v="4"/>
    <n v="2"/>
    <n v="1"/>
    <n v="10.93"/>
    <n v="5.0999999999999997E-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58"/>
    <n v="14410308"/>
    <n v="1422"/>
    <x v="13"/>
    <n v="7"/>
    <n v="3"/>
    <n v="3"/>
    <n v="4"/>
    <n v="31.3"/>
    <n v="-1.540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58"/>
    <n v="14410308"/>
    <n v="1422"/>
    <x v="31"/>
    <n v="1"/>
    <n v="3"/>
    <n v="3"/>
    <n v="1"/>
    <n v="90.1"/>
    <n v="1.5740000000000001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58"/>
    <n v="14410308"/>
    <n v="1422"/>
    <x v="11"/>
    <n v="7"/>
    <n v="3"/>
    <n v="3"/>
    <n v="1"/>
    <n v="20.079999999999998"/>
    <n v="1.4259999999999999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58"/>
    <n v="14410308"/>
    <n v="1422"/>
    <x v="23"/>
    <n v="7"/>
    <n v="3"/>
    <n v="3"/>
    <n v="4"/>
    <n v="30.3"/>
    <n v="1.562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358"/>
    <n v="14410308"/>
    <n v="1422"/>
    <x v="14"/>
    <n v="2"/>
    <n v="3"/>
    <n v="3"/>
    <n v="10"/>
    <n v="9.7899999999999991"/>
    <n v="1.475000000000000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58"/>
    <n v="14410308"/>
    <n v="1422"/>
    <x v="25"/>
    <n v="4"/>
    <n v="2"/>
    <n v="3"/>
    <n v="5"/>
    <n v="53.26"/>
    <n v="1.17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58"/>
    <n v="14410308"/>
    <n v="1422"/>
    <x v="34"/>
    <n v="1"/>
    <n v="2"/>
    <n v="2"/>
    <n v="1"/>
    <n v="36.71"/>
    <n v="1.32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58"/>
    <n v="14410308"/>
    <n v="1422"/>
    <x v="9"/>
    <n v="3"/>
    <n v="3"/>
    <n v="2"/>
    <n v="1"/>
    <n v="97.42"/>
    <n v="1.5469999999999999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  <s v=""/>
    <n v="1"/>
    <n v="0"/>
    <s v=""/>
    <s v=""/>
  </r>
  <r>
    <n v="360"/>
    <n v="14410647"/>
    <n v="1423"/>
    <x v="0"/>
    <n v="6"/>
    <n v="2"/>
    <n v="2"/>
    <n v="1"/>
    <n v="30.01"/>
    <n v="-0.8940000000000000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60"/>
    <n v="14410647"/>
    <n v="1422"/>
    <x v="16"/>
    <n v="2"/>
    <n v="2"/>
    <n v="2"/>
    <n v="1"/>
    <n v="33.99"/>
    <n v="-0.91100000000000003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60"/>
    <n v="14410647"/>
    <n v="1422"/>
    <x v="9"/>
    <n v="1"/>
    <n v="2"/>
    <n v="2"/>
    <n v="1"/>
    <n v="22.54"/>
    <n v="-0.02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  <s v=""/>
    <n v="1"/>
    <n v="0"/>
    <s v=""/>
    <s v=""/>
  </r>
  <r>
    <n v="360"/>
    <n v="14410647"/>
    <n v="1422"/>
    <x v="20"/>
    <n v="7"/>
    <n v="2"/>
    <n v="2"/>
    <n v="1"/>
    <n v="30.91"/>
    <n v="0.40799999999999997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1"/>
    <n v="14410787"/>
    <n v="1423"/>
    <x v="15"/>
    <n v="6"/>
    <n v="4"/>
    <n v="3"/>
    <n v="1"/>
    <n v="21.69"/>
    <n v="-0.5649999999999999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364"/>
    <n v="14411900"/>
    <n v="1424"/>
    <x v="26"/>
    <n v="6"/>
    <n v="4"/>
    <n v="0"/>
    <n v="1"/>
    <n v="34.6"/>
    <n v="-0.52300000000000002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65"/>
    <n v="14412296"/>
    <n v="1422"/>
    <x v="23"/>
    <n v="4"/>
    <n v="3"/>
    <n v="0"/>
    <n v="1"/>
    <n v="26.63"/>
    <n v="-1.885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365"/>
    <n v="14412296"/>
    <n v="1422"/>
    <x v="28"/>
    <n v="4"/>
    <n v="3"/>
    <n v="3"/>
    <n v="1"/>
    <n v="19.399999999999999"/>
    <n v="-1.558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65"/>
    <n v="14412296"/>
    <n v="1422"/>
    <x v="25"/>
    <n v="4"/>
    <n v="2"/>
    <n v="3"/>
    <n v="1"/>
    <n v="26.25"/>
    <n v="-1.03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65"/>
    <n v="14412296"/>
    <n v="1422"/>
    <x v="25"/>
    <n v="5"/>
    <n v="2"/>
    <n v="2"/>
    <n v="1"/>
    <n v="3.54"/>
    <n v="-0.04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65"/>
    <n v="14412296"/>
    <n v="1422"/>
    <x v="5"/>
    <n v="7"/>
    <n v="2"/>
    <n v="2"/>
    <n v="1"/>
    <n v="14.12"/>
    <n v="1.066000000000000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5"/>
    <n v="14412296"/>
    <n v="1422"/>
    <x v="6"/>
    <n v="3"/>
    <n v="3"/>
    <n v="2"/>
    <n v="1"/>
    <n v="34.020000000000003"/>
    <n v="1.49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66"/>
    <n v="14412395"/>
    <n v="1424"/>
    <x v="26"/>
    <n v="2"/>
    <n v="2"/>
    <n v="2"/>
    <n v="1"/>
    <n v="22.82"/>
    <n v="-0.36399999999999999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66"/>
    <n v="14412395"/>
    <n v="1424"/>
    <x v="16"/>
    <n v="3"/>
    <n v="2"/>
    <n v="2"/>
    <n v="1"/>
    <n v="100.34"/>
    <n v="-0.6380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67"/>
    <n v="14412601"/>
    <n v="1423"/>
    <x v="21"/>
    <n v="5"/>
    <n v="2"/>
    <n v="2"/>
    <n v="1"/>
    <n v="12.47"/>
    <n v="-1.67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67"/>
    <n v="14412601"/>
    <n v="1422"/>
    <x v="22"/>
    <n v="2"/>
    <n v="2"/>
    <n v="2"/>
    <n v="1"/>
    <n v="9.26"/>
    <n v="-3.9E-2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67"/>
    <n v="14412601"/>
    <n v="1422"/>
    <x v="5"/>
    <n v="6"/>
    <n v="2"/>
    <n v="2"/>
    <n v="1"/>
    <n v="13.49"/>
    <n v="0.4779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7"/>
    <n v="14412601"/>
    <n v="1422"/>
    <x v="49"/>
    <n v="2"/>
    <n v="2"/>
    <n v="2"/>
    <n v="1"/>
    <n v="18.18"/>
    <n v="1.4610000000000001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7"/>
    <n v="14412601"/>
    <n v="1423"/>
    <x v="10"/>
    <n v="6"/>
    <n v="2"/>
    <n v="2"/>
    <n v="1"/>
    <n v="8.5399999999999991"/>
    <n v="1.60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68"/>
    <n v="14412965"/>
    <n v="1422"/>
    <x v="2"/>
    <n v="4"/>
    <n v="2"/>
    <n v="2"/>
    <n v="1"/>
    <n v="40.200000000000003"/>
    <n v="2.5000000000000001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69"/>
    <n v="14413211"/>
    <n v="1423"/>
    <x v="42"/>
    <n v="7"/>
    <n v="4"/>
    <n v="3"/>
    <n v="1"/>
    <n v="17.510000000000002"/>
    <n v="-2.117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69"/>
    <n v="14413211"/>
    <n v="1422"/>
    <x v="17"/>
    <n v="7"/>
    <n v="3"/>
    <n v="4"/>
    <n v="1"/>
    <n v="13.33"/>
    <n v="-2.0409999999999999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69"/>
    <n v="14413211"/>
    <n v="1422"/>
    <x v="1"/>
    <n v="7"/>
    <n v="3"/>
    <n v="3"/>
    <n v="2"/>
    <n v="6.7"/>
    <n v="-1.348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69"/>
    <n v="14413211"/>
    <n v="1423"/>
    <x v="8"/>
    <n v="6"/>
    <n v="4"/>
    <n v="3"/>
    <n v="1"/>
    <n v="23.94"/>
    <n v="0.365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69"/>
    <n v="14413211"/>
    <n v="1423"/>
    <x v="21"/>
    <n v="7"/>
    <n v="2"/>
    <n v="4"/>
    <n v="1"/>
    <n v="15.36"/>
    <n v="1.1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69"/>
    <n v="14413211"/>
    <n v="1422"/>
    <x v="28"/>
    <n v="6"/>
    <n v="3"/>
    <n v="2"/>
    <n v="2"/>
    <n v="20.86"/>
    <n v="1.76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69"/>
    <n v="14413211"/>
    <n v="1422"/>
    <x v="3"/>
    <n v="7"/>
    <n v="3"/>
    <n v="3"/>
    <n v="1"/>
    <n v="34.950000000000003"/>
    <n v="0.443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69"/>
    <n v="14413211"/>
    <n v="1422"/>
    <x v="37"/>
    <n v="3"/>
    <n v="3"/>
    <n v="3"/>
    <n v="2"/>
    <n v="23.07"/>
    <n v="1.2230000000000001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69"/>
    <n v="14413211"/>
    <n v="1422"/>
    <x v="4"/>
    <n v="2"/>
    <n v="3"/>
    <n v="3"/>
    <n v="1"/>
    <n v="24.49"/>
    <n v="1.431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369"/>
    <n v="14413211"/>
    <n v="1422"/>
    <x v="49"/>
    <n v="3"/>
    <n v="2"/>
    <n v="3"/>
    <n v="1"/>
    <n v="12.81"/>
    <n v="1.476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69"/>
    <n v="14413211"/>
    <n v="1422"/>
    <x v="38"/>
    <n v="6"/>
    <n v="3"/>
    <n v="2"/>
    <n v="1"/>
    <n v="17.73"/>
    <n v="1.9590000000000001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69"/>
    <n v="14413211"/>
    <n v="1422"/>
    <x v="39"/>
    <n v="3"/>
    <n v="3"/>
    <n v="3"/>
    <n v="1"/>
    <n v="12.96"/>
    <n v="1.498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70"/>
    <n v="14414086"/>
    <n v="1423"/>
    <x v="11"/>
    <n v="4"/>
    <n v="4"/>
    <n v="0"/>
    <n v="4"/>
    <n v="37.119999999999997"/>
    <n v="-2.1509999999999998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70"/>
    <n v="14414086"/>
    <n v="1423"/>
    <x v="3"/>
    <n v="2"/>
    <n v="4"/>
    <n v="4"/>
    <n v="2"/>
    <n v="15.97"/>
    <n v="-0.54100000000000004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1"/>
    <n v="14414292"/>
    <n v="1420"/>
    <x v="43"/>
    <n v="7"/>
    <n v="1"/>
    <n v="0"/>
    <n v="1"/>
    <n v="35"/>
    <n v="-2.4550000000000001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371"/>
    <n v="14414292"/>
    <n v="1422"/>
    <x v="1"/>
    <n v="6"/>
    <n v="3"/>
    <n v="1"/>
    <n v="1"/>
    <n v="3.57"/>
    <n v="-0.56499999999999995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71"/>
    <n v="14414292"/>
    <n v="1420"/>
    <x v="15"/>
    <n v="4"/>
    <n v="1"/>
    <n v="3"/>
    <n v="2"/>
    <n v="20.350000000000001"/>
    <n v="0.1390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73"/>
    <n v="14415422"/>
    <n v="1423"/>
    <x v="26"/>
    <n v="5"/>
    <n v="2"/>
    <n v="2"/>
    <n v="1"/>
    <n v="127.76"/>
    <n v="-1.118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21"/>
    <n v="4"/>
    <n v="2"/>
    <n v="2"/>
    <n v="3"/>
    <n v="148.6"/>
    <n v="-4.310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2"/>
    <n v="4"/>
    <n v="2"/>
    <n v="2"/>
    <n v="2"/>
    <n v="118.42"/>
    <n v="-1.5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15"/>
    <n v="5"/>
    <n v="4"/>
    <n v="2"/>
    <n v="3"/>
    <n v="163.5"/>
    <n v="-0.6949999999999999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373"/>
    <n v="14415422"/>
    <n v="1423"/>
    <x v="46"/>
    <n v="5"/>
    <n v="4"/>
    <n v="4"/>
    <n v="1"/>
    <n v="159.55000000000001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3"/>
    <n v="14415422"/>
    <n v="1423"/>
    <x v="25"/>
    <n v="4"/>
    <n v="4"/>
    <n v="4"/>
    <n v="2"/>
    <n v="71.38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3"/>
    <n v="14415422"/>
    <n v="1423"/>
    <x v="29"/>
    <n v="4"/>
    <n v="4"/>
    <n v="4"/>
    <n v="1"/>
    <n v="119.89"/>
    <n v="1.42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73"/>
    <n v="14415422"/>
    <n v="1423"/>
    <x v="4"/>
    <n v="5"/>
    <n v="4"/>
    <n v="4"/>
    <n v="1"/>
    <n v="92.6"/>
    <n v="7.3999999999999996E-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3"/>
    <n v="14415422"/>
    <n v="1423"/>
    <x v="34"/>
    <n v="5"/>
    <n v="4"/>
    <n v="4"/>
    <n v="1"/>
    <n v="75.45"/>
    <n v="0.805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3"/>
    <n v="14415422"/>
    <n v="1423"/>
    <x v="9"/>
    <n v="5"/>
    <n v="2"/>
    <n v="4"/>
    <n v="2"/>
    <n v="82.82"/>
    <n v="1.536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36"/>
    <n v="4"/>
    <n v="2"/>
    <n v="2"/>
    <n v="4"/>
    <n v="160.09"/>
    <n v="0.882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38"/>
    <n v="4"/>
    <n v="2"/>
    <n v="2"/>
    <n v="1"/>
    <n v="78.989999999999995"/>
    <n v="1.689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3"/>
    <n v="14415422"/>
    <n v="1423"/>
    <x v="6"/>
    <n v="5"/>
    <n v="2"/>
    <n v="2"/>
    <n v="4"/>
    <n v="114.74"/>
    <n v="0.3430000000000000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3"/>
    <n v="14415422"/>
    <n v="1423"/>
    <x v="7"/>
    <n v="5"/>
    <n v="4"/>
    <n v="2"/>
    <n v="2"/>
    <n v="69.92"/>
    <n v="1.689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73"/>
    <n v="14415422"/>
    <n v="1423"/>
    <x v="20"/>
    <n v="2"/>
    <n v="2"/>
    <n v="4"/>
    <n v="2"/>
    <n v="75.489999999999995"/>
    <n v="1.497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5"/>
    <n v="14416131"/>
    <n v="1422"/>
    <x v="13"/>
    <n v="4"/>
    <n v="2"/>
    <n v="2"/>
    <n v="1"/>
    <n v="17.989999999999998"/>
    <n v="-9.5000000000000001E-2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75"/>
    <n v="14416131"/>
    <n v="1422"/>
    <x v="13"/>
    <n v="5"/>
    <n v="3"/>
    <n v="2"/>
    <n v="1"/>
    <n v="20.07"/>
    <n v="0.889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75"/>
    <n v="14416131"/>
    <n v="1422"/>
    <x v="21"/>
    <n v="5"/>
    <n v="2"/>
    <n v="3"/>
    <n v="1"/>
    <n v="15.75"/>
    <n v="0.15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75"/>
    <n v="14416131"/>
    <n v="1422"/>
    <x v="25"/>
    <n v="5"/>
    <n v="2"/>
    <n v="2"/>
    <n v="1"/>
    <n v="47.66"/>
    <n v="0.1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75"/>
    <n v="14416131"/>
    <n v="1422"/>
    <x v="5"/>
    <n v="7"/>
    <n v="2"/>
    <n v="2"/>
    <n v="1"/>
    <n v="9.9499999999999993"/>
    <n v="-0.4129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75"/>
    <n v="14416131"/>
    <n v="1422"/>
    <x v="6"/>
    <n v="3"/>
    <n v="3"/>
    <n v="2"/>
    <n v="1"/>
    <n v="27.37"/>
    <n v="-0.3860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76"/>
    <n v="14416917"/>
    <n v="1423"/>
    <x v="13"/>
    <n v="1"/>
    <n v="4"/>
    <n v="0"/>
    <n v="1"/>
    <n v="40.33"/>
    <n v="-1.9850000000000001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76"/>
    <n v="14416917"/>
    <n v="1423"/>
    <x v="15"/>
    <n v="2"/>
    <n v="4"/>
    <n v="4"/>
    <n v="2"/>
    <n v="24.49"/>
    <n v="-1.9850000000000001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376"/>
    <n v="14416917"/>
    <n v="1423"/>
    <x v="36"/>
    <n v="4"/>
    <n v="2"/>
    <n v="4"/>
    <n v="1"/>
    <n v="21.65"/>
    <n v="-1.985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6"/>
    <n v="14416917"/>
    <n v="1423"/>
    <x v="39"/>
    <n v="6"/>
    <n v="2"/>
    <n v="2"/>
    <n v="2"/>
    <n v="15.84"/>
    <n v="-1.98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76"/>
    <n v="14416917"/>
    <n v="1423"/>
    <x v="6"/>
    <n v="1"/>
    <n v="2"/>
    <n v="2"/>
    <n v="3"/>
    <n v="23.37"/>
    <n v="-0.0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6"/>
    <n v="14416917"/>
    <n v="1423"/>
    <x v="10"/>
    <n v="2"/>
    <n v="4"/>
    <n v="2"/>
    <n v="3"/>
    <n v="24.8"/>
    <n v="2.548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77"/>
    <n v="14417014"/>
    <n v="1420"/>
    <x v="35"/>
    <n v="2"/>
    <n v="1"/>
    <n v="0"/>
    <n v="1"/>
    <n v="91.9"/>
    <n v="-0.50600000000000001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381"/>
    <n v="14418244"/>
    <n v="1422"/>
    <x v="31"/>
    <n v="2"/>
    <n v="3"/>
    <n v="2"/>
    <n v="1"/>
    <n v="14.75"/>
    <n v="0.70299999999999996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81"/>
    <n v="14418244"/>
    <n v="1422"/>
    <x v="32"/>
    <n v="1"/>
    <n v="2"/>
    <n v="3"/>
    <n v="1"/>
    <n v="19.75"/>
    <n v="0.38400000000000001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81"/>
    <n v="14418244"/>
    <n v="1422"/>
    <x v="21"/>
    <n v="2"/>
    <n v="2"/>
    <n v="2"/>
    <n v="1"/>
    <n v="42.41"/>
    <n v="1.0999999999999999E-2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81"/>
    <n v="14418244"/>
    <n v="1422"/>
    <x v="2"/>
    <n v="6"/>
    <n v="2"/>
    <n v="2"/>
    <n v="1"/>
    <n v="27.12"/>
    <n v="0.70799999999999996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1"/>
    <n v="14418244"/>
    <n v="1422"/>
    <x v="22"/>
    <n v="5"/>
    <n v="2"/>
    <n v="2"/>
    <n v="1"/>
    <n v="13.85"/>
    <n v="5.0000000000000001E-3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1"/>
    <n v="14418244"/>
    <n v="1423"/>
    <x v="3"/>
    <n v="1"/>
    <n v="4"/>
    <n v="2"/>
    <n v="1"/>
    <n v="8.14"/>
    <n v="0.73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81"/>
    <n v="14418244"/>
    <n v="1422"/>
    <x v="34"/>
    <n v="3"/>
    <n v="2"/>
    <n v="4"/>
    <n v="1"/>
    <n v="27.39"/>
    <n v="0.3290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1"/>
    <n v="14418244"/>
    <n v="1422"/>
    <x v="49"/>
    <n v="6"/>
    <n v="2"/>
    <n v="2"/>
    <n v="1"/>
    <n v="4.38"/>
    <n v="0.47799999999999998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383"/>
    <n v="14419440"/>
    <n v="1424"/>
    <x v="13"/>
    <n v="7"/>
    <n v="4"/>
    <n v="2"/>
    <n v="1"/>
    <n v="30.43"/>
    <n v="-1.393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83"/>
    <n v="14419440"/>
    <n v="1424"/>
    <x v="44"/>
    <n v="2"/>
    <n v="4"/>
    <n v="4"/>
    <n v="1"/>
    <n v="5.47"/>
    <n v="-1.97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83"/>
    <n v="14419440"/>
    <n v="1422"/>
    <x v="1"/>
    <n v="6"/>
    <n v="3"/>
    <n v="4"/>
    <n v="1"/>
    <n v="25.67"/>
    <n v="-1.217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383"/>
    <n v="14419440"/>
    <n v="1424"/>
    <x v="2"/>
    <n v="6"/>
    <n v="2"/>
    <n v="3"/>
    <n v="1"/>
    <n v="44.86"/>
    <n v="-0.832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83"/>
    <n v="14419440"/>
    <n v="1422"/>
    <x v="33"/>
    <n v="7"/>
    <n v="3"/>
    <n v="2"/>
    <n v="1"/>
    <n v="20.65"/>
    <n v="-0.93100000000000005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83"/>
    <n v="14419440"/>
    <n v="1424"/>
    <x v="29"/>
    <n v="6"/>
    <n v="4"/>
    <n v="3"/>
    <n v="1"/>
    <n v="34.43"/>
    <n v="-0.371"/>
    <n v="0"/>
    <n v="1.99"/>
    <n v="0"/>
    <n v="1.36"/>
    <n v="0"/>
    <s v=""/>
    <n v="1.99"/>
    <s v=""/>
    <n v="1.36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83"/>
    <n v="14419440"/>
    <n v="1422"/>
    <x v="37"/>
    <n v="7"/>
    <n v="3"/>
    <n v="4"/>
    <n v="1"/>
    <n v="29.53"/>
    <n v="0.14499999999999999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383"/>
    <n v="14419440"/>
    <n v="1424"/>
    <x v="36"/>
    <n v="1"/>
    <n v="2"/>
    <n v="3"/>
    <n v="1"/>
    <n v="21.42"/>
    <n v="-0.26100000000000001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1"/>
    <n v="0"/>
    <n v="0"/>
    <n v="0"/>
    <s v=""/>
    <n v="1"/>
    <s v=""/>
    <n v="0"/>
    <s v=""/>
  </r>
  <r>
    <n v="383"/>
    <n v="14419440"/>
    <n v="1424"/>
    <x v="51"/>
    <n v="6"/>
    <n v="2"/>
    <n v="2"/>
    <n v="1"/>
    <n v="39.659999999999997"/>
    <n v="0.1670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83"/>
    <n v="14419440"/>
    <n v="1424"/>
    <x v="39"/>
    <n v="7"/>
    <n v="2"/>
    <n v="2"/>
    <n v="1"/>
    <n v="25.68"/>
    <n v="0.684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83"/>
    <n v="14419440"/>
    <n v="1422"/>
    <x v="6"/>
    <n v="6"/>
    <n v="3"/>
    <n v="2"/>
    <n v="2"/>
    <n v="25.94"/>
    <n v="1.552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383"/>
    <n v="14419440"/>
    <n v="1424"/>
    <x v="7"/>
    <n v="6"/>
    <n v="4"/>
    <n v="3"/>
    <n v="1"/>
    <n v="37.39"/>
    <n v="1.937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83"/>
    <n v="14419440"/>
    <n v="1424"/>
    <x v="20"/>
    <n v="6"/>
    <n v="4"/>
    <n v="4"/>
    <n v="1"/>
    <n v="18.59"/>
    <n v="1.804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85"/>
    <n v="14419770"/>
    <n v="1422"/>
    <x v="22"/>
    <n v="7"/>
    <n v="2"/>
    <n v="4"/>
    <n v="1"/>
    <n v="20.34"/>
    <n v="-1.183999999999999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5"/>
    <n v="14419770"/>
    <n v="1422"/>
    <x v="34"/>
    <n v="2"/>
    <n v="2"/>
    <n v="2"/>
    <n v="1"/>
    <n v="23.17"/>
    <n v="0.497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5"/>
    <n v="14419770"/>
    <n v="1422"/>
    <x v="34"/>
    <n v="7"/>
    <n v="2"/>
    <n v="2"/>
    <n v="1"/>
    <n v="47.79"/>
    <n v="1.893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389"/>
    <n v="14420976"/>
    <n v="1424"/>
    <x v="14"/>
    <n v="3"/>
    <n v="4"/>
    <n v="0"/>
    <n v="4"/>
    <n v="46.57"/>
    <n v="-2.533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89"/>
    <n v="14420976"/>
    <n v="1422"/>
    <x v="45"/>
    <n v="2"/>
    <n v="3"/>
    <n v="4"/>
    <n v="4"/>
    <n v="34.76"/>
    <n v="1.046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389"/>
    <n v="14420976"/>
    <n v="1424"/>
    <x v="15"/>
    <n v="6"/>
    <n v="4"/>
    <n v="3"/>
    <n v="1"/>
    <n v="30.5"/>
    <n v="3.2679999999999998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392"/>
    <n v="14421305"/>
    <n v="1424"/>
    <x v="13"/>
    <n v="6"/>
    <n v="4"/>
    <n v="4"/>
    <n v="1"/>
    <n v="32.659999999999997"/>
    <n v="0.13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394"/>
    <n v="14421842"/>
    <n v="1424"/>
    <x v="40"/>
    <n v="2"/>
    <n v="4"/>
    <n v="4"/>
    <n v="1"/>
    <n v="22.89"/>
    <n v="-1.215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394"/>
    <n v="14421842"/>
    <n v="1424"/>
    <x v="23"/>
    <n v="1"/>
    <n v="4"/>
    <n v="4"/>
    <n v="4"/>
    <n v="15.82"/>
    <n v="-0.55500000000000005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394"/>
    <n v="14421842"/>
    <n v="1424"/>
    <x v="1"/>
    <n v="4"/>
    <n v="4"/>
    <n v="4"/>
    <n v="2"/>
    <n v="15.58"/>
    <n v="1.73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00"/>
    <n v="14423525"/>
    <n v="1420"/>
    <x v="28"/>
    <n v="6"/>
    <n v="1"/>
    <n v="4"/>
    <n v="1"/>
    <n v="81.27"/>
    <n v="-1.6419999999999999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00"/>
    <n v="14423525"/>
    <n v="1420"/>
    <x v="15"/>
    <n v="6"/>
    <n v="1"/>
    <n v="1"/>
    <n v="1"/>
    <n v="89.23"/>
    <n v="-1.2190000000000001"/>
    <n v="0.99"/>
    <n v="1.69"/>
    <n v="0"/>
    <n v="0"/>
    <n v="0"/>
    <n v="0.99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00"/>
    <n v="14423525"/>
    <n v="1420"/>
    <x v="25"/>
    <n v="5"/>
    <n v="2"/>
    <n v="1"/>
    <n v="1"/>
    <n v="44.56"/>
    <n v="3.9E-2"/>
    <n v="1.17"/>
    <n v="1.38"/>
    <n v="0"/>
    <n v="0"/>
    <n v="0"/>
    <n v="1.17"/>
    <n v="1.38"/>
    <s v=""/>
    <s v=""/>
    <s v=""/>
    <n v="0"/>
    <n v="1"/>
    <n v="0"/>
    <n v="0"/>
    <n v="0"/>
    <n v="0"/>
    <n v="1"/>
    <s v=""/>
    <s v=""/>
    <s v=""/>
    <n v="1"/>
    <n v="1"/>
    <n v="0"/>
    <n v="0"/>
    <n v="0"/>
    <n v="1"/>
    <n v="1"/>
    <s v=""/>
    <s v=""/>
    <s v=""/>
  </r>
  <r>
    <n v="400"/>
    <n v="14423525"/>
    <n v="1420"/>
    <x v="5"/>
    <n v="6"/>
    <n v="2"/>
    <n v="2"/>
    <n v="2"/>
    <n v="41.46"/>
    <n v="-1.4890000000000001"/>
    <n v="1.1399999999999999"/>
    <n v="1.49"/>
    <n v="0"/>
    <n v="0"/>
    <n v="0"/>
    <n v="1.1399999999999999"/>
    <n v="1.4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402"/>
    <n v="14424234"/>
    <n v="1424"/>
    <x v="26"/>
    <n v="4"/>
    <n v="4"/>
    <n v="4"/>
    <n v="2"/>
    <n v="74.84"/>
    <n v="0.66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02"/>
    <n v="14424234"/>
    <n v="1424"/>
    <x v="33"/>
    <n v="6"/>
    <n v="4"/>
    <n v="4"/>
    <n v="1"/>
    <n v="12.22"/>
    <n v="-2.011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02"/>
    <n v="14424234"/>
    <n v="1424"/>
    <x v="7"/>
    <n v="5"/>
    <n v="4"/>
    <n v="4"/>
    <n v="2"/>
    <n v="14.29"/>
    <n v="-2.1869999999999998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02"/>
    <n v="14424234"/>
    <n v="1424"/>
    <x v="7"/>
    <n v="7"/>
    <n v="4"/>
    <n v="4"/>
    <n v="2"/>
    <n v="15"/>
    <n v="-0.24199999999999999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02"/>
    <n v="14424234"/>
    <n v="1424"/>
    <x v="10"/>
    <n v="2"/>
    <n v="4"/>
    <n v="4"/>
    <n v="2"/>
    <n v="5.52"/>
    <n v="1.703000000000000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03"/>
    <n v="14424507"/>
    <n v="1422"/>
    <x v="26"/>
    <n v="3"/>
    <n v="2"/>
    <n v="4"/>
    <n v="1"/>
    <n v="60.35"/>
    <n v="-1.635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03"/>
    <n v="14424507"/>
    <n v="1422"/>
    <x v="32"/>
    <n v="3"/>
    <n v="3"/>
    <n v="2"/>
    <n v="1"/>
    <n v="38.24"/>
    <n v="-1.327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03"/>
    <n v="14424507"/>
    <n v="1423"/>
    <x v="2"/>
    <n v="2"/>
    <n v="2"/>
    <n v="3"/>
    <n v="1"/>
    <n v="61.27"/>
    <n v="-0.9320000000000000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03"/>
    <n v="14424507"/>
    <n v="1423"/>
    <x v="25"/>
    <n v="1"/>
    <n v="4"/>
    <n v="2"/>
    <n v="1"/>
    <n v="25.54"/>
    <n v="-0.536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03"/>
    <n v="14424507"/>
    <n v="1423"/>
    <x v="29"/>
    <n v="5"/>
    <n v="4"/>
    <n v="4"/>
    <n v="1"/>
    <n v="40.869999999999997"/>
    <n v="0.26600000000000001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03"/>
    <n v="14424507"/>
    <n v="1423"/>
    <x v="5"/>
    <n v="6"/>
    <n v="4"/>
    <n v="4"/>
    <n v="1"/>
    <n v="17.91"/>
    <n v="0.40899999999999997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03"/>
    <n v="14424507"/>
    <n v="1423"/>
    <x v="19"/>
    <n v="3"/>
    <n v="2"/>
    <n v="4"/>
    <n v="1"/>
    <n v="16.62"/>
    <n v="1.133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03"/>
    <n v="14424507"/>
    <n v="1423"/>
    <x v="6"/>
    <n v="3"/>
    <n v="2"/>
    <n v="2"/>
    <n v="1"/>
    <n v="38.97"/>
    <n v="1.167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07"/>
    <n v="14424861"/>
    <n v="1422"/>
    <x v="40"/>
    <n v="2"/>
    <n v="3"/>
    <n v="3"/>
    <n v="1"/>
    <n v="60.89"/>
    <n v="-1.16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07"/>
    <n v="14424861"/>
    <n v="1422"/>
    <x v="13"/>
    <n v="2"/>
    <n v="3"/>
    <n v="3"/>
    <n v="1"/>
    <n v="36.299999999999997"/>
    <n v="-0.2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07"/>
    <n v="14424861"/>
    <n v="1422"/>
    <x v="38"/>
    <n v="7"/>
    <n v="3"/>
    <n v="3"/>
    <n v="1"/>
    <n v="43.88"/>
    <n v="-0.80600000000000005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07"/>
    <n v="14424861"/>
    <n v="1422"/>
    <x v="51"/>
    <n v="2"/>
    <n v="3"/>
    <n v="3"/>
    <n v="1"/>
    <n v="47.16"/>
    <n v="0.1449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07"/>
    <n v="14424861"/>
    <n v="1422"/>
    <x v="51"/>
    <n v="7"/>
    <n v="3"/>
    <n v="3"/>
    <n v="1"/>
    <n v="45.41"/>
    <n v="1.117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14"/>
    <n v="14426627"/>
    <n v="1422"/>
    <x v="13"/>
    <n v="7"/>
    <n v="3"/>
    <n v="3"/>
    <n v="1"/>
    <n v="4.66"/>
    <n v="0.765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14"/>
    <n v="14426627"/>
    <n v="1423"/>
    <x v="15"/>
    <n v="3"/>
    <n v="4"/>
    <n v="3"/>
    <n v="1"/>
    <n v="8.65"/>
    <n v="-0.47699999999999998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14"/>
    <n v="14426627"/>
    <n v="1422"/>
    <x v="6"/>
    <n v="7"/>
    <n v="3"/>
    <n v="4"/>
    <n v="1"/>
    <n v="10.19"/>
    <n v="-1.88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14"/>
    <n v="14426627"/>
    <n v="1422"/>
    <x v="7"/>
    <n v="3"/>
    <n v="3"/>
    <n v="3"/>
    <n v="1"/>
    <n v="11.55"/>
    <n v="-0.93799999999999994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15"/>
    <n v="14426841"/>
    <n v="1423"/>
    <x v="0"/>
    <n v="6"/>
    <n v="2"/>
    <n v="0"/>
    <n v="1"/>
    <n v="9.5500000000000007"/>
    <n v="-0.93600000000000005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15"/>
    <n v="14426841"/>
    <n v="1423"/>
    <x v="2"/>
    <n v="6"/>
    <n v="2"/>
    <n v="2"/>
    <n v="1"/>
    <n v="51.26"/>
    <n v="-0.3589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19"/>
    <n v="14427807"/>
    <n v="1423"/>
    <x v="23"/>
    <n v="1"/>
    <n v="4"/>
    <n v="4"/>
    <n v="1"/>
    <n v="17.14"/>
    <n v="8.5000000000000006E-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19"/>
    <n v="14427807"/>
    <n v="1422"/>
    <x v="2"/>
    <n v="3"/>
    <n v="3"/>
    <n v="4"/>
    <n v="2"/>
    <n v="119.61"/>
    <n v="-1.0580000000000001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19"/>
    <n v="14427807"/>
    <n v="1422"/>
    <x v="28"/>
    <n v="6"/>
    <n v="3"/>
    <n v="3"/>
    <n v="1"/>
    <n v="26.59"/>
    <n v="0.611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19"/>
    <n v="14427807"/>
    <n v="1422"/>
    <x v="25"/>
    <n v="4"/>
    <n v="2"/>
    <n v="3"/>
    <n v="1"/>
    <n v="25.3"/>
    <n v="6.3E-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19"/>
    <n v="14427807"/>
    <n v="1422"/>
    <x v="50"/>
    <n v="1"/>
    <n v="3"/>
    <n v="2"/>
    <n v="1"/>
    <n v="127.28"/>
    <n v="-0.45400000000000001"/>
    <n v="0"/>
    <n v="1.99"/>
    <n v="1.43"/>
    <n v="0"/>
    <n v="0"/>
    <s v=""/>
    <n v="1.99"/>
    <n v="1.43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19"/>
    <n v="14427807"/>
    <n v="1422"/>
    <x v="6"/>
    <n v="7"/>
    <n v="3"/>
    <n v="3"/>
    <n v="1"/>
    <n v="21.97"/>
    <n v="-1.27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20"/>
    <n v="14428342"/>
    <n v="1424"/>
    <x v="32"/>
    <n v="1"/>
    <n v="2"/>
    <n v="0"/>
    <n v="2"/>
    <n v="44.95"/>
    <n v="-1.23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20"/>
    <n v="14428342"/>
    <n v="1419"/>
    <x v="7"/>
    <n v="1"/>
    <n v="2"/>
    <n v="2"/>
    <n v="2"/>
    <n v="117.77"/>
    <n v="-0.73"/>
    <n v="1.07"/>
    <n v="1.59"/>
    <n v="0"/>
    <n v="0"/>
    <n v="1.19"/>
    <n v="1.07"/>
    <n v="1.59"/>
    <s v=""/>
    <s v=""/>
    <n v="1.19"/>
    <n v="0"/>
    <n v="0"/>
    <n v="0"/>
    <n v="0"/>
    <n v="0"/>
    <n v="0"/>
    <n v="0"/>
    <s v=""/>
    <s v=""/>
    <n v="0"/>
    <n v="0"/>
    <n v="0"/>
    <n v="0"/>
    <n v="0"/>
    <n v="0"/>
    <n v="0"/>
    <n v="0"/>
    <s v=""/>
    <s v=""/>
    <n v="0"/>
  </r>
  <r>
    <n v="421"/>
    <n v="14428425"/>
    <n v="1420"/>
    <x v="26"/>
    <n v="5"/>
    <n v="2"/>
    <n v="2"/>
    <n v="1"/>
    <n v="52.35"/>
    <n v="-8.9999999999999993E-3"/>
    <n v="1.43"/>
    <n v="1.48"/>
    <n v="0"/>
    <n v="0"/>
    <n v="0"/>
    <n v="1.43"/>
    <n v="1.48"/>
    <s v=""/>
    <s v=""/>
    <s v=""/>
    <n v="0"/>
    <n v="0"/>
    <n v="0"/>
    <n v="0"/>
    <n v="0"/>
    <n v="0"/>
    <n v="0"/>
    <s v=""/>
    <s v=""/>
    <s v=""/>
    <n v="1"/>
    <n v="1"/>
    <n v="0"/>
    <n v="0"/>
    <n v="0"/>
    <n v="1"/>
    <n v="1"/>
    <s v=""/>
    <s v=""/>
    <s v=""/>
  </r>
  <r>
    <n v="421"/>
    <n v="14428425"/>
    <n v="1420"/>
    <x v="44"/>
    <n v="4"/>
    <n v="1"/>
    <n v="2"/>
    <n v="1"/>
    <n v="37.409999999999997"/>
    <n v="-0.377"/>
    <n v="1.24"/>
    <n v="1.69"/>
    <n v="0"/>
    <n v="0"/>
    <n v="0"/>
    <n v="1.24"/>
    <n v="1.69"/>
    <s v=""/>
    <s v=""/>
    <s v=""/>
    <n v="0"/>
    <n v="0"/>
    <n v="0"/>
    <n v="0"/>
    <n v="0"/>
    <n v="0"/>
    <n v="0"/>
    <s v=""/>
    <s v=""/>
    <s v=""/>
    <n v="0"/>
    <n v="0"/>
    <n v="0"/>
    <n v="0"/>
    <n v="0"/>
    <n v="0"/>
    <n v="0"/>
    <s v=""/>
    <s v=""/>
    <s v=""/>
  </r>
  <r>
    <n v="421"/>
    <n v="14428425"/>
    <n v="1420"/>
    <x v="14"/>
    <n v="4"/>
    <n v="2"/>
    <n v="1"/>
    <n v="1"/>
    <n v="39.08"/>
    <n v="0.39200000000000002"/>
    <n v="1.22"/>
    <n v="1.58"/>
    <n v="0"/>
    <n v="0"/>
    <n v="0"/>
    <n v="1.22"/>
    <n v="1.58"/>
    <s v=""/>
    <s v=""/>
    <s v=""/>
    <n v="0"/>
    <n v="1"/>
    <n v="0"/>
    <n v="0"/>
    <n v="0"/>
    <n v="0"/>
    <n v="1"/>
    <s v=""/>
    <s v=""/>
    <s v=""/>
    <n v="0"/>
    <n v="0"/>
    <n v="0"/>
    <n v="0"/>
    <n v="0"/>
    <n v="0"/>
    <n v="0"/>
    <s v=""/>
    <s v=""/>
    <s v=""/>
  </r>
  <r>
    <n v="421"/>
    <n v="14428425"/>
    <n v="1420"/>
    <x v="28"/>
    <n v="4"/>
    <n v="1"/>
    <n v="2"/>
    <n v="1"/>
    <n v="41.94"/>
    <n v="0.93100000000000005"/>
    <n v="0.98"/>
    <n v="1.69"/>
    <n v="0"/>
    <n v="0"/>
    <n v="0"/>
    <n v="0.98"/>
    <n v="1.6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21"/>
    <n v="14428425"/>
    <n v="1420"/>
    <x v="6"/>
    <n v="4"/>
    <n v="2"/>
    <n v="1"/>
    <n v="1"/>
    <n v="54.79"/>
    <n v="-1.4159999999999999"/>
    <n v="1.0900000000000001"/>
    <n v="0.98"/>
    <n v="0"/>
    <n v="0"/>
    <n v="0"/>
    <n v="1.0900000000000001"/>
    <n v="0.98"/>
    <s v=""/>
    <s v=""/>
    <s v=""/>
    <n v="0"/>
    <n v="1"/>
    <n v="0"/>
    <n v="0"/>
    <n v="0"/>
    <n v="0"/>
    <n v="1"/>
    <s v=""/>
    <s v=""/>
    <s v=""/>
    <n v="0"/>
    <n v="1"/>
    <n v="0"/>
    <n v="0"/>
    <n v="0"/>
    <n v="0"/>
    <n v="1"/>
    <s v=""/>
    <s v=""/>
    <s v=""/>
  </r>
  <r>
    <n v="421"/>
    <n v="14428425"/>
    <n v="1420"/>
    <x v="10"/>
    <n v="4"/>
    <n v="1"/>
    <n v="2"/>
    <n v="1"/>
    <n v="61.14"/>
    <n v="-0.64600000000000002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23"/>
    <n v="14429415"/>
    <n v="1423"/>
    <x v="42"/>
    <n v="1"/>
    <n v="2"/>
    <n v="2"/>
    <n v="1"/>
    <n v="194.28"/>
    <n v="1.149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23"/>
    <n v="14429415"/>
    <n v="1423"/>
    <x v="0"/>
    <n v="5"/>
    <n v="2"/>
    <n v="2"/>
    <n v="1"/>
    <n v="66.64"/>
    <n v="1.96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26"/>
    <n v="14431510"/>
    <n v="1424"/>
    <x v="2"/>
    <n v="7"/>
    <n v="2"/>
    <n v="2"/>
    <n v="1"/>
    <n v="32.24"/>
    <n v="-0.2730000000000000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28"/>
    <n v="14432229"/>
    <n v="1422"/>
    <x v="26"/>
    <n v="7"/>
    <n v="2"/>
    <n v="2"/>
    <n v="1"/>
    <n v="31.04"/>
    <n v="1.522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28"/>
    <n v="14432229"/>
    <n v="1422"/>
    <x v="27"/>
    <n v="5"/>
    <n v="2"/>
    <n v="2"/>
    <n v="1"/>
    <n v="73.459999999999994"/>
    <n v="1.3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28"/>
    <n v="14432229"/>
    <n v="1422"/>
    <x v="1"/>
    <n v="6"/>
    <n v="3"/>
    <n v="2"/>
    <n v="1"/>
    <n v="37.42"/>
    <n v="-0.434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28"/>
    <n v="14432229"/>
    <n v="1422"/>
    <x v="2"/>
    <n v="6"/>
    <n v="2"/>
    <n v="3"/>
    <n v="1"/>
    <n v="15.03"/>
    <n v="-0.66400000000000003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28"/>
    <n v="14432229"/>
    <n v="1422"/>
    <x v="28"/>
    <n v="5"/>
    <n v="3"/>
    <n v="2"/>
    <n v="1"/>
    <n v="15.64"/>
    <n v="7.1999999999999995E-2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28"/>
    <n v="14432229"/>
    <n v="1422"/>
    <x v="15"/>
    <n v="6"/>
    <n v="3"/>
    <n v="3"/>
    <n v="1"/>
    <n v="28.86"/>
    <n v="0.105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28"/>
    <n v="14432229"/>
    <n v="1422"/>
    <x v="22"/>
    <n v="5"/>
    <n v="2"/>
    <n v="3"/>
    <n v="1"/>
    <n v="55.85"/>
    <n v="-0.39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28"/>
    <n v="14432229"/>
    <n v="1422"/>
    <x v="3"/>
    <n v="7"/>
    <n v="3"/>
    <n v="2"/>
    <n v="1"/>
    <n v="40.98"/>
    <n v="-9.2999999999999999E-2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28"/>
    <n v="14432229"/>
    <n v="1422"/>
    <x v="37"/>
    <n v="5"/>
    <n v="3"/>
    <n v="3"/>
    <n v="1"/>
    <n v="40.090000000000003"/>
    <n v="0.38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28"/>
    <n v="14432229"/>
    <n v="1422"/>
    <x v="30"/>
    <n v="7"/>
    <n v="3"/>
    <n v="3"/>
    <n v="1"/>
    <n v="42.9"/>
    <n v="0.9839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28"/>
    <n v="14432229"/>
    <n v="1422"/>
    <x v="9"/>
    <n v="6"/>
    <n v="2"/>
    <n v="3"/>
    <n v="1"/>
    <n v="39.51"/>
    <n v="0.48899999999999999"/>
    <n v="0"/>
    <n v="1.79"/>
    <n v="1.49"/>
    <n v="0"/>
    <n v="0"/>
    <s v=""/>
    <n v="1.79"/>
    <n v="1.49"/>
    <s v=""/>
    <s v=""/>
    <n v="0"/>
    <n v="0"/>
    <n v="0"/>
    <n v="0"/>
    <n v="0"/>
    <s v=""/>
    <n v="0"/>
    <n v="0"/>
    <s v=""/>
    <s v=""/>
    <n v="0"/>
    <n v="1"/>
    <n v="0"/>
    <n v="0"/>
    <n v="0"/>
    <s v=""/>
    <n v="1"/>
    <n v="0"/>
    <s v=""/>
    <s v=""/>
  </r>
  <r>
    <n v="428"/>
    <n v="14432229"/>
    <n v="1422"/>
    <x v="19"/>
    <n v="7"/>
    <n v="3"/>
    <n v="2"/>
    <n v="1"/>
    <n v="43.75"/>
    <n v="-0.40100000000000002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28"/>
    <n v="14432229"/>
    <n v="1422"/>
    <x v="12"/>
    <n v="5"/>
    <n v="3"/>
    <n v="3"/>
    <n v="1"/>
    <n v="57.18"/>
    <n v="1.072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29"/>
    <n v="14432385"/>
    <n v="1424"/>
    <x v="11"/>
    <n v="7"/>
    <n v="4"/>
    <n v="3"/>
    <n v="2"/>
    <n v="66.91"/>
    <n v="-5.8000000000000003E-2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29"/>
    <n v="14432385"/>
    <n v="1422"/>
    <x v="23"/>
    <n v="7"/>
    <n v="2"/>
    <n v="4"/>
    <n v="1"/>
    <n v="63.69"/>
    <n v="1.249000000000000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29"/>
    <n v="14432385"/>
    <n v="1424"/>
    <x v="2"/>
    <n v="2"/>
    <n v="2"/>
    <n v="2"/>
    <n v="2"/>
    <n v="69.52"/>
    <n v="-5.8000000000000003E-2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29"/>
    <n v="14432385"/>
    <n v="1422"/>
    <x v="28"/>
    <n v="3"/>
    <n v="2"/>
    <n v="2"/>
    <n v="2"/>
    <n v="33.799999999999997"/>
    <n v="3.15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29"/>
    <n v="14432385"/>
    <n v="1424"/>
    <x v="15"/>
    <n v="3"/>
    <n v="4"/>
    <n v="2"/>
    <n v="1"/>
    <n v="35.729999999999997"/>
    <n v="2.063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29"/>
    <n v="14432385"/>
    <n v="1424"/>
    <x v="15"/>
    <n v="5"/>
    <n v="4"/>
    <n v="4"/>
    <n v="1"/>
    <n v="41.84"/>
    <n v="2.865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29"/>
    <n v="14432385"/>
    <n v="1424"/>
    <x v="29"/>
    <n v="5"/>
    <n v="4"/>
    <n v="4"/>
    <n v="1"/>
    <n v="36.32"/>
    <n v="-0.28899999999999998"/>
    <n v="0"/>
    <n v="1.99"/>
    <n v="0"/>
    <n v="1.36"/>
    <n v="0"/>
    <s v=""/>
    <n v="1.99"/>
    <s v=""/>
    <n v="1.36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29"/>
    <n v="14432385"/>
    <n v="1422"/>
    <x v="4"/>
    <n v="3"/>
    <n v="2"/>
    <n v="4"/>
    <n v="1"/>
    <n v="67.819999999999993"/>
    <n v="-2.0579999999999998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429"/>
    <n v="14432385"/>
    <n v="1422"/>
    <x v="5"/>
    <n v="2"/>
    <n v="2"/>
    <n v="2"/>
    <n v="1"/>
    <n v="36.020000000000003"/>
    <n v="-2.0579999999999998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29"/>
    <n v="14432385"/>
    <n v="1422"/>
    <x v="5"/>
    <n v="3"/>
    <n v="2"/>
    <n v="2"/>
    <n v="1"/>
    <n v="10.67"/>
    <n v="-0.157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29"/>
    <n v="14432385"/>
    <n v="1423"/>
    <x v="38"/>
    <n v="5"/>
    <n v="2"/>
    <n v="2"/>
    <n v="2"/>
    <n v="13.03"/>
    <n v="-1.431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29"/>
    <n v="14432385"/>
    <n v="1424"/>
    <x v="51"/>
    <n v="6"/>
    <n v="2"/>
    <n v="2"/>
    <n v="4"/>
    <n v="37.53"/>
    <n v="3.085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29"/>
    <n v="14432385"/>
    <n v="1424"/>
    <x v="10"/>
    <n v="3"/>
    <n v="4"/>
    <n v="2"/>
    <n v="1"/>
    <n v="78.06"/>
    <n v="1.1719999999999999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2"/>
    <n v="14434068"/>
    <n v="1423"/>
    <x v="29"/>
    <n v="3"/>
    <n v="2"/>
    <n v="0"/>
    <n v="1"/>
    <n v="70.400000000000006"/>
    <n v="-0.48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34"/>
    <n v="14434530"/>
    <n v="1422"/>
    <x v="10"/>
    <n v="7"/>
    <n v="2"/>
    <n v="0"/>
    <n v="1"/>
    <n v="64.290000000000006"/>
    <n v="-0.626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35"/>
    <n v="14434738"/>
    <n v="1424"/>
    <x v="2"/>
    <n v="2"/>
    <n v="2"/>
    <n v="4"/>
    <n v="1"/>
    <n v="23.65"/>
    <n v="-1.07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5"/>
    <n v="14434738"/>
    <n v="1424"/>
    <x v="15"/>
    <n v="3"/>
    <n v="4"/>
    <n v="2"/>
    <n v="1"/>
    <n v="21.58"/>
    <n v="-0.392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35"/>
    <n v="14434738"/>
    <n v="1424"/>
    <x v="9"/>
    <n v="4"/>
    <n v="2"/>
    <n v="4"/>
    <n v="1"/>
    <n v="19.91"/>
    <n v="-0.55700000000000005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5"/>
    <n v="14434738"/>
    <n v="1424"/>
    <x v="51"/>
    <n v="5"/>
    <n v="2"/>
    <n v="2"/>
    <n v="1"/>
    <n v="21.89"/>
    <n v="-0.106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6"/>
    <n v="14434886"/>
    <n v="1422"/>
    <x v="6"/>
    <n v="3"/>
    <n v="3"/>
    <n v="0"/>
    <n v="1"/>
    <n v="26.91"/>
    <n v="-0.4919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39"/>
    <n v="14435743"/>
    <n v="1424"/>
    <x v="26"/>
    <n v="5"/>
    <n v="4"/>
    <n v="4"/>
    <n v="1"/>
    <n v="15.75"/>
    <n v="-2.2010000000000001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9"/>
    <n v="14435743"/>
    <n v="1424"/>
    <x v="13"/>
    <n v="7"/>
    <n v="4"/>
    <n v="4"/>
    <n v="1"/>
    <n v="21.51"/>
    <n v="-1.25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39"/>
    <n v="14435743"/>
    <n v="1424"/>
    <x v="31"/>
    <n v="5"/>
    <n v="4"/>
    <n v="4"/>
    <n v="1"/>
    <n v="19.600000000000001"/>
    <n v="-0.2770000000000000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23"/>
    <n v="5"/>
    <n v="4"/>
    <n v="4"/>
    <n v="1"/>
    <n v="28.29"/>
    <n v="0.86499999999999999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9"/>
    <n v="14435743"/>
    <n v="1424"/>
    <x v="1"/>
    <n v="7"/>
    <n v="4"/>
    <n v="4"/>
    <n v="1"/>
    <n v="25.87"/>
    <n v="0.70099999999999996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39"/>
    <n v="14435743"/>
    <n v="1422"/>
    <x v="21"/>
    <n v="5"/>
    <n v="3"/>
    <n v="4"/>
    <n v="1"/>
    <n v="13.41"/>
    <n v="0.78900000000000003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39"/>
    <n v="14435743"/>
    <n v="1424"/>
    <x v="45"/>
    <n v="6"/>
    <n v="4"/>
    <n v="3"/>
    <n v="1"/>
    <n v="43.42"/>
    <n v="0.86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18"/>
    <n v="2"/>
    <n v="4"/>
    <n v="4"/>
    <n v="1"/>
    <n v="10.3"/>
    <n v="0.799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18"/>
    <n v="4"/>
    <n v="4"/>
    <n v="4"/>
    <n v="1"/>
    <n v="59.98"/>
    <n v="0.864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46"/>
    <n v="5"/>
    <n v="4"/>
    <n v="4"/>
    <n v="1"/>
    <n v="29.46"/>
    <n v="0.82699999999999996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33"/>
    <n v="6"/>
    <n v="4"/>
    <n v="4"/>
    <n v="1"/>
    <n v="14.72"/>
    <n v="0.848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22"/>
    <n v="2"/>
    <n v="2"/>
    <n v="4"/>
    <n v="1"/>
    <n v="33.369999999999997"/>
    <n v="0.8649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9"/>
    <n v="14435743"/>
    <n v="1424"/>
    <x v="37"/>
    <n v="1"/>
    <n v="4"/>
    <n v="2"/>
    <n v="1"/>
    <n v="14.1"/>
    <n v="0.722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2"/>
    <x v="34"/>
    <n v="5"/>
    <n v="2"/>
    <n v="4"/>
    <n v="1"/>
    <n v="33.229999999999997"/>
    <n v="0.86499999999999999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39"/>
    <n v="14435743"/>
    <n v="1424"/>
    <x v="9"/>
    <n v="2"/>
    <n v="4"/>
    <n v="2"/>
    <n v="1"/>
    <n v="19.91"/>
    <n v="0.85399999999999998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9"/>
    <n v="14435743"/>
    <n v="1424"/>
    <x v="49"/>
    <n v="6"/>
    <n v="4"/>
    <n v="4"/>
    <n v="1"/>
    <n v="18.420000000000002"/>
    <n v="0.74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19"/>
    <n v="4"/>
    <n v="2"/>
    <n v="4"/>
    <n v="1"/>
    <n v="15.82"/>
    <n v="0.78900000000000003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39"/>
    <n v="14435743"/>
    <n v="1424"/>
    <x v="51"/>
    <n v="5"/>
    <n v="2"/>
    <n v="2"/>
    <n v="1"/>
    <n v="28.71"/>
    <n v="0.84899999999999998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39"/>
    <n v="14435743"/>
    <n v="1424"/>
    <x v="6"/>
    <n v="3"/>
    <n v="2"/>
    <n v="2"/>
    <n v="1"/>
    <n v="29.23"/>
    <n v="0.7279999999999999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40"/>
    <n v="14435750"/>
    <n v="1422"/>
    <x v="13"/>
    <n v="3"/>
    <n v="3"/>
    <n v="3"/>
    <n v="4"/>
    <n v="33.96"/>
    <n v="1.246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40"/>
    <n v="14435750"/>
    <n v="1422"/>
    <x v="32"/>
    <n v="5"/>
    <n v="2"/>
    <n v="3"/>
    <n v="1"/>
    <n v="79.23"/>
    <n v="-0.14399999999999999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40"/>
    <n v="14435750"/>
    <n v="1422"/>
    <x v="43"/>
    <n v="7"/>
    <n v="3"/>
    <n v="2"/>
    <n v="2"/>
    <n v="19.12"/>
    <n v="0.312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40"/>
    <n v="14435750"/>
    <n v="1422"/>
    <x v="17"/>
    <n v="4"/>
    <n v="3"/>
    <n v="3"/>
    <n v="1"/>
    <n v="18.52"/>
    <n v="2.0699999999999998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40"/>
    <n v="14435750"/>
    <n v="1422"/>
    <x v="44"/>
    <n v="6"/>
    <n v="3"/>
    <n v="3"/>
    <n v="1"/>
    <n v="82.14"/>
    <n v="2.5259999999999998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0"/>
    <n v="14435750"/>
    <n v="1422"/>
    <x v="14"/>
    <n v="3"/>
    <n v="3"/>
    <n v="3"/>
    <n v="4"/>
    <n v="23.03"/>
    <n v="2.8620000000000001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0"/>
    <n v="14435750"/>
    <n v="1422"/>
    <x v="33"/>
    <n v="6"/>
    <n v="3"/>
    <n v="3"/>
    <n v="4"/>
    <n v="22.68"/>
    <n v="-0.99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40"/>
    <n v="14435750"/>
    <n v="1422"/>
    <x v="25"/>
    <n v="3"/>
    <n v="3"/>
    <n v="3"/>
    <n v="4"/>
    <n v="19.66"/>
    <n v="2.7679999999999998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40"/>
    <n v="14435750"/>
    <n v="1422"/>
    <x v="25"/>
    <n v="4"/>
    <n v="3"/>
    <n v="3"/>
    <n v="4"/>
    <n v="54.33"/>
    <n v="3.12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40"/>
    <n v="14435750"/>
    <n v="1422"/>
    <x v="3"/>
    <n v="4"/>
    <n v="3"/>
    <n v="3"/>
    <n v="4"/>
    <n v="39.99"/>
    <n v="2.092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41"/>
    <n v="14435941"/>
    <n v="1420"/>
    <x v="35"/>
    <n v="4"/>
    <n v="1"/>
    <n v="0"/>
    <n v="1"/>
    <n v="40.25"/>
    <n v="-0.46800000000000003"/>
    <n v="0.88"/>
    <n v="1.49"/>
    <n v="0"/>
    <n v="0"/>
    <n v="0"/>
    <n v="0.88"/>
    <n v="1.49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43"/>
    <n v="14436188"/>
    <n v="1422"/>
    <x v="26"/>
    <n v="5"/>
    <n v="2"/>
    <n v="2"/>
    <n v="1"/>
    <n v="42.36"/>
    <n v="1.327"/>
    <n v="0"/>
    <n v="1.69"/>
    <n v="1.67"/>
    <n v="0"/>
    <n v="0"/>
    <s v=""/>
    <n v="1.6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43"/>
    <n v="14436188"/>
    <n v="1422"/>
    <x v="11"/>
    <n v="6"/>
    <n v="2"/>
    <n v="2"/>
    <n v="1"/>
    <n v="104.51"/>
    <n v="0.67900000000000005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43"/>
    <n v="14436188"/>
    <n v="1422"/>
    <x v="32"/>
    <n v="5"/>
    <n v="2"/>
    <n v="2"/>
    <n v="1"/>
    <n v="96.38"/>
    <n v="1.25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43"/>
    <n v="14436188"/>
    <n v="1422"/>
    <x v="24"/>
    <n v="7"/>
    <n v="2"/>
    <n v="2"/>
    <n v="1"/>
    <n v="151.11000000000001"/>
    <n v="-0.35399999999999998"/>
    <n v="0"/>
    <n v="1.84"/>
    <n v="1.68"/>
    <n v="0"/>
    <n v="0"/>
    <s v=""/>
    <n v="1.84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3"/>
    <n v="14436188"/>
    <n v="1422"/>
    <x v="4"/>
    <n v="4"/>
    <n v="2"/>
    <n v="2"/>
    <n v="1"/>
    <n v="76.650000000000006"/>
    <n v="-1.276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443"/>
    <n v="14436188"/>
    <n v="1422"/>
    <x v="38"/>
    <n v="7"/>
    <n v="2"/>
    <n v="2"/>
    <n v="1"/>
    <n v="51"/>
    <n v="-1.276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3"/>
    <n v="14436188"/>
    <n v="1422"/>
    <x v="12"/>
    <n v="6"/>
    <n v="2"/>
    <n v="2"/>
    <n v="1"/>
    <n v="61.65"/>
    <n v="-0.9360000000000000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3"/>
    <n v="14436188"/>
    <n v="1422"/>
    <x v="7"/>
    <n v="7"/>
    <n v="2"/>
    <n v="2"/>
    <n v="1"/>
    <n v="128.16"/>
    <n v="-0.8930000000000000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45"/>
    <n v="14437178"/>
    <n v="1423"/>
    <x v="46"/>
    <n v="2"/>
    <n v="4"/>
    <n v="2"/>
    <n v="1"/>
    <n v="12.21"/>
    <n v="-0.70299999999999996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45"/>
    <n v="14437178"/>
    <n v="1422"/>
    <x v="51"/>
    <n v="5"/>
    <n v="2"/>
    <n v="4"/>
    <n v="1"/>
    <n v="17.78"/>
    <n v="-0.48899999999999999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46"/>
    <n v="14437517"/>
    <n v="1422"/>
    <x v="28"/>
    <n v="5"/>
    <n v="3"/>
    <n v="0"/>
    <n v="1"/>
    <n v="8.42"/>
    <n v="-0.97099999999999997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46"/>
    <n v="14437517"/>
    <n v="1424"/>
    <x v="9"/>
    <n v="5"/>
    <n v="2"/>
    <n v="3"/>
    <n v="1"/>
    <n v="28.75"/>
    <n v="-0.66300000000000003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46"/>
    <n v="14437517"/>
    <n v="1422"/>
    <x v="7"/>
    <n v="5"/>
    <n v="3"/>
    <n v="2"/>
    <n v="1"/>
    <n v="6.56"/>
    <n v="-0.125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46"/>
    <n v="14437517"/>
    <n v="1423"/>
    <x v="10"/>
    <n v="2"/>
    <n v="4"/>
    <n v="3"/>
    <n v="1"/>
    <n v="9.25"/>
    <n v="1.853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48"/>
    <n v="14440115"/>
    <n v="1422"/>
    <x v="33"/>
    <n v="6"/>
    <n v="3"/>
    <n v="0"/>
    <n v="1"/>
    <n v="30.39"/>
    <n v="-1.0329999999999999"/>
    <n v="0"/>
    <n v="1.99"/>
    <n v="1.17"/>
    <n v="0"/>
    <n v="0"/>
    <s v=""/>
    <n v="1.99"/>
    <n v="1.1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48"/>
    <n v="14440115"/>
    <n v="1419"/>
    <x v="3"/>
    <n v="6"/>
    <n v="2"/>
    <n v="3"/>
    <n v="1"/>
    <n v="103.95"/>
    <n v="-0.11"/>
    <n v="1.1299999999999999"/>
    <n v="1.53"/>
    <n v="0"/>
    <n v="0"/>
    <n v="1.1299999999999999"/>
    <n v="1.1299999999999999"/>
    <n v="1.53"/>
    <s v=""/>
    <s v=""/>
    <n v="1.1299999999999999"/>
    <n v="0"/>
    <n v="1"/>
    <n v="0"/>
    <n v="0"/>
    <n v="0"/>
    <n v="0"/>
    <n v="1"/>
    <s v=""/>
    <s v=""/>
    <n v="0"/>
    <n v="1"/>
    <n v="1"/>
    <n v="0"/>
    <n v="0"/>
    <n v="0"/>
    <n v="1"/>
    <n v="1"/>
    <s v=""/>
    <s v=""/>
    <n v="0"/>
  </r>
  <r>
    <n v="452"/>
    <n v="14440917"/>
    <n v="1424"/>
    <x v="11"/>
    <n v="6"/>
    <n v="4"/>
    <n v="4"/>
    <n v="2"/>
    <n v="16.87"/>
    <n v="-2.0129999999999999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52"/>
    <n v="14440917"/>
    <n v="1424"/>
    <x v="15"/>
    <n v="1"/>
    <n v="4"/>
    <n v="4"/>
    <n v="2"/>
    <n v="16.260000000000002"/>
    <n v="-0.524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52"/>
    <n v="14440917"/>
    <n v="1424"/>
    <x v="10"/>
    <n v="3"/>
    <n v="4"/>
    <n v="4"/>
    <n v="1"/>
    <n v="18.27"/>
    <n v="0.25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54"/>
    <n v="14441402"/>
    <n v="1424"/>
    <x v="26"/>
    <n v="4"/>
    <n v="2"/>
    <n v="0"/>
    <n v="1"/>
    <n v="39.28"/>
    <n v="-0.877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54"/>
    <n v="14441402"/>
    <n v="1424"/>
    <x v="41"/>
    <n v="2"/>
    <n v="2"/>
    <n v="2"/>
    <n v="1"/>
    <n v="40.89"/>
    <n v="7.0999999999999994E-2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5"/>
    <n v="14441972"/>
    <n v="1422"/>
    <x v="13"/>
    <n v="5"/>
    <n v="3"/>
    <n v="4"/>
    <n v="1"/>
    <n v="61.42"/>
    <n v="-0.7590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55"/>
    <n v="14441972"/>
    <n v="1422"/>
    <x v="23"/>
    <n v="4"/>
    <n v="3"/>
    <n v="3"/>
    <n v="1"/>
    <n v="48.13"/>
    <n v="-0.28699999999999998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55"/>
    <n v="14441972"/>
    <n v="1424"/>
    <x v="15"/>
    <n v="3"/>
    <n v="4"/>
    <n v="3"/>
    <n v="1"/>
    <n v="14.14"/>
    <n v="-0.2760000000000000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55"/>
    <n v="14441972"/>
    <n v="1424"/>
    <x v="9"/>
    <n v="6"/>
    <n v="2"/>
    <n v="4"/>
    <n v="1"/>
    <n v="8.19"/>
    <n v="-0.46300000000000002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55"/>
    <n v="14441972"/>
    <n v="1422"/>
    <x v="6"/>
    <n v="6"/>
    <n v="3"/>
    <n v="2"/>
    <n v="2"/>
    <n v="14.93"/>
    <n v="-0.30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55"/>
    <n v="14441972"/>
    <n v="1422"/>
    <x v="7"/>
    <n v="2"/>
    <n v="3"/>
    <n v="3"/>
    <n v="1"/>
    <n v="7.24"/>
    <n v="1.6579999999999999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56"/>
    <n v="14443010"/>
    <n v="1423"/>
    <x v="31"/>
    <n v="6"/>
    <n v="2"/>
    <n v="2"/>
    <n v="1"/>
    <n v="57.89"/>
    <n v="0.2030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27"/>
    <n v="7"/>
    <n v="2"/>
    <n v="2"/>
    <n v="1"/>
    <n v="59.61"/>
    <n v="0.29699999999999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11"/>
    <n v="6"/>
    <n v="2"/>
    <n v="2"/>
    <n v="1"/>
    <n v="16.649999999999999"/>
    <n v="8.7999999999999995E-2"/>
    <n v="0"/>
    <n v="1.89"/>
    <n v="0"/>
    <n v="0.88"/>
    <n v="0"/>
    <s v=""/>
    <n v="1.8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56"/>
    <n v="14443010"/>
    <n v="1423"/>
    <x v="17"/>
    <n v="6"/>
    <n v="2"/>
    <n v="2"/>
    <n v="1"/>
    <n v="35.75"/>
    <n v="-0.60499999999999998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14"/>
    <n v="6"/>
    <n v="2"/>
    <n v="2"/>
    <n v="1"/>
    <n v="43.65"/>
    <n v="-0.87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2"/>
    <n v="6"/>
    <n v="2"/>
    <n v="2"/>
    <n v="1"/>
    <n v="31.63"/>
    <n v="-1.14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56"/>
    <n v="14443010"/>
    <n v="1423"/>
    <x v="15"/>
    <n v="6"/>
    <n v="2"/>
    <n v="2"/>
    <n v="1"/>
    <n v="54.96"/>
    <n v="-1.165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456"/>
    <n v="14443010"/>
    <n v="1423"/>
    <x v="18"/>
    <n v="5"/>
    <n v="2"/>
    <n v="2"/>
    <n v="1"/>
    <n v="42.9"/>
    <n v="-0.5280000000000000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33"/>
    <n v="6"/>
    <n v="2"/>
    <n v="2"/>
    <n v="1"/>
    <n v="48.01"/>
    <n v="-0.43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29"/>
    <n v="6"/>
    <n v="2"/>
    <n v="2"/>
    <n v="1"/>
    <n v="69.16"/>
    <n v="-0.70299999999999996"/>
    <n v="0"/>
    <n v="1.99"/>
    <n v="0"/>
    <n v="1.27"/>
    <n v="0"/>
    <s v=""/>
    <n v="1.99"/>
    <s v=""/>
    <n v="1.27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56"/>
    <n v="14443010"/>
    <n v="1423"/>
    <x v="50"/>
    <n v="6"/>
    <n v="2"/>
    <n v="2"/>
    <n v="1"/>
    <n v="38.840000000000003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34"/>
    <n v="6"/>
    <n v="2"/>
    <n v="2"/>
    <n v="1"/>
    <n v="63.32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36"/>
    <n v="6"/>
    <n v="2"/>
    <n v="2"/>
    <n v="1"/>
    <n v="25.2"/>
    <n v="-1.16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56"/>
    <n v="14443010"/>
    <n v="1423"/>
    <x v="39"/>
    <n v="6"/>
    <n v="2"/>
    <n v="2"/>
    <n v="1"/>
    <n v="33.51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56"/>
    <n v="14443010"/>
    <n v="1423"/>
    <x v="20"/>
    <n v="6"/>
    <n v="2"/>
    <n v="2"/>
    <n v="1"/>
    <n v="82.88"/>
    <n v="-1.16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62"/>
    <n v="14446237"/>
    <n v="1422"/>
    <x v="13"/>
    <n v="5"/>
    <n v="3"/>
    <n v="0"/>
    <n v="1"/>
    <n v="24.09"/>
    <n v="-0.5859999999999999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62"/>
    <n v="14446237"/>
    <n v="1422"/>
    <x v="5"/>
    <n v="4"/>
    <n v="2"/>
    <n v="3"/>
    <n v="1"/>
    <n v="56.94"/>
    <n v="-0.64900000000000002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62"/>
    <n v="14446237"/>
    <n v="1422"/>
    <x v="20"/>
    <n v="6"/>
    <n v="2"/>
    <n v="2"/>
    <n v="1"/>
    <n v="42.14"/>
    <n v="-4.0000000000000001E-3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63"/>
    <n v="14446658"/>
    <n v="1422"/>
    <x v="35"/>
    <n v="7"/>
    <n v="2"/>
    <n v="2"/>
    <n v="1"/>
    <n v="6.34"/>
    <n v="-7.5999999999999998E-2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65"/>
    <n v="14447003"/>
    <n v="1422"/>
    <x v="35"/>
    <n v="5"/>
    <n v="3"/>
    <n v="2"/>
    <n v="2"/>
    <n v="7.84"/>
    <n v="-1.0740000000000001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4"/>
    <n v="14457689"/>
    <n v="1422"/>
    <x v="14"/>
    <n v="2"/>
    <n v="3"/>
    <n v="0"/>
    <n v="1"/>
    <n v="11.36"/>
    <n v="-0.49199999999999999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5"/>
    <n v="14457986"/>
    <n v="1423"/>
    <x v="40"/>
    <n v="7"/>
    <n v="4"/>
    <n v="3"/>
    <n v="1"/>
    <n v="31.59"/>
    <n v="-1.52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75"/>
    <n v="14457986"/>
    <n v="1423"/>
    <x v="31"/>
    <n v="2"/>
    <n v="4"/>
    <n v="4"/>
    <n v="1"/>
    <n v="20.82"/>
    <n v="0.12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75"/>
    <n v="14457986"/>
    <n v="1423"/>
    <x v="41"/>
    <n v="2"/>
    <n v="4"/>
    <n v="4"/>
    <n v="1"/>
    <n v="17.809999999999999"/>
    <n v="0.96699999999999997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75"/>
    <n v="14457986"/>
    <n v="1422"/>
    <x v="11"/>
    <n v="6"/>
    <n v="3"/>
    <n v="4"/>
    <n v="1"/>
    <n v="32.99"/>
    <n v="0.94499999999999995"/>
    <n v="0"/>
    <n v="1.99"/>
    <n v="1.67"/>
    <n v="0"/>
    <n v="0"/>
    <s v=""/>
    <n v="1.99"/>
    <n v="1.67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75"/>
    <n v="14457986"/>
    <n v="1422"/>
    <x v="23"/>
    <n v="1"/>
    <n v="3"/>
    <n v="3"/>
    <n v="1"/>
    <n v="15.99"/>
    <n v="1.625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75"/>
    <n v="14457986"/>
    <n v="1422"/>
    <x v="32"/>
    <n v="2"/>
    <n v="3"/>
    <n v="3"/>
    <n v="1"/>
    <n v="8.73"/>
    <n v="1.472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75"/>
    <n v="14457986"/>
    <n v="1422"/>
    <x v="43"/>
    <n v="7"/>
    <n v="3"/>
    <n v="3"/>
    <n v="1"/>
    <n v="37.270000000000003"/>
    <n v="1.494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75"/>
    <n v="14457986"/>
    <n v="1423"/>
    <x v="21"/>
    <n v="6"/>
    <n v="2"/>
    <n v="3"/>
    <n v="1"/>
    <n v="21.13"/>
    <n v="0.81299999999999994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75"/>
    <n v="14457986"/>
    <n v="1422"/>
    <x v="15"/>
    <n v="2"/>
    <n v="3"/>
    <n v="2"/>
    <n v="1"/>
    <n v="15.37"/>
    <n v="0.96699999999999997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5"/>
    <n v="14457986"/>
    <n v="1422"/>
    <x v="47"/>
    <n v="2"/>
    <n v="3"/>
    <n v="3"/>
    <n v="1"/>
    <n v="21.88"/>
    <n v="0.48299999999999998"/>
    <n v="0"/>
    <n v="1.99"/>
    <n v="1.69"/>
    <n v="0"/>
    <n v="0"/>
    <s v=""/>
    <n v="1.99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75"/>
    <n v="14457986"/>
    <n v="1422"/>
    <x v="30"/>
    <n v="2"/>
    <n v="3"/>
    <n v="3"/>
    <n v="1"/>
    <n v="10.89"/>
    <n v="1.175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75"/>
    <n v="14457986"/>
    <n v="1422"/>
    <x v="35"/>
    <n v="5"/>
    <n v="3"/>
    <n v="3"/>
    <n v="1"/>
    <n v="10.63"/>
    <n v="0.65900000000000003"/>
    <n v="0"/>
    <n v="1.69"/>
    <n v="1.5"/>
    <n v="0"/>
    <n v="0"/>
    <s v=""/>
    <n v="1.69"/>
    <n v="1.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5"/>
    <n v="14457986"/>
    <n v="1422"/>
    <x v="5"/>
    <n v="2"/>
    <n v="3"/>
    <n v="3"/>
    <n v="1"/>
    <n v="15.12"/>
    <n v="1.571"/>
    <n v="0"/>
    <n v="0.99"/>
    <n v="1.67"/>
    <n v="0"/>
    <n v="0"/>
    <s v=""/>
    <n v="0.99"/>
    <n v="1.67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75"/>
    <n v="14457986"/>
    <n v="1422"/>
    <x v="49"/>
    <n v="3"/>
    <n v="3"/>
    <n v="3"/>
    <n v="1"/>
    <n v="19.18"/>
    <n v="1.472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75"/>
    <n v="14457986"/>
    <n v="1422"/>
    <x v="38"/>
    <n v="6"/>
    <n v="3"/>
    <n v="3"/>
    <n v="1"/>
    <n v="27.52"/>
    <n v="1.296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5"/>
    <n v="14457986"/>
    <n v="1423"/>
    <x v="51"/>
    <n v="4"/>
    <n v="2"/>
    <n v="3"/>
    <n v="1"/>
    <n v="7.72"/>
    <n v="1.516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475"/>
    <n v="14457986"/>
    <n v="1422"/>
    <x v="10"/>
    <n v="5"/>
    <n v="3"/>
    <n v="2"/>
    <n v="1"/>
    <n v="9.74"/>
    <n v="0.70299999999999996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77"/>
    <n v="14459123"/>
    <n v="1422"/>
    <x v="13"/>
    <n v="7"/>
    <n v="3"/>
    <n v="2"/>
    <n v="3"/>
    <n v="28.88"/>
    <n v="-0.26900000000000002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77"/>
    <n v="14459123"/>
    <n v="1422"/>
    <x v="32"/>
    <n v="2"/>
    <n v="3"/>
    <n v="3"/>
    <n v="4"/>
    <n v="4.99"/>
    <n v="1.2529999999999999"/>
    <n v="0"/>
    <n v="1.49"/>
    <n v="1.1299999999999999"/>
    <n v="0"/>
    <n v="0"/>
    <s v=""/>
    <n v="1.49"/>
    <n v="1.129999999999999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77"/>
    <n v="14459123"/>
    <n v="1422"/>
    <x v="45"/>
    <n v="2"/>
    <n v="3"/>
    <n v="3"/>
    <n v="5"/>
    <n v="26.3"/>
    <n v="0.94"/>
    <n v="0"/>
    <n v="1.99"/>
    <n v="1.1599999999999999"/>
    <n v="0"/>
    <n v="0"/>
    <s v=""/>
    <n v="1.99"/>
    <n v="1.159999999999999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77"/>
    <n v="14459123"/>
    <n v="1420"/>
    <x v="20"/>
    <n v="1"/>
    <n v="1"/>
    <n v="3"/>
    <n v="1"/>
    <n v="14.76"/>
    <n v="-1.466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  <r>
    <n v="481"/>
    <n v="14462127"/>
    <n v="1422"/>
    <x v="13"/>
    <n v="5"/>
    <n v="3"/>
    <n v="0"/>
    <n v="1"/>
    <n v="7.61"/>
    <n v="-0.74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1"/>
    <n v="14462127"/>
    <n v="1422"/>
    <x v="3"/>
    <n v="3"/>
    <n v="3"/>
    <n v="3"/>
    <n v="1"/>
    <n v="19.21"/>
    <n v="-0.51100000000000001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2"/>
    <n v="14462135"/>
    <n v="1422"/>
    <x v="31"/>
    <n v="1"/>
    <n v="3"/>
    <n v="0"/>
    <n v="1"/>
    <n v="4.22"/>
    <n v="-0.91100000000000003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82"/>
    <n v="14462135"/>
    <n v="1422"/>
    <x v="2"/>
    <n v="3"/>
    <n v="2"/>
    <n v="3"/>
    <n v="1"/>
    <n v="58.58"/>
    <n v="-0.79300000000000004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82"/>
    <n v="14462135"/>
    <n v="1422"/>
    <x v="16"/>
    <n v="5"/>
    <n v="3"/>
    <n v="2"/>
    <n v="1"/>
    <n v="20.21"/>
    <n v="-0.73199999999999998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482"/>
    <n v="14462135"/>
    <n v="1422"/>
    <x v="6"/>
    <n v="4"/>
    <n v="3"/>
    <n v="3"/>
    <n v="1"/>
    <n v="32.72"/>
    <n v="-0.53200000000000003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84"/>
    <n v="14486712"/>
    <n v="1422"/>
    <x v="13"/>
    <n v="4"/>
    <n v="3"/>
    <n v="3"/>
    <n v="1"/>
    <n v="28.48"/>
    <n v="-2.3380000000000001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4"/>
    <n v="14486712"/>
    <n v="1422"/>
    <x v="13"/>
    <n v="7"/>
    <n v="3"/>
    <n v="3"/>
    <n v="1"/>
    <n v="78.44"/>
    <n v="-1.355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4"/>
    <n v="14486712"/>
    <n v="1422"/>
    <x v="23"/>
    <n v="6"/>
    <n v="3"/>
    <n v="3"/>
    <n v="1"/>
    <n v="23.02"/>
    <n v="-0.6179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84"/>
    <n v="14486712"/>
    <n v="1422"/>
    <x v="43"/>
    <n v="7"/>
    <n v="3"/>
    <n v="3"/>
    <n v="1"/>
    <n v="115.31"/>
    <n v="0.29899999999999999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4"/>
    <n v="14486712"/>
    <n v="1422"/>
    <x v="18"/>
    <n v="2"/>
    <n v="3"/>
    <n v="3"/>
    <n v="1"/>
    <n v="68.97"/>
    <n v="0.36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84"/>
    <n v="14486712"/>
    <n v="1424"/>
    <x v="50"/>
    <n v="2"/>
    <n v="4"/>
    <n v="3"/>
    <n v="1"/>
    <n v="39.15"/>
    <n v="0.42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84"/>
    <n v="14486712"/>
    <n v="1422"/>
    <x v="4"/>
    <n v="3"/>
    <n v="2"/>
    <n v="4"/>
    <n v="1"/>
    <n v="87.64"/>
    <n v="0.74399999999999999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484"/>
    <n v="14486712"/>
    <n v="1422"/>
    <x v="19"/>
    <n v="6"/>
    <n v="3"/>
    <n v="2"/>
    <n v="1"/>
    <n v="79.67"/>
    <n v="0.442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84"/>
    <n v="14486712"/>
    <n v="1422"/>
    <x v="48"/>
    <n v="1"/>
    <n v="3"/>
    <n v="3"/>
    <n v="1"/>
    <n v="1.59"/>
    <n v="0.6889999999999999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85"/>
    <n v="14486985"/>
    <n v="1422"/>
    <x v="23"/>
    <n v="4"/>
    <n v="3"/>
    <n v="0"/>
    <n v="1"/>
    <n v="12.81"/>
    <n v="-0.45600000000000002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85"/>
    <n v="14486985"/>
    <n v="1422"/>
    <x v="22"/>
    <n v="2"/>
    <n v="2"/>
    <n v="3"/>
    <n v="1"/>
    <n v="17.77"/>
    <n v="-0.13700000000000001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87"/>
    <n v="14487223"/>
    <n v="1422"/>
    <x v="23"/>
    <n v="7"/>
    <n v="2"/>
    <n v="3"/>
    <n v="1"/>
    <n v="57.01"/>
    <n v="-0.8589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487"/>
    <n v="14487223"/>
    <n v="1422"/>
    <x v="43"/>
    <n v="7"/>
    <n v="3"/>
    <n v="2"/>
    <n v="1"/>
    <n v="102.7"/>
    <n v="-0.32"/>
    <n v="0"/>
    <n v="1.99"/>
    <n v="1.49"/>
    <n v="0"/>
    <n v="0"/>
    <s v=""/>
    <n v="1.99"/>
    <n v="1.4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87"/>
    <n v="14487223"/>
    <n v="1422"/>
    <x v="14"/>
    <n v="2"/>
    <n v="3"/>
    <n v="3"/>
    <n v="2"/>
    <n v="38.53"/>
    <n v="-7.8E-2"/>
    <n v="0"/>
    <n v="1.99"/>
    <n v="1.05"/>
    <n v="0"/>
    <n v="0"/>
    <s v=""/>
    <n v="1.99"/>
    <n v="1.05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87"/>
    <n v="14487223"/>
    <n v="1422"/>
    <x v="2"/>
    <n v="5"/>
    <n v="2"/>
    <n v="3"/>
    <n v="2"/>
    <n v="85.62"/>
    <n v="1.12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87"/>
    <n v="14487223"/>
    <n v="1422"/>
    <x v="34"/>
    <n v="1"/>
    <n v="2"/>
    <n v="2"/>
    <n v="1"/>
    <n v="74.98"/>
    <n v="-0.89100000000000001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487"/>
    <n v="14487223"/>
    <n v="1422"/>
    <x v="6"/>
    <n v="7"/>
    <n v="3"/>
    <n v="2"/>
    <n v="1"/>
    <n v="115.03"/>
    <n v="-1.5509999999999999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488"/>
    <n v="14487439"/>
    <n v="1423"/>
    <x v="17"/>
    <n v="3"/>
    <n v="2"/>
    <n v="2"/>
    <n v="1"/>
    <n v="13.4"/>
    <n v="-0.76300000000000001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88"/>
    <n v="14487439"/>
    <n v="1423"/>
    <x v="1"/>
    <n v="3"/>
    <n v="2"/>
    <n v="2"/>
    <n v="1"/>
    <n v="46.09"/>
    <n v="8.3000000000000004E-2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488"/>
    <n v="14487439"/>
    <n v="1423"/>
    <x v="4"/>
    <n v="4"/>
    <n v="2"/>
    <n v="2"/>
    <n v="1"/>
    <n v="35.49"/>
    <n v="-0.544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490"/>
    <n v="14488072"/>
    <n v="1422"/>
    <x v="36"/>
    <n v="4"/>
    <n v="3"/>
    <n v="3"/>
    <n v="1"/>
    <n v="26.07"/>
    <n v="-2.4689999999999999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491"/>
    <n v="14488221"/>
    <n v="1422"/>
    <x v="28"/>
    <n v="3"/>
    <n v="2"/>
    <n v="2"/>
    <n v="1"/>
    <n v="77.22"/>
    <n v="-0.21299999999999999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495"/>
    <n v="14489096"/>
    <n v="1422"/>
    <x v="49"/>
    <n v="5"/>
    <n v="2"/>
    <n v="0"/>
    <n v="1"/>
    <n v="35.630000000000003"/>
    <n v="-0.46200000000000002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497"/>
    <n v="14489625"/>
    <n v="1422"/>
    <x v="20"/>
    <n v="3"/>
    <n v="3"/>
    <n v="0"/>
    <n v="1"/>
    <n v="12.6"/>
    <n v="-5.1999999999999998E-2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500"/>
    <n v="14490342"/>
    <n v="1422"/>
    <x v="2"/>
    <n v="4"/>
    <n v="2"/>
    <n v="2"/>
    <n v="1"/>
    <n v="16.41"/>
    <n v="-2.1999999999999999E-2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01"/>
    <n v="14490797"/>
    <n v="1422"/>
    <x v="25"/>
    <n v="4"/>
    <n v="2"/>
    <n v="0"/>
    <n v="1"/>
    <n v="8.4600000000000009"/>
    <n v="-0.48499999999999999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02"/>
    <n v="14491134"/>
    <n v="1422"/>
    <x v="40"/>
    <n v="3"/>
    <n v="3"/>
    <n v="0"/>
    <n v="2"/>
    <n v="104.05"/>
    <n v="-1.5409999999999999"/>
    <n v="0"/>
    <n v="1.99"/>
    <n v="1.68"/>
    <n v="0"/>
    <n v="0"/>
    <s v=""/>
    <n v="1.9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02"/>
    <n v="14491134"/>
    <n v="1422"/>
    <x v="28"/>
    <n v="3"/>
    <n v="2"/>
    <n v="3"/>
    <n v="1"/>
    <n v="45.21"/>
    <n v="-0.63700000000000001"/>
    <n v="0"/>
    <n v="1.7"/>
    <n v="0.99"/>
    <n v="0"/>
    <n v="0"/>
    <s v=""/>
    <n v="1.7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02"/>
    <n v="14491134"/>
    <n v="1422"/>
    <x v="30"/>
    <n v="3"/>
    <n v="3"/>
    <n v="2"/>
    <n v="1"/>
    <n v="54.23"/>
    <n v="-0.38700000000000001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05"/>
    <n v="14800318"/>
    <n v="1422"/>
    <x v="1"/>
    <n v="1"/>
    <n v="2"/>
    <n v="4"/>
    <n v="1"/>
    <n v="26"/>
    <n v="-0.64100000000000001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05"/>
    <n v="14800318"/>
    <n v="1423"/>
    <x v="37"/>
    <n v="1"/>
    <n v="4"/>
    <n v="2"/>
    <n v="1"/>
    <n v="21.47"/>
    <n v="-0.29499999999999998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05"/>
    <n v="14800318"/>
    <n v="1422"/>
    <x v="19"/>
    <n v="6"/>
    <n v="2"/>
    <n v="4"/>
    <n v="1"/>
    <n v="18.68"/>
    <n v="0.216"/>
    <n v="0"/>
    <n v="1.99"/>
    <n v="1.57"/>
    <n v="0"/>
    <n v="0"/>
    <s v=""/>
    <n v="1.99"/>
    <n v="1.57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06"/>
    <n v="14800326"/>
    <n v="1423"/>
    <x v="23"/>
    <n v="5"/>
    <n v="4"/>
    <n v="2"/>
    <n v="1"/>
    <n v="28.68"/>
    <n v="0.624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06"/>
    <n v="14800326"/>
    <n v="1422"/>
    <x v="4"/>
    <n v="3"/>
    <n v="2"/>
    <n v="4"/>
    <n v="1"/>
    <n v="45.47"/>
    <n v="-0.88100000000000001"/>
    <n v="0"/>
    <n v="1.59"/>
    <n v="1.49"/>
    <n v="0"/>
    <n v="0"/>
    <s v=""/>
    <n v="1.59"/>
    <n v="1.49"/>
    <s v=""/>
    <s v=""/>
    <n v="0"/>
    <n v="1"/>
    <n v="0"/>
    <n v="0"/>
    <n v="0"/>
    <s v=""/>
    <n v="1"/>
    <n v="0"/>
    <s v=""/>
    <s v=""/>
    <n v="0"/>
    <n v="1"/>
    <n v="1"/>
    <n v="0"/>
    <n v="0"/>
    <s v=""/>
    <n v="1"/>
    <n v="1"/>
    <s v=""/>
    <s v=""/>
  </r>
  <r>
    <n v="508"/>
    <n v="14802637"/>
    <n v="1424"/>
    <x v="18"/>
    <n v="1"/>
    <n v="4"/>
    <n v="0"/>
    <n v="1"/>
    <n v="49.39"/>
    <n v="-0.55000000000000004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09"/>
    <n v="14803551"/>
    <n v="1423"/>
    <x v="13"/>
    <n v="5"/>
    <n v="2"/>
    <n v="2"/>
    <n v="2"/>
    <n v="10.17"/>
    <n v="0.77100000000000002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510"/>
    <n v="14804245"/>
    <n v="1422"/>
    <x v="13"/>
    <n v="7"/>
    <n v="3"/>
    <n v="0"/>
    <n v="1"/>
    <n v="20.2"/>
    <n v="-0.97199999999999998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10"/>
    <n v="14804245"/>
    <n v="1422"/>
    <x v="23"/>
    <n v="4"/>
    <n v="3"/>
    <n v="3"/>
    <n v="1"/>
    <n v="28.6"/>
    <n v="-0.161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510"/>
    <n v="14804245"/>
    <n v="1422"/>
    <x v="6"/>
    <n v="4"/>
    <n v="3"/>
    <n v="3"/>
    <n v="1"/>
    <n v="6.89"/>
    <n v="-0.2859999999999999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15"/>
    <n v="14806380"/>
    <n v="1424"/>
    <x v="40"/>
    <n v="2"/>
    <n v="2"/>
    <n v="2"/>
    <n v="1"/>
    <n v="75.44"/>
    <n v="0.85099999999999998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15"/>
    <n v="14806380"/>
    <n v="1424"/>
    <x v="41"/>
    <n v="5"/>
    <n v="2"/>
    <n v="2"/>
    <n v="1"/>
    <n v="105.11"/>
    <n v="0.999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15"/>
    <n v="14806380"/>
    <n v="1424"/>
    <x v="23"/>
    <n v="1"/>
    <n v="2"/>
    <n v="2"/>
    <n v="1"/>
    <n v="98.89"/>
    <n v="1.1479999999999999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15"/>
    <n v="14806380"/>
    <n v="1424"/>
    <x v="21"/>
    <n v="5"/>
    <n v="2"/>
    <n v="2"/>
    <n v="1"/>
    <n v="69.150000000000006"/>
    <n v="0.4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15"/>
    <n v="14806380"/>
    <n v="1424"/>
    <x v="25"/>
    <n v="4"/>
    <n v="2"/>
    <n v="2"/>
    <n v="1"/>
    <n v="95.65"/>
    <n v="-0.203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15"/>
    <n v="14806380"/>
    <n v="1424"/>
    <x v="6"/>
    <n v="4"/>
    <n v="2"/>
    <n v="2"/>
    <n v="1"/>
    <n v="87.56"/>
    <n v="-2.0939999999999999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13"/>
    <n v="4"/>
    <n v="4"/>
    <n v="4"/>
    <n v="1"/>
    <n v="80.849999999999994"/>
    <n v="-2.0419999999999998"/>
    <n v="0"/>
    <n v="1.99"/>
    <n v="0"/>
    <n v="1.49"/>
    <n v="0"/>
    <s v=""/>
    <n v="1.99"/>
    <s v=""/>
    <n v="1.49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522"/>
    <n v="14809566"/>
    <n v="1423"/>
    <x v="42"/>
    <n v="6"/>
    <n v="4"/>
    <n v="4"/>
    <n v="1"/>
    <n v="89.96"/>
    <n v="-1.3720000000000001"/>
    <n v="0"/>
    <n v="1.99"/>
    <n v="0"/>
    <n v="1.69"/>
    <n v="0"/>
    <s v=""/>
    <n v="1.99"/>
    <s v=""/>
    <n v="1.6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2"/>
    <n v="14809566"/>
    <n v="1423"/>
    <x v="43"/>
    <n v="1"/>
    <n v="4"/>
    <n v="4"/>
    <n v="1"/>
    <n v="103.24"/>
    <n v="-0.70199999999999996"/>
    <n v="0"/>
    <n v="1.89"/>
    <n v="0"/>
    <n v="1.49"/>
    <n v="0"/>
    <s v=""/>
    <n v="1.89"/>
    <s v=""/>
    <n v="1.4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2"/>
    <n v="14809566"/>
    <n v="1423"/>
    <x v="8"/>
    <n v="4"/>
    <n v="2"/>
    <n v="4"/>
    <n v="1"/>
    <n v="83.92"/>
    <n v="-0.11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2"/>
    <n v="14809566"/>
    <n v="1423"/>
    <x v="2"/>
    <n v="6"/>
    <n v="2"/>
    <n v="2"/>
    <n v="1"/>
    <n v="100.04"/>
    <n v="0.704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18"/>
    <n v="1"/>
    <n v="4"/>
    <n v="2"/>
    <n v="1"/>
    <n v="78.959999999999994"/>
    <n v="0.9360000000000000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2"/>
    <n v="14809566"/>
    <n v="1423"/>
    <x v="22"/>
    <n v="5"/>
    <n v="2"/>
    <n v="4"/>
    <n v="1"/>
    <n v="77.19"/>
    <n v="0.95799999999999996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3"/>
    <n v="5"/>
    <n v="2"/>
    <n v="2"/>
    <n v="1"/>
    <n v="91.2"/>
    <n v="1.090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9"/>
    <n v="4"/>
    <n v="2"/>
    <n v="2"/>
    <n v="1"/>
    <n v="82.66"/>
    <n v="0.82599999999999996"/>
    <n v="0"/>
    <n v="0.99"/>
    <n v="0"/>
    <n v="1.59"/>
    <n v="0"/>
    <s v=""/>
    <n v="0.9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38"/>
    <n v="6"/>
    <n v="2"/>
    <n v="2"/>
    <n v="1"/>
    <n v="96.77"/>
    <n v="0.8810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2"/>
    <n v="14809566"/>
    <n v="1423"/>
    <x v="51"/>
    <n v="6"/>
    <n v="2"/>
    <n v="2"/>
    <n v="1"/>
    <n v="82.46"/>
    <n v="1.0680000000000001"/>
    <n v="0"/>
    <n v="1.39"/>
    <n v="0"/>
    <n v="1.59"/>
    <n v="0"/>
    <s v=""/>
    <n v="1.3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2"/>
    <n v="14809566"/>
    <n v="1423"/>
    <x v="7"/>
    <n v="4"/>
    <n v="4"/>
    <n v="2"/>
    <n v="1"/>
    <n v="95.84"/>
    <n v="0.87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523"/>
    <n v="14809731"/>
    <n v="1424"/>
    <x v="22"/>
    <n v="6"/>
    <n v="2"/>
    <n v="0"/>
    <n v="1"/>
    <n v="17.43"/>
    <n v="-1.333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3"/>
    <n v="14809731"/>
    <n v="1424"/>
    <x v="19"/>
    <n v="1"/>
    <n v="2"/>
    <n v="2"/>
    <n v="1"/>
    <n v="1.99"/>
    <n v="-1.2150000000000001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3"/>
    <n v="14809731"/>
    <n v="1424"/>
    <x v="6"/>
    <n v="7"/>
    <n v="2"/>
    <n v="2"/>
    <n v="1"/>
    <n v="8.36"/>
    <n v="-0.5530000000000000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5"/>
    <n v="14810143"/>
    <n v="1422"/>
    <x v="31"/>
    <n v="7"/>
    <n v="3"/>
    <n v="0"/>
    <n v="1"/>
    <n v="38.909999999999997"/>
    <n v="-0.378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26"/>
    <n v="14810440"/>
    <n v="1424"/>
    <x v="26"/>
    <n v="1"/>
    <n v="2"/>
    <n v="0"/>
    <n v="1"/>
    <n v="36.840000000000003"/>
    <n v="-2.6429999999999998"/>
    <n v="0"/>
    <n v="1.99"/>
    <n v="0"/>
    <n v="1.69"/>
    <n v="0"/>
    <s v=""/>
    <n v="1.99"/>
    <s v=""/>
    <n v="1.6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6"/>
    <n v="14810440"/>
    <n v="1424"/>
    <x v="2"/>
    <n v="1"/>
    <n v="2"/>
    <n v="2"/>
    <n v="6"/>
    <n v="70.47"/>
    <n v="-2.6429999999999998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6"/>
    <n v="14810440"/>
    <n v="1424"/>
    <x v="25"/>
    <n v="1"/>
    <n v="2"/>
    <n v="2"/>
    <n v="1"/>
    <n v="62.56"/>
    <n v="1.895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6"/>
    <n v="14810440"/>
    <n v="1422"/>
    <x v="34"/>
    <n v="7"/>
    <n v="2"/>
    <n v="2"/>
    <n v="1"/>
    <n v="26.04"/>
    <n v="0.91200000000000003"/>
    <n v="0"/>
    <n v="1.49"/>
    <n v="1.49"/>
    <n v="0"/>
    <n v="0"/>
    <s v=""/>
    <n v="1.49"/>
    <n v="1.49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26"/>
    <n v="14810440"/>
    <n v="1424"/>
    <x v="6"/>
    <n v="2"/>
    <n v="2"/>
    <n v="2"/>
    <n v="3"/>
    <n v="86.81"/>
    <n v="-0.15"/>
    <n v="0"/>
    <n v="1.59"/>
    <n v="0"/>
    <n v="1.59"/>
    <n v="0"/>
    <s v=""/>
    <n v="1.5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26"/>
    <n v="14810440"/>
    <n v="1422"/>
    <x v="10"/>
    <n v="7"/>
    <n v="2"/>
    <n v="2"/>
    <n v="3"/>
    <n v="41.47"/>
    <n v="2.354000000000000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527"/>
    <n v="14810986"/>
    <n v="1424"/>
    <x v="14"/>
    <n v="1"/>
    <n v="4"/>
    <n v="1"/>
    <n v="2"/>
    <n v="12.56"/>
    <n v="-1.798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27"/>
    <n v="14810986"/>
    <n v="1419"/>
    <x v="22"/>
    <n v="6"/>
    <n v="2"/>
    <n v="4"/>
    <n v="1"/>
    <n v="9.99"/>
    <n v="0.71199999999999997"/>
    <n v="1.1299999999999999"/>
    <n v="1.59"/>
    <n v="0"/>
    <n v="0"/>
    <n v="1.1299999999999999"/>
    <n v="1.1299999999999999"/>
    <n v="1.59"/>
    <s v=""/>
    <s v=""/>
    <n v="1.1299999999999999"/>
    <n v="0"/>
    <n v="0"/>
    <n v="0"/>
    <n v="0"/>
    <n v="0"/>
    <n v="0"/>
    <n v="0"/>
    <s v=""/>
    <s v=""/>
    <n v="0"/>
    <n v="1"/>
    <n v="0"/>
    <n v="0"/>
    <n v="0"/>
    <n v="0"/>
    <n v="1"/>
    <n v="0"/>
    <s v=""/>
    <s v=""/>
    <n v="0"/>
  </r>
  <r>
    <n v="529"/>
    <n v="14812040"/>
    <n v="1422"/>
    <x v="31"/>
    <n v="2"/>
    <n v="3"/>
    <n v="3"/>
    <n v="1"/>
    <n v="42.22"/>
    <n v="-1.736"/>
    <n v="0"/>
    <n v="1.99"/>
    <n v="1.08"/>
    <n v="0"/>
    <n v="0"/>
    <s v=""/>
    <n v="1.99"/>
    <n v="1.0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29"/>
    <n v="14812040"/>
    <n v="1422"/>
    <x v="0"/>
    <n v="7"/>
    <n v="3"/>
    <n v="3"/>
    <n v="1"/>
    <n v="148.11000000000001"/>
    <n v="-1.643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29"/>
    <n v="14812040"/>
    <n v="1422"/>
    <x v="23"/>
    <n v="7"/>
    <n v="3"/>
    <n v="3"/>
    <n v="1"/>
    <n v="131.37"/>
    <n v="-1.0269999999999999"/>
    <n v="0"/>
    <n v="1.49"/>
    <n v="0.99"/>
    <n v="0"/>
    <n v="0"/>
    <s v=""/>
    <n v="1.49"/>
    <n v="0.99"/>
    <s v=""/>
    <s v=""/>
    <n v="0"/>
    <n v="1"/>
    <n v="1"/>
    <n v="0"/>
    <n v="0"/>
    <s v=""/>
    <n v="1"/>
    <n v="1"/>
    <s v=""/>
    <s v=""/>
    <n v="0"/>
    <n v="0"/>
    <n v="1"/>
    <n v="0"/>
    <n v="0"/>
    <s v=""/>
    <n v="0"/>
    <n v="1"/>
    <s v=""/>
    <s v=""/>
  </r>
  <r>
    <n v="529"/>
    <n v="14812040"/>
    <n v="1422"/>
    <x v="17"/>
    <n v="7"/>
    <n v="3"/>
    <n v="3"/>
    <n v="1"/>
    <n v="100.42"/>
    <n v="-0.60399999999999998"/>
    <n v="0"/>
    <n v="1.99"/>
    <n v="1.49"/>
    <n v="0"/>
    <n v="0"/>
    <s v=""/>
    <n v="1.99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29"/>
    <n v="14812040"/>
    <n v="1422"/>
    <x v="1"/>
    <n v="7"/>
    <n v="3"/>
    <n v="3"/>
    <n v="1"/>
    <n v="120.7"/>
    <n v="1.0999999999999999E-2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29"/>
    <n v="14812040"/>
    <n v="1422"/>
    <x v="2"/>
    <n v="5"/>
    <n v="2"/>
    <n v="3"/>
    <n v="1"/>
    <n v="140.25"/>
    <n v="0.29699999999999999"/>
    <n v="0"/>
    <n v="1.59"/>
    <n v="1.67"/>
    <n v="0"/>
    <n v="0"/>
    <s v=""/>
    <n v="1.59"/>
    <n v="1.67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29"/>
    <n v="14812040"/>
    <n v="1422"/>
    <x v="15"/>
    <n v="7"/>
    <n v="3"/>
    <n v="2"/>
    <n v="1"/>
    <n v="123.49"/>
    <n v="0.47299999999999998"/>
    <n v="0"/>
    <n v="1.89"/>
    <n v="1.68"/>
    <n v="0"/>
    <n v="0"/>
    <s v=""/>
    <n v="1.89"/>
    <n v="1.68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29"/>
    <n v="14812040"/>
    <n v="1422"/>
    <x v="25"/>
    <n v="7"/>
    <n v="2"/>
    <n v="3"/>
    <n v="1"/>
    <n v="108"/>
    <n v="0.70299999999999996"/>
    <n v="0"/>
    <n v="1.49"/>
    <n v="1.01"/>
    <n v="0"/>
    <n v="0"/>
    <s v=""/>
    <n v="1.49"/>
    <n v="1.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29"/>
    <n v="14812040"/>
    <n v="1422"/>
    <x v="3"/>
    <n v="7"/>
    <n v="3"/>
    <n v="2"/>
    <n v="1"/>
    <n v="122.86"/>
    <n v="1.1259999999999999"/>
    <n v="0"/>
    <n v="1.99"/>
    <n v="0.8"/>
    <n v="0"/>
    <n v="0"/>
    <s v=""/>
    <n v="1.99"/>
    <n v="0.8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29"/>
    <n v="14812040"/>
    <n v="1422"/>
    <x v="37"/>
    <n v="7"/>
    <n v="3"/>
    <n v="3"/>
    <n v="1"/>
    <n v="132.6"/>
    <n v="1.742"/>
    <n v="0"/>
    <n v="1.96"/>
    <n v="1.69"/>
    <n v="0"/>
    <n v="0"/>
    <s v=""/>
    <n v="1.96"/>
    <n v="1.6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29"/>
    <n v="14812040"/>
    <n v="1422"/>
    <x v="30"/>
    <n v="7"/>
    <n v="3"/>
    <n v="3"/>
    <n v="1"/>
    <n v="123.87"/>
    <n v="1.8959999999999999"/>
    <n v="0"/>
    <n v="1.89"/>
    <n v="1.4"/>
    <n v="0"/>
    <n v="0"/>
    <s v=""/>
    <n v="1.89"/>
    <n v="1.4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29"/>
    <n v="14812040"/>
    <n v="1422"/>
    <x v="49"/>
    <n v="7"/>
    <n v="2"/>
    <n v="3"/>
    <n v="1"/>
    <n v="111.49"/>
    <n v="1.357"/>
    <n v="0"/>
    <n v="0.99"/>
    <n v="1.56"/>
    <n v="0"/>
    <n v="0"/>
    <s v=""/>
    <n v="0.99"/>
    <n v="1.56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529"/>
    <n v="14812040"/>
    <n v="1422"/>
    <x v="48"/>
    <n v="7"/>
    <n v="3"/>
    <n v="2"/>
    <n v="1"/>
    <n v="141.74"/>
    <n v="0.93400000000000005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29"/>
    <n v="14812040"/>
    <n v="1422"/>
    <x v="6"/>
    <n v="7"/>
    <n v="3"/>
    <n v="3"/>
    <n v="2"/>
    <n v="103.11"/>
    <n v="1.5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29"/>
    <n v="14812040"/>
    <n v="1422"/>
    <x v="20"/>
    <n v="3"/>
    <n v="3"/>
    <n v="3"/>
    <n v="1"/>
    <n v="63.94"/>
    <n v="1.621"/>
    <n v="0"/>
    <n v="1.79"/>
    <n v="1.39"/>
    <n v="0"/>
    <n v="0"/>
    <s v=""/>
    <n v="1.79"/>
    <n v="1.39"/>
    <s v=""/>
    <s v=""/>
    <n v="0"/>
    <n v="1"/>
    <n v="0"/>
    <n v="0"/>
    <n v="0"/>
    <s v=""/>
    <n v="1"/>
    <n v="0"/>
    <s v=""/>
    <s v=""/>
    <n v="0"/>
    <n v="0"/>
    <n v="0"/>
    <n v="0"/>
    <n v="0"/>
    <s v=""/>
    <n v="0"/>
    <n v="0"/>
    <s v=""/>
    <s v=""/>
  </r>
  <r>
    <n v="531"/>
    <n v="14812628"/>
    <n v="1424"/>
    <x v="23"/>
    <n v="5"/>
    <n v="2"/>
    <n v="4"/>
    <n v="1"/>
    <n v="11.77"/>
    <n v="-7.5999999999999998E-2"/>
    <n v="0"/>
    <n v="1.39"/>
    <n v="0"/>
    <n v="1.49"/>
    <n v="0"/>
    <s v=""/>
    <n v="1.39"/>
    <s v=""/>
    <n v="1.4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31"/>
    <n v="14812628"/>
    <n v="1424"/>
    <x v="1"/>
    <n v="6"/>
    <n v="4"/>
    <n v="2"/>
    <n v="1"/>
    <n v="12.71"/>
    <n v="0.13300000000000001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531"/>
    <n v="14812628"/>
    <n v="1424"/>
    <x v="15"/>
    <n v="6"/>
    <n v="4"/>
    <n v="4"/>
    <n v="1"/>
    <n v="10.47"/>
    <n v="-9.7000000000000003E-2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531"/>
    <n v="14812628"/>
    <n v="1424"/>
    <x v="18"/>
    <n v="1"/>
    <n v="4"/>
    <n v="4"/>
    <n v="1"/>
    <n v="9.84"/>
    <n v="0.8589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0"/>
    <n v="0"/>
    <n v="0"/>
    <n v="0"/>
    <s v=""/>
    <n v="0"/>
    <s v=""/>
    <n v="0"/>
    <s v=""/>
  </r>
  <r>
    <n v="531"/>
    <n v="14812628"/>
    <n v="1424"/>
    <x v="10"/>
    <n v="1"/>
    <n v="4"/>
    <n v="4"/>
    <n v="2"/>
    <n v="12.09"/>
    <n v="-1.581"/>
    <n v="0"/>
    <n v="1.89"/>
    <n v="0"/>
    <n v="1.59"/>
    <n v="0"/>
    <s v=""/>
    <n v="1.89"/>
    <s v=""/>
    <n v="1.59"/>
    <s v=""/>
    <n v="0"/>
    <n v="1"/>
    <n v="0"/>
    <n v="0"/>
    <n v="0"/>
    <s v=""/>
    <n v="1"/>
    <s v=""/>
    <n v="0"/>
    <s v=""/>
    <n v="0"/>
    <n v="0"/>
    <n v="0"/>
    <n v="0"/>
    <n v="0"/>
    <s v=""/>
    <n v="0"/>
    <s v=""/>
    <n v="0"/>
    <s v=""/>
  </r>
  <r>
    <n v="538"/>
    <n v="14815837"/>
    <n v="1422"/>
    <x v="1"/>
    <n v="4"/>
    <n v="3"/>
    <n v="3"/>
    <n v="1"/>
    <n v="41.31"/>
    <n v="-0.91400000000000003"/>
    <n v="0"/>
    <n v="1.99"/>
    <n v="0.89"/>
    <n v="0"/>
    <n v="0"/>
    <s v=""/>
    <n v="1.99"/>
    <n v="0.8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38"/>
    <n v="14815837"/>
    <n v="1422"/>
    <x v="22"/>
    <n v="2"/>
    <n v="2"/>
    <n v="3"/>
    <n v="1"/>
    <n v="48.16"/>
    <n v="-0.40300000000000002"/>
    <n v="0"/>
    <n v="0.99"/>
    <n v="1.0900000000000001"/>
    <n v="0"/>
    <n v="0"/>
    <s v=""/>
    <n v="0.99"/>
    <n v="1.0900000000000001"/>
    <s v=""/>
    <s v=""/>
    <n v="0"/>
    <n v="1"/>
    <n v="0"/>
    <n v="0"/>
    <n v="0"/>
    <s v=""/>
    <n v="1"/>
    <n v="0"/>
    <s v=""/>
    <s v=""/>
    <n v="0"/>
    <n v="1"/>
    <n v="0"/>
    <n v="0"/>
    <n v="0"/>
    <s v=""/>
    <n v="1"/>
    <n v="0"/>
    <s v=""/>
    <s v=""/>
  </r>
  <r>
    <n v="538"/>
    <n v="14815837"/>
    <n v="1422"/>
    <x v="6"/>
    <n v="5"/>
    <n v="3"/>
    <n v="2"/>
    <n v="1"/>
    <n v="26.98"/>
    <n v="-0.22700000000000001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39"/>
    <n v="14816090"/>
    <n v="1422"/>
    <x v="13"/>
    <n v="7"/>
    <n v="3"/>
    <n v="0"/>
    <n v="2"/>
    <n v="167.32"/>
    <n v="-1.1679999999999999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39"/>
    <n v="14816090"/>
    <n v="1422"/>
    <x v="6"/>
    <n v="7"/>
    <n v="3"/>
    <n v="3"/>
    <n v="3"/>
    <n v="97.01"/>
    <n v="-1.38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41"/>
    <n v="14817429"/>
    <n v="1422"/>
    <x v="51"/>
    <n v="5"/>
    <n v="2"/>
    <n v="0"/>
    <n v="1"/>
    <n v="155.25"/>
    <n v="-0.5140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42"/>
    <n v="14817643"/>
    <n v="1422"/>
    <x v="6"/>
    <n v="7"/>
    <n v="3"/>
    <n v="0"/>
    <n v="1"/>
    <n v="11.38"/>
    <n v="-0.95399999999999996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42"/>
    <n v="14817643"/>
    <n v="1422"/>
    <x v="7"/>
    <n v="3"/>
    <n v="3"/>
    <n v="3"/>
    <n v="1"/>
    <n v="9.58"/>
    <n v="3.7999999999999999E-2"/>
    <n v="0"/>
    <n v="1.99"/>
    <n v="0.79"/>
    <n v="0"/>
    <n v="0"/>
    <s v=""/>
    <n v="1.99"/>
    <n v="0.7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43"/>
    <n v="14817791"/>
    <n v="1422"/>
    <x v="13"/>
    <n v="5"/>
    <n v="3"/>
    <n v="0"/>
    <n v="1"/>
    <n v="41.73"/>
    <n v="-0.77"/>
    <n v="0"/>
    <n v="1.69"/>
    <n v="0.99"/>
    <n v="0"/>
    <n v="0"/>
    <s v=""/>
    <n v="1.69"/>
    <n v="0.99"/>
    <s v=""/>
    <s v=""/>
    <n v="0"/>
    <n v="0"/>
    <n v="1"/>
    <n v="0"/>
    <n v="0"/>
    <s v=""/>
    <n v="0"/>
    <n v="1"/>
    <s v=""/>
    <s v=""/>
    <n v="0"/>
    <n v="0"/>
    <n v="1"/>
    <n v="0"/>
    <n v="0"/>
    <s v=""/>
    <n v="0"/>
    <n v="1"/>
    <s v=""/>
    <s v=""/>
  </r>
  <r>
    <n v="543"/>
    <n v="14817791"/>
    <n v="1422"/>
    <x v="16"/>
    <n v="3"/>
    <n v="3"/>
    <n v="3"/>
    <n v="1"/>
    <n v="81.91"/>
    <n v="-1.8380000000000001"/>
    <n v="0"/>
    <n v="1.98"/>
    <n v="1.49"/>
    <n v="0"/>
    <n v="0"/>
    <s v=""/>
    <n v="1.98"/>
    <n v="1.49"/>
    <s v=""/>
    <s v=""/>
    <n v="0"/>
    <n v="0"/>
    <n v="0"/>
    <n v="0"/>
    <n v="0"/>
    <s v=""/>
    <n v="0"/>
    <n v="0"/>
    <s v=""/>
    <s v=""/>
    <n v="0"/>
    <n v="0"/>
    <n v="1"/>
    <n v="0"/>
    <n v="0"/>
    <s v=""/>
    <n v="0"/>
    <n v="1"/>
    <s v=""/>
    <s v=""/>
  </r>
  <r>
    <n v="543"/>
    <n v="14817791"/>
    <n v="1422"/>
    <x v="39"/>
    <n v="3"/>
    <n v="3"/>
    <n v="3"/>
    <n v="1"/>
    <n v="95.8"/>
    <n v="-1.7130000000000001"/>
    <n v="0"/>
    <n v="1.99"/>
    <n v="1.59"/>
    <n v="0"/>
    <n v="0"/>
    <s v=""/>
    <n v="1.99"/>
    <n v="1.59"/>
    <s v=""/>
    <s v=""/>
    <n v="0"/>
    <n v="0"/>
    <n v="0"/>
    <n v="0"/>
    <n v="0"/>
    <s v=""/>
    <n v="0"/>
    <n v="0"/>
    <s v=""/>
    <s v=""/>
    <n v="0"/>
    <n v="0"/>
    <n v="0"/>
    <n v="0"/>
    <n v="0"/>
    <s v=""/>
    <n v="0"/>
    <n v="0"/>
    <s v=""/>
    <s v=""/>
  </r>
  <r>
    <n v="543"/>
    <n v="14817791"/>
    <n v="1422"/>
    <x v="6"/>
    <n v="7"/>
    <n v="3"/>
    <n v="3"/>
    <n v="4"/>
    <n v="32.76"/>
    <n v="-0.81899999999999995"/>
    <n v="0"/>
    <n v="1.99"/>
    <n v="0.99"/>
    <n v="0"/>
    <n v="0"/>
    <s v=""/>
    <n v="1.99"/>
    <n v="0.99"/>
    <s v=""/>
    <s v=""/>
    <n v="0"/>
    <n v="0"/>
    <n v="1"/>
    <n v="0"/>
    <n v="0"/>
    <s v=""/>
    <n v="0"/>
    <n v="1"/>
    <s v=""/>
    <s v=""/>
    <n v="0"/>
    <n v="0"/>
    <n v="0"/>
    <n v="0"/>
    <n v="0"/>
    <s v=""/>
    <n v="0"/>
    <n v="0"/>
    <s v=""/>
    <s v=""/>
  </r>
  <r>
    <n v="546"/>
    <n v="14818070"/>
    <n v="1424"/>
    <x v="1"/>
    <n v="6"/>
    <n v="4"/>
    <n v="2"/>
    <n v="2"/>
    <n v="52.03"/>
    <n v="-0.35"/>
    <n v="0"/>
    <n v="1.99"/>
    <n v="0"/>
    <n v="0.88"/>
    <n v="0"/>
    <s v=""/>
    <n v="1.99"/>
    <s v=""/>
    <n v="0.88"/>
    <s v=""/>
    <n v="0"/>
    <n v="0"/>
    <n v="0"/>
    <n v="1"/>
    <n v="0"/>
    <s v=""/>
    <n v="0"/>
    <s v=""/>
    <n v="1"/>
    <s v=""/>
    <n v="0"/>
    <n v="0"/>
    <n v="0"/>
    <n v="0"/>
    <n v="0"/>
    <s v=""/>
    <n v="0"/>
    <s v=""/>
    <n v="0"/>
    <s v=""/>
  </r>
  <r>
    <n v="546"/>
    <n v="14818070"/>
    <n v="1424"/>
    <x v="15"/>
    <n v="7"/>
    <n v="4"/>
    <n v="4"/>
    <n v="1"/>
    <n v="31.8"/>
    <n v="-1.1679999999999999"/>
    <n v="0"/>
    <n v="0.99"/>
    <n v="0"/>
    <n v="0.99"/>
    <n v="0"/>
    <s v=""/>
    <n v="0.99"/>
    <s v=""/>
    <n v="0.99"/>
    <s v=""/>
    <n v="0"/>
    <n v="1"/>
    <n v="0"/>
    <n v="1"/>
    <n v="0"/>
    <s v=""/>
    <n v="1"/>
    <s v=""/>
    <n v="1"/>
    <s v=""/>
    <n v="0"/>
    <n v="0"/>
    <n v="0"/>
    <n v="0"/>
    <n v="0"/>
    <s v=""/>
    <n v="0"/>
    <s v=""/>
    <n v="0"/>
    <s v=""/>
  </r>
  <r>
    <n v="546"/>
    <n v="14818070"/>
    <n v="1420"/>
    <x v="18"/>
    <n v="7"/>
    <n v="1"/>
    <n v="4"/>
    <n v="1"/>
    <n v="66.3"/>
    <n v="-0.51400000000000001"/>
    <n v="1.18"/>
    <n v="1.69"/>
    <n v="0"/>
    <n v="0"/>
    <n v="0"/>
    <n v="1.18"/>
    <n v="1.69"/>
    <s v=""/>
    <s v=""/>
    <s v=""/>
    <n v="0"/>
    <n v="0"/>
    <n v="0"/>
    <n v="0"/>
    <n v="0"/>
    <n v="0"/>
    <n v="0"/>
    <s v=""/>
    <s v=""/>
    <s v=""/>
    <n v="1"/>
    <n v="0"/>
    <n v="0"/>
    <n v="0"/>
    <n v="0"/>
    <n v="1"/>
    <n v="0"/>
    <s v=""/>
    <s v=""/>
    <s v=""/>
  </r>
  <r>
    <n v="546"/>
    <n v="14818070"/>
    <n v="1424"/>
    <x v="38"/>
    <n v="7"/>
    <n v="4"/>
    <n v="1"/>
    <n v="1"/>
    <n v="27.05"/>
    <n v="-1.5029999999999999"/>
    <n v="0"/>
    <n v="1.99"/>
    <n v="0"/>
    <n v="1.59"/>
    <n v="0"/>
    <s v=""/>
    <n v="1.99"/>
    <s v=""/>
    <n v="1.59"/>
    <s v=""/>
    <n v="0"/>
    <n v="0"/>
    <n v="0"/>
    <n v="0"/>
    <n v="0"/>
    <s v=""/>
    <n v="0"/>
    <s v=""/>
    <n v="0"/>
    <s v=""/>
    <n v="0"/>
    <n v="1"/>
    <n v="0"/>
    <n v="0"/>
    <n v="0"/>
    <s v=""/>
    <n v="1"/>
    <s v=""/>
    <n v="0"/>
    <s v=""/>
  </r>
  <r>
    <n v="546"/>
    <n v="14818070"/>
    <n v="1420"/>
    <x v="10"/>
    <n v="5"/>
    <n v="1"/>
    <n v="4"/>
    <n v="2"/>
    <n v="46.25"/>
    <n v="-1.5029999999999999"/>
    <n v="0.98"/>
    <n v="1.65"/>
    <n v="0"/>
    <n v="0"/>
    <n v="0"/>
    <n v="0.98"/>
    <n v="1.65"/>
    <s v=""/>
    <s v=""/>
    <s v=""/>
    <n v="1"/>
    <n v="0"/>
    <n v="0"/>
    <n v="0"/>
    <n v="0"/>
    <n v="1"/>
    <n v="0"/>
    <s v=""/>
    <s v=""/>
    <s v=""/>
    <n v="1"/>
    <n v="0"/>
    <n v="0"/>
    <n v="0"/>
    <n v="0"/>
    <n v="1"/>
    <n v="0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Data" grandTotalCaption="Market Size each week" missingCaption="0" updatedVersion="6" minRefreshableVersion="3" showDrill="0" showMemberPropertyTips="0" useAutoFormatting="1" itemPrintTitles="1" createdVersion="6" indent="0" compact="0" compactData="0" gridDropZones="1" chartFormat="1">
  <location ref="A3:G57" firstHeaderRow="1" firstDataRow="2" firstDataCol="1"/>
  <pivotFields count="35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3">
        <item x="40"/>
        <item x="26"/>
        <item x="13"/>
        <item x="31"/>
        <item x="41"/>
        <item x="27"/>
        <item x="42"/>
        <item x="0"/>
        <item x="11"/>
        <item x="23"/>
        <item x="32"/>
        <item x="43"/>
        <item x="17"/>
        <item x="44"/>
        <item x="1"/>
        <item x="14"/>
        <item x="8"/>
        <item x="21"/>
        <item x="2"/>
        <item x="28"/>
        <item x="45"/>
        <item x="24"/>
        <item x="15"/>
        <item x="18"/>
        <item x="46"/>
        <item x="33"/>
        <item x="25"/>
        <item x="22"/>
        <item x="29"/>
        <item x="3"/>
        <item x="47"/>
        <item x="37"/>
        <item x="30"/>
        <item x="50"/>
        <item x="16"/>
        <item x="4"/>
        <item x="34"/>
        <item x="9"/>
        <item x="35"/>
        <item x="5"/>
        <item x="49"/>
        <item x="36"/>
        <item x="38"/>
        <item x="19"/>
        <item x="51"/>
        <item x="12"/>
        <item x="48"/>
        <item x="39"/>
        <item x="6"/>
        <item x="7"/>
        <item x="10"/>
        <item x="20"/>
        <item t="default"/>
      </items>
    </pivotField>
    <pivotField compact="0" outline="0" showAll="0" includeNewItemsInFilter="1"/>
    <pivotField axis="axisCol" compact="0" outline="0" showAll="0" includeNewItemsInFilter="1">
      <items count="6">
        <item x="4"/>
        <item x="0"/>
        <item x="1"/>
        <item x="2"/>
        <item x="3"/>
        <item t="default"/>
      </items>
    </pivotField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 sales" fld="7" baseField="0" baseItem="0"/>
  </dataFields>
  <formats count="15">
    <format dxfId="14">
      <pivotArea field="3" grandCol="1" outline="0" axis="axisRow" fieldPosition="0">
        <references count="1">
          <reference field="3" count="3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13">
      <pivotArea field="3" grandCol="1" outline="0" axis="axisRow" fieldPosition="0">
        <references count="1">
          <reference field="3" count="21" selected="0"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2">
      <pivotArea grandRow="1" grandCol="1" outline="0" collapsedLevelsAreSubtotals="1" fieldPosition="0"/>
    </format>
    <format dxfId="11">
      <pivotArea grandRow="1" grandCol="1" outline="0" collapsedLevelsAreSubtotals="1" fieldPosition="0"/>
    </format>
    <format dxfId="10">
      <pivotArea dataOnly="0" labelOnly="1" grandCol="1" outline="0" fieldPosition="0"/>
    </format>
    <format dxfId="9">
      <pivotArea grandCol="1" outline="0" collapsedLevelsAreSubtotals="1" fieldPosition="0"/>
    </format>
    <format dxfId="8">
      <pivotArea field="5" type="button" dataOnly="0" labelOnly="1" outline="0" axis="axisCol" fieldPosition="0"/>
    </format>
    <format dxfId="7">
      <pivotArea type="origin" dataOnly="0" labelOnly="1" outline="0" fieldPosition="0"/>
    </format>
    <format dxfId="6">
      <pivotArea type="origin" dataOnly="0" labelOnly="1" outline="0" fieldPosition="0"/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outline="0" fieldPosition="0">
        <references count="1">
          <reference field="3" count="2">
            <x v="50"/>
            <x v="51"/>
          </reference>
        </references>
      </pivotArea>
    </format>
    <format dxfId="2">
      <pivotArea dataOnly="0" labelOnly="1" grandRow="1" outline="0" fieldPosition="0"/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5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Data" updatedVersion="6" minRefreshableVersion="3" showMemberPropertyTips="0" useAutoFormatting="1" itemPrintTitles="1" createdVersion="6" indent="0" compact="0" compactData="0" gridDropZones="1">
  <location ref="A3:F57" firstHeaderRow="1" firstDataRow="2" firstDataCol="1"/>
  <pivotFields count="35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3">
        <item x="40"/>
        <item x="26"/>
        <item x="13"/>
        <item x="31"/>
        <item x="41"/>
        <item x="27"/>
        <item x="42"/>
        <item x="0"/>
        <item x="11"/>
        <item x="23"/>
        <item x="32"/>
        <item x="43"/>
        <item x="17"/>
        <item x="44"/>
        <item x="1"/>
        <item x="14"/>
        <item x="8"/>
        <item x="21"/>
        <item x="2"/>
        <item x="28"/>
        <item x="45"/>
        <item x="24"/>
        <item x="15"/>
        <item x="18"/>
        <item x="46"/>
        <item x="33"/>
        <item x="25"/>
        <item x="22"/>
        <item x="29"/>
        <item x="3"/>
        <item x="47"/>
        <item x="37"/>
        <item x="30"/>
        <item x="50"/>
        <item x="16"/>
        <item x="4"/>
        <item x="34"/>
        <item x="9"/>
        <item x="35"/>
        <item x="5"/>
        <item x="49"/>
        <item x="36"/>
        <item x="38"/>
        <item x="19"/>
        <item x="51"/>
        <item x="12"/>
        <item x="48"/>
        <item x="39"/>
        <item x="6"/>
        <item x="7"/>
        <item x="10"/>
        <item x="2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oZero_Price_1" fld="15" subtotal="average" baseField="0" baseItem="0"/>
    <dataField name="Average of NoZero_Price_2" fld="16" subtotal="average" baseField="0" baseItem="0"/>
    <dataField name="Average of NoZero_Price_3" fld="17" subtotal="average" baseField="0" baseItem="0"/>
    <dataField name="Average of NoZero_Price_4" fld="18" subtotal="average" baseField="0" baseItem="0"/>
    <dataField name="Average of NoZero_Price_5" fld="19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5CFA6-70BC-6942-BFEF-8CDE51B2FC7C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56" firstHeaderRow="0" firstDataRow="1" firstDataCol="1"/>
  <pivotFields count="35">
    <pivotField showAll="0"/>
    <pivotField showAll="0"/>
    <pivotField showAll="0"/>
    <pivotField axis="axisRow" showAll="0">
      <items count="53">
        <item x="40"/>
        <item x="26"/>
        <item x="13"/>
        <item x="31"/>
        <item x="41"/>
        <item x="27"/>
        <item x="42"/>
        <item x="0"/>
        <item x="11"/>
        <item x="23"/>
        <item x="32"/>
        <item x="43"/>
        <item x="17"/>
        <item x="44"/>
        <item x="1"/>
        <item x="14"/>
        <item x="8"/>
        <item x="21"/>
        <item x="2"/>
        <item x="28"/>
        <item x="45"/>
        <item x="24"/>
        <item x="15"/>
        <item x="18"/>
        <item x="46"/>
        <item x="33"/>
        <item x="25"/>
        <item x="22"/>
        <item x="29"/>
        <item x="3"/>
        <item x="47"/>
        <item x="37"/>
        <item x="30"/>
        <item x="50"/>
        <item x="16"/>
        <item x="4"/>
        <item x="34"/>
        <item x="9"/>
        <item x="35"/>
        <item x="5"/>
        <item x="49"/>
        <item x="36"/>
        <item x="38"/>
        <item x="19"/>
        <item x="51"/>
        <item x="12"/>
        <item x="48"/>
        <item x="39"/>
        <item x="6"/>
        <item x="7"/>
        <item x="10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d_Price_1" fld="25" subtotal="average" baseField="0" baseItem="0"/>
    <dataField name="Average of Ad_Price_2" fld="26" subtotal="average" baseField="0" baseItem="0"/>
    <dataField name="Average of Ad_Price_3" fld="27" subtotal="average" baseField="0" baseItem="0"/>
    <dataField name="Average of Ad_Price_4" fld="28" subtotal="average" baseField="0" baseItem="0"/>
    <dataField name="Average of Ad_Price_5" fld="2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7BE43-4058-4D47-9079-CFC72173A27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56" firstHeaderRow="0" firstDataRow="1" firstDataCol="1"/>
  <pivotFields count="40">
    <pivotField showAll="0"/>
    <pivotField showAll="0"/>
    <pivotField showAll="0"/>
    <pivotField axis="axisRow" showAll="0">
      <items count="53">
        <item x="40"/>
        <item x="26"/>
        <item x="13"/>
        <item x="31"/>
        <item x="41"/>
        <item x="27"/>
        <item x="42"/>
        <item x="0"/>
        <item x="11"/>
        <item x="23"/>
        <item x="32"/>
        <item x="43"/>
        <item x="17"/>
        <item x="44"/>
        <item x="1"/>
        <item x="14"/>
        <item x="8"/>
        <item x="21"/>
        <item x="2"/>
        <item x="28"/>
        <item x="45"/>
        <item x="24"/>
        <item x="15"/>
        <item x="18"/>
        <item x="46"/>
        <item x="33"/>
        <item x="25"/>
        <item x="22"/>
        <item x="29"/>
        <item x="3"/>
        <item x="47"/>
        <item x="37"/>
        <item x="30"/>
        <item x="50"/>
        <item x="16"/>
        <item x="4"/>
        <item x="34"/>
        <item x="9"/>
        <item x="35"/>
        <item x="5"/>
        <item x="49"/>
        <item x="36"/>
        <item x="38"/>
        <item x="19"/>
        <item x="51"/>
        <item x="12"/>
        <item x="48"/>
        <item x="39"/>
        <item x="6"/>
        <item x="7"/>
        <item x="10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Display_Price_1" fld="35" subtotal="average" baseField="0" baseItem="0"/>
    <dataField name="Average of Display_Price_2" fld="36" subtotal="average" baseField="0" baseItem="0"/>
    <dataField name="Average of Display_Price_3" fld="37" subtotal="average" baseField="0" baseItem="0"/>
    <dataField name="Average of Display_Price_4" fld="38" subtotal="average" baseField="0" baseItem="0"/>
    <dataField name="Average of Display_Price_5" fld="3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CA18-20BE-A44F-93FF-C713CA2A8484}">
  <dimension ref="B7:I61"/>
  <sheetViews>
    <sheetView zoomScale="91" workbookViewId="0">
      <selection activeCell="L5" sqref="L5"/>
    </sheetView>
  </sheetViews>
  <sheetFormatPr baseColWidth="10" defaultRowHeight="13" x14ac:dyDescent="0.15"/>
  <cols>
    <col min="2" max="2" width="20.5" style="3" bestFit="1" customWidth="1"/>
    <col min="8" max="8" width="20.1640625" style="3" bestFit="1" customWidth="1"/>
  </cols>
  <sheetData>
    <row r="7" spans="2:9" x14ac:dyDescent="0.15">
      <c r="B7" s="122"/>
      <c r="C7" s="125" t="s">
        <v>81</v>
      </c>
      <c r="D7" s="123"/>
      <c r="E7" s="123"/>
      <c r="F7" s="123"/>
      <c r="G7" s="126"/>
      <c r="H7" s="130"/>
    </row>
    <row r="8" spans="2:9" x14ac:dyDescent="0.15">
      <c r="B8" s="81" t="s">
        <v>27</v>
      </c>
      <c r="C8" s="128">
        <v>1</v>
      </c>
      <c r="D8" s="127">
        <v>2</v>
      </c>
      <c r="E8" s="128">
        <v>3</v>
      </c>
      <c r="F8" s="127">
        <v>4</v>
      </c>
      <c r="G8" s="128">
        <v>5</v>
      </c>
      <c r="H8" s="83" t="s">
        <v>77</v>
      </c>
    </row>
    <row r="9" spans="2:9" x14ac:dyDescent="0.15">
      <c r="B9" s="24">
        <v>640</v>
      </c>
      <c r="C9" s="45">
        <v>8</v>
      </c>
      <c r="D9" s="9">
        <v>5</v>
      </c>
      <c r="E9" s="45">
        <v>4</v>
      </c>
      <c r="F9" s="9">
        <v>2</v>
      </c>
      <c r="G9" s="45">
        <v>2</v>
      </c>
      <c r="H9" s="132">
        <v>21</v>
      </c>
      <c r="I9" s="133" t="s">
        <v>78</v>
      </c>
    </row>
    <row r="10" spans="2:9" x14ac:dyDescent="0.15">
      <c r="B10" s="24">
        <v>641</v>
      </c>
      <c r="C10" s="45">
        <v>13</v>
      </c>
      <c r="D10" s="9">
        <v>26</v>
      </c>
      <c r="E10" s="45">
        <v>4</v>
      </c>
      <c r="F10" s="9">
        <v>4</v>
      </c>
      <c r="G10" s="45">
        <v>2</v>
      </c>
      <c r="H10" s="132">
        <v>49</v>
      </c>
      <c r="I10" s="133"/>
    </row>
    <row r="11" spans="2:9" x14ac:dyDescent="0.15">
      <c r="B11" s="24">
        <v>642</v>
      </c>
      <c r="C11" s="45">
        <v>16</v>
      </c>
      <c r="D11" s="9">
        <v>17</v>
      </c>
      <c r="E11" s="45">
        <v>36</v>
      </c>
      <c r="F11" s="9">
        <v>7</v>
      </c>
      <c r="G11" s="45">
        <v>2</v>
      </c>
      <c r="H11" s="132">
        <v>78</v>
      </c>
      <c r="I11" s="133"/>
    </row>
    <row r="12" spans="2:9" x14ac:dyDescent="0.15">
      <c r="B12" s="24">
        <v>643</v>
      </c>
      <c r="C12" s="45">
        <v>9</v>
      </c>
      <c r="D12" s="9">
        <v>3</v>
      </c>
      <c r="E12" s="45">
        <v>15</v>
      </c>
      <c r="F12" s="9">
        <v>2</v>
      </c>
      <c r="G12" s="45">
        <v>0</v>
      </c>
      <c r="H12" s="132">
        <v>29</v>
      </c>
      <c r="I12" s="133"/>
    </row>
    <row r="13" spans="2:9" x14ac:dyDescent="0.15">
      <c r="B13" s="24">
        <v>644</v>
      </c>
      <c r="C13" s="45">
        <v>4</v>
      </c>
      <c r="D13" s="9">
        <v>7</v>
      </c>
      <c r="E13" s="45">
        <v>1</v>
      </c>
      <c r="F13" s="9">
        <v>1</v>
      </c>
      <c r="G13" s="45">
        <v>4</v>
      </c>
      <c r="H13" s="132">
        <v>17</v>
      </c>
      <c r="I13" s="133"/>
    </row>
    <row r="14" spans="2:9" x14ac:dyDescent="0.15">
      <c r="B14" s="24">
        <v>645</v>
      </c>
      <c r="C14" s="45">
        <v>3</v>
      </c>
      <c r="D14" s="9">
        <v>9</v>
      </c>
      <c r="E14" s="45">
        <v>0</v>
      </c>
      <c r="F14" s="9">
        <v>0</v>
      </c>
      <c r="G14" s="45">
        <v>3</v>
      </c>
      <c r="H14" s="132">
        <v>15</v>
      </c>
      <c r="I14" s="133"/>
    </row>
    <row r="15" spans="2:9" x14ac:dyDescent="0.15">
      <c r="B15" s="24">
        <v>646</v>
      </c>
      <c r="C15" s="45">
        <v>4</v>
      </c>
      <c r="D15" s="9">
        <v>9</v>
      </c>
      <c r="E15" s="45">
        <v>1</v>
      </c>
      <c r="F15" s="9">
        <v>2</v>
      </c>
      <c r="G15" s="45">
        <v>1</v>
      </c>
      <c r="H15" s="132">
        <v>17</v>
      </c>
      <c r="I15" s="133"/>
    </row>
    <row r="16" spans="2:9" x14ac:dyDescent="0.15">
      <c r="B16" s="24">
        <v>647</v>
      </c>
      <c r="C16" s="45">
        <v>8</v>
      </c>
      <c r="D16" s="9">
        <v>6</v>
      </c>
      <c r="E16" s="45">
        <v>3</v>
      </c>
      <c r="F16" s="9">
        <v>0</v>
      </c>
      <c r="G16" s="45">
        <v>2</v>
      </c>
      <c r="H16" s="132">
        <v>19</v>
      </c>
      <c r="I16" s="133"/>
    </row>
    <row r="17" spans="2:9" x14ac:dyDescent="0.15">
      <c r="B17" s="24">
        <v>648</v>
      </c>
      <c r="C17" s="45">
        <v>3</v>
      </c>
      <c r="D17" s="9">
        <v>10</v>
      </c>
      <c r="E17" s="45">
        <v>3</v>
      </c>
      <c r="F17" s="9">
        <v>9</v>
      </c>
      <c r="G17" s="45">
        <v>0</v>
      </c>
      <c r="H17" s="132">
        <v>25</v>
      </c>
      <c r="I17" s="133"/>
    </row>
    <row r="18" spans="2:9" x14ac:dyDescent="0.15">
      <c r="B18" s="24">
        <v>649</v>
      </c>
      <c r="C18" s="45">
        <v>8</v>
      </c>
      <c r="D18" s="9">
        <v>10</v>
      </c>
      <c r="E18" s="45">
        <v>19</v>
      </c>
      <c r="F18" s="9">
        <v>7</v>
      </c>
      <c r="G18" s="45">
        <v>0</v>
      </c>
      <c r="H18" s="132">
        <v>44</v>
      </c>
      <c r="I18" s="133"/>
    </row>
    <row r="19" spans="2:9" x14ac:dyDescent="0.15">
      <c r="B19" s="24">
        <v>650</v>
      </c>
      <c r="C19" s="45">
        <v>5</v>
      </c>
      <c r="D19" s="9">
        <v>16</v>
      </c>
      <c r="E19" s="45">
        <v>11</v>
      </c>
      <c r="F19" s="9">
        <v>0</v>
      </c>
      <c r="G19" s="45">
        <v>0</v>
      </c>
      <c r="H19" s="132">
        <v>32</v>
      </c>
      <c r="I19" s="133"/>
    </row>
    <row r="20" spans="2:9" x14ac:dyDescent="0.15">
      <c r="B20" s="24">
        <v>651</v>
      </c>
      <c r="C20" s="45">
        <v>9</v>
      </c>
      <c r="D20" s="9">
        <v>5</v>
      </c>
      <c r="E20" s="45">
        <v>7</v>
      </c>
      <c r="F20" s="9">
        <v>1</v>
      </c>
      <c r="G20" s="45">
        <v>0</v>
      </c>
      <c r="H20" s="132">
        <v>22</v>
      </c>
      <c r="I20" s="133"/>
    </row>
    <row r="21" spans="2:9" x14ac:dyDescent="0.15">
      <c r="B21" s="24">
        <v>652</v>
      </c>
      <c r="C21" s="45">
        <v>6</v>
      </c>
      <c r="D21" s="9">
        <v>10</v>
      </c>
      <c r="E21" s="45">
        <v>5</v>
      </c>
      <c r="F21" s="9">
        <v>0</v>
      </c>
      <c r="G21" s="45">
        <v>5</v>
      </c>
      <c r="H21" s="132">
        <v>26</v>
      </c>
      <c r="I21" s="133"/>
    </row>
    <row r="22" spans="2:9" x14ac:dyDescent="0.15">
      <c r="B22" s="24">
        <v>653</v>
      </c>
      <c r="C22" s="45">
        <v>12</v>
      </c>
      <c r="D22" s="9">
        <v>8</v>
      </c>
      <c r="E22" s="45">
        <v>2</v>
      </c>
      <c r="F22" s="9">
        <v>1</v>
      </c>
      <c r="G22" s="45">
        <v>2</v>
      </c>
      <c r="H22" s="132">
        <v>25</v>
      </c>
      <c r="I22" s="133"/>
    </row>
    <row r="23" spans="2:9" x14ac:dyDescent="0.15">
      <c r="B23" s="24">
        <v>654</v>
      </c>
      <c r="C23" s="45">
        <v>5</v>
      </c>
      <c r="D23" s="9">
        <v>5</v>
      </c>
      <c r="E23" s="45">
        <v>15</v>
      </c>
      <c r="F23" s="9">
        <v>8</v>
      </c>
      <c r="G23" s="45">
        <v>0</v>
      </c>
      <c r="H23" s="132">
        <v>33</v>
      </c>
      <c r="I23" s="133"/>
    </row>
    <row r="24" spans="2:9" x14ac:dyDescent="0.15">
      <c r="B24" s="24">
        <v>655</v>
      </c>
      <c r="C24" s="45">
        <v>11</v>
      </c>
      <c r="D24" s="9">
        <v>21</v>
      </c>
      <c r="E24" s="45">
        <v>27</v>
      </c>
      <c r="F24" s="9">
        <v>7</v>
      </c>
      <c r="G24" s="45">
        <v>1</v>
      </c>
      <c r="H24" s="132">
        <v>67</v>
      </c>
      <c r="I24" s="133"/>
    </row>
    <row r="25" spans="2:9" x14ac:dyDescent="0.15">
      <c r="B25" s="24">
        <v>656</v>
      </c>
      <c r="C25" s="45">
        <v>4</v>
      </c>
      <c r="D25" s="9">
        <v>9</v>
      </c>
      <c r="E25" s="45">
        <v>2</v>
      </c>
      <c r="F25" s="9">
        <v>1</v>
      </c>
      <c r="G25" s="45">
        <v>0</v>
      </c>
      <c r="H25" s="132">
        <v>16</v>
      </c>
      <c r="I25" s="133"/>
    </row>
    <row r="26" spans="2:9" x14ac:dyDescent="0.15">
      <c r="B26" s="24">
        <v>657</v>
      </c>
      <c r="C26" s="45">
        <v>10</v>
      </c>
      <c r="D26" s="9">
        <v>13</v>
      </c>
      <c r="E26" s="45">
        <v>3</v>
      </c>
      <c r="F26" s="9">
        <v>0</v>
      </c>
      <c r="G26" s="45">
        <v>1</v>
      </c>
      <c r="H26" s="132">
        <v>27</v>
      </c>
      <c r="I26" s="133"/>
    </row>
    <row r="27" spans="2:9" x14ac:dyDescent="0.15">
      <c r="B27" s="24">
        <v>658</v>
      </c>
      <c r="C27" s="45">
        <v>9</v>
      </c>
      <c r="D27" s="9">
        <v>34</v>
      </c>
      <c r="E27" s="45">
        <v>5</v>
      </c>
      <c r="F27" s="9">
        <v>0</v>
      </c>
      <c r="G27" s="45">
        <v>1</v>
      </c>
      <c r="H27" s="132">
        <v>49</v>
      </c>
      <c r="I27" s="133"/>
    </row>
    <row r="28" spans="2:9" x14ac:dyDescent="0.15">
      <c r="B28" s="24">
        <v>659</v>
      </c>
      <c r="C28" s="45">
        <v>32</v>
      </c>
      <c r="D28" s="9">
        <v>14</v>
      </c>
      <c r="E28" s="45">
        <v>16</v>
      </c>
      <c r="F28" s="9">
        <v>0</v>
      </c>
      <c r="G28" s="45">
        <v>0</v>
      </c>
      <c r="H28" s="132">
        <v>62</v>
      </c>
      <c r="I28" s="133"/>
    </row>
    <row r="29" spans="2:9" x14ac:dyDescent="0.15">
      <c r="B29" s="24">
        <v>660</v>
      </c>
      <c r="C29" s="45">
        <v>8</v>
      </c>
      <c r="D29" s="9">
        <v>4</v>
      </c>
      <c r="E29" s="45">
        <v>12</v>
      </c>
      <c r="F29" s="9">
        <v>1</v>
      </c>
      <c r="G29" s="45">
        <v>0</v>
      </c>
      <c r="H29" s="132">
        <v>25</v>
      </c>
      <c r="I29" s="133"/>
    </row>
    <row r="30" spans="2:9" x14ac:dyDescent="0.15">
      <c r="B30" s="24">
        <v>661</v>
      </c>
      <c r="C30" s="45">
        <v>5</v>
      </c>
      <c r="D30" s="9">
        <v>3</v>
      </c>
      <c r="E30" s="45">
        <v>2</v>
      </c>
      <c r="F30" s="9">
        <v>0</v>
      </c>
      <c r="G30" s="45">
        <v>0</v>
      </c>
      <c r="H30" s="132">
        <v>10</v>
      </c>
      <c r="I30" s="133"/>
    </row>
    <row r="31" spans="2:9" x14ac:dyDescent="0.15">
      <c r="B31" s="24">
        <v>662</v>
      </c>
      <c r="C31" s="45">
        <v>22</v>
      </c>
      <c r="D31" s="9">
        <v>7</v>
      </c>
      <c r="E31" s="45">
        <v>4</v>
      </c>
      <c r="F31" s="9">
        <v>21</v>
      </c>
      <c r="G31" s="45">
        <v>1</v>
      </c>
      <c r="H31" s="132">
        <v>55</v>
      </c>
      <c r="I31" s="133"/>
    </row>
    <row r="32" spans="2:9" x14ac:dyDescent="0.15">
      <c r="B32" s="24">
        <v>663</v>
      </c>
      <c r="C32" s="45">
        <v>11</v>
      </c>
      <c r="D32" s="9">
        <v>6</v>
      </c>
      <c r="E32" s="45">
        <v>3</v>
      </c>
      <c r="F32" s="9">
        <v>7</v>
      </c>
      <c r="G32" s="45">
        <v>2</v>
      </c>
      <c r="H32" s="132">
        <v>29</v>
      </c>
      <c r="I32" s="133"/>
    </row>
    <row r="33" spans="2:9" x14ac:dyDescent="0.15">
      <c r="B33" s="24">
        <v>664</v>
      </c>
      <c r="C33" s="45">
        <v>6</v>
      </c>
      <c r="D33" s="9">
        <v>10</v>
      </c>
      <c r="E33" s="45">
        <v>1</v>
      </c>
      <c r="F33" s="9">
        <v>4</v>
      </c>
      <c r="G33" s="45">
        <v>2</v>
      </c>
      <c r="H33" s="132">
        <v>23</v>
      </c>
      <c r="I33" s="133"/>
    </row>
    <row r="34" spans="2:9" x14ac:dyDescent="0.15">
      <c r="B34" s="24">
        <v>665</v>
      </c>
      <c r="C34" s="45">
        <v>10</v>
      </c>
      <c r="D34" s="9">
        <v>6</v>
      </c>
      <c r="E34" s="45">
        <v>11</v>
      </c>
      <c r="F34" s="9">
        <v>2</v>
      </c>
      <c r="G34" s="45">
        <v>1</v>
      </c>
      <c r="H34" s="132">
        <v>30</v>
      </c>
      <c r="I34" s="133"/>
    </row>
    <row r="35" spans="2:9" x14ac:dyDescent="0.15">
      <c r="B35" s="24">
        <v>666</v>
      </c>
      <c r="C35" s="45">
        <v>15</v>
      </c>
      <c r="D35" s="9">
        <v>44</v>
      </c>
      <c r="E35" s="45">
        <v>8</v>
      </c>
      <c r="F35" s="9">
        <v>3</v>
      </c>
      <c r="G35" s="45">
        <v>1</v>
      </c>
      <c r="H35" s="132">
        <v>71</v>
      </c>
      <c r="I35" s="133"/>
    </row>
    <row r="36" spans="2:9" x14ac:dyDescent="0.15">
      <c r="B36" s="24">
        <v>667</v>
      </c>
      <c r="C36" s="45">
        <v>6</v>
      </c>
      <c r="D36" s="9">
        <v>20</v>
      </c>
      <c r="E36" s="45">
        <v>0</v>
      </c>
      <c r="F36" s="9">
        <v>0</v>
      </c>
      <c r="G36" s="45">
        <v>1</v>
      </c>
      <c r="H36" s="132">
        <v>27</v>
      </c>
      <c r="I36" s="133"/>
    </row>
    <row r="37" spans="2:9" x14ac:dyDescent="0.15">
      <c r="B37" s="24">
        <v>668</v>
      </c>
      <c r="C37" s="45">
        <v>8</v>
      </c>
      <c r="D37" s="9">
        <v>5</v>
      </c>
      <c r="E37" s="45">
        <v>1</v>
      </c>
      <c r="F37" s="9">
        <v>4</v>
      </c>
      <c r="G37" s="45">
        <v>0</v>
      </c>
      <c r="H37" s="132">
        <v>18</v>
      </c>
      <c r="I37" s="133"/>
    </row>
    <row r="38" spans="2:9" x14ac:dyDescent="0.15">
      <c r="B38" s="24">
        <v>669</v>
      </c>
      <c r="C38" s="45">
        <v>2</v>
      </c>
      <c r="D38" s="9">
        <v>18</v>
      </c>
      <c r="E38" s="45">
        <v>15</v>
      </c>
      <c r="F38" s="9">
        <v>4</v>
      </c>
      <c r="G38" s="45">
        <v>0</v>
      </c>
      <c r="H38" s="132">
        <v>39</v>
      </c>
      <c r="I38" s="133"/>
    </row>
    <row r="39" spans="2:9" x14ac:dyDescent="0.15">
      <c r="B39" s="24">
        <v>670</v>
      </c>
      <c r="C39" s="45">
        <v>7</v>
      </c>
      <c r="D39" s="9">
        <v>7</v>
      </c>
      <c r="E39" s="45">
        <v>3</v>
      </c>
      <c r="F39" s="9">
        <v>0</v>
      </c>
      <c r="G39" s="45">
        <v>0</v>
      </c>
      <c r="H39" s="132">
        <v>17</v>
      </c>
      <c r="I39" s="133"/>
    </row>
    <row r="40" spans="2:9" x14ac:dyDescent="0.15">
      <c r="B40" s="24">
        <v>671</v>
      </c>
      <c r="C40" s="45">
        <v>5</v>
      </c>
      <c r="D40" s="9">
        <v>3</v>
      </c>
      <c r="E40" s="45">
        <v>7</v>
      </c>
      <c r="F40" s="9">
        <v>2</v>
      </c>
      <c r="G40" s="45">
        <v>1</v>
      </c>
      <c r="H40" s="131">
        <v>18</v>
      </c>
      <c r="I40" s="134" t="s">
        <v>79</v>
      </c>
    </row>
    <row r="41" spans="2:9" x14ac:dyDescent="0.15">
      <c r="B41" s="24">
        <v>672</v>
      </c>
      <c r="C41" s="45">
        <v>9</v>
      </c>
      <c r="D41" s="9">
        <v>11</v>
      </c>
      <c r="E41" s="45">
        <v>5</v>
      </c>
      <c r="F41" s="9">
        <v>0</v>
      </c>
      <c r="G41" s="45">
        <v>0</v>
      </c>
      <c r="H41" s="131">
        <v>25</v>
      </c>
      <c r="I41" s="134"/>
    </row>
    <row r="42" spans="2:9" x14ac:dyDescent="0.15">
      <c r="B42" s="24">
        <v>673</v>
      </c>
      <c r="C42" s="45">
        <v>24</v>
      </c>
      <c r="D42" s="9">
        <v>6</v>
      </c>
      <c r="E42" s="45">
        <v>2</v>
      </c>
      <c r="F42" s="9">
        <v>1</v>
      </c>
      <c r="G42" s="45">
        <v>0</v>
      </c>
      <c r="H42" s="131">
        <v>33</v>
      </c>
      <c r="I42" s="134"/>
    </row>
    <row r="43" spans="2:9" x14ac:dyDescent="0.15">
      <c r="B43" s="24">
        <v>674</v>
      </c>
      <c r="C43" s="45">
        <v>26</v>
      </c>
      <c r="D43" s="9">
        <v>3</v>
      </c>
      <c r="E43" s="45">
        <v>6</v>
      </c>
      <c r="F43" s="9">
        <v>0</v>
      </c>
      <c r="G43" s="45">
        <v>0</v>
      </c>
      <c r="H43" s="131">
        <v>35</v>
      </c>
      <c r="I43" s="134"/>
    </row>
    <row r="44" spans="2:9" x14ac:dyDescent="0.15">
      <c r="B44" s="24">
        <v>675</v>
      </c>
      <c r="C44" s="45">
        <v>13</v>
      </c>
      <c r="D44" s="9">
        <v>18</v>
      </c>
      <c r="E44" s="45">
        <v>3</v>
      </c>
      <c r="F44" s="9">
        <v>1</v>
      </c>
      <c r="G44" s="45">
        <v>1</v>
      </c>
      <c r="H44" s="131">
        <v>36</v>
      </c>
      <c r="I44" s="134"/>
    </row>
    <row r="45" spans="2:9" x14ac:dyDescent="0.15">
      <c r="B45" s="24">
        <v>676</v>
      </c>
      <c r="C45" s="45">
        <v>8</v>
      </c>
      <c r="D45" s="9">
        <v>16</v>
      </c>
      <c r="E45" s="45">
        <v>1</v>
      </c>
      <c r="F45" s="9">
        <v>1</v>
      </c>
      <c r="G45" s="45">
        <v>1</v>
      </c>
      <c r="H45" s="131">
        <v>27</v>
      </c>
      <c r="I45" s="134"/>
    </row>
    <row r="46" spans="2:9" x14ac:dyDescent="0.15">
      <c r="B46" s="24">
        <v>677</v>
      </c>
      <c r="C46" s="45">
        <v>4</v>
      </c>
      <c r="D46" s="9">
        <v>17</v>
      </c>
      <c r="E46" s="45">
        <v>1</v>
      </c>
      <c r="F46" s="9">
        <v>1</v>
      </c>
      <c r="G46" s="45">
        <v>5</v>
      </c>
      <c r="H46" s="131">
        <v>28</v>
      </c>
      <c r="I46" s="134"/>
    </row>
    <row r="47" spans="2:9" x14ac:dyDescent="0.15">
      <c r="B47" s="24">
        <v>678</v>
      </c>
      <c r="C47" s="45">
        <v>46</v>
      </c>
      <c r="D47" s="9">
        <v>8</v>
      </c>
      <c r="E47" s="45">
        <v>4</v>
      </c>
      <c r="F47" s="9">
        <v>0</v>
      </c>
      <c r="G47" s="45">
        <v>1</v>
      </c>
      <c r="H47" s="131">
        <v>59</v>
      </c>
      <c r="I47" s="134"/>
    </row>
    <row r="48" spans="2:9" x14ac:dyDescent="0.15">
      <c r="B48" s="24">
        <v>679</v>
      </c>
      <c r="C48" s="45">
        <v>17</v>
      </c>
      <c r="D48" s="9">
        <v>30</v>
      </c>
      <c r="E48" s="45">
        <v>2</v>
      </c>
      <c r="F48" s="9">
        <v>1</v>
      </c>
      <c r="G48" s="45">
        <v>2</v>
      </c>
      <c r="H48" s="131">
        <v>52</v>
      </c>
      <c r="I48" s="134"/>
    </row>
    <row r="49" spans="2:9" x14ac:dyDescent="0.15">
      <c r="B49" s="24">
        <v>680</v>
      </c>
      <c r="C49" s="45">
        <v>5</v>
      </c>
      <c r="D49" s="9">
        <v>13</v>
      </c>
      <c r="E49" s="45">
        <v>1</v>
      </c>
      <c r="F49" s="9">
        <v>1</v>
      </c>
      <c r="G49" s="45">
        <v>2</v>
      </c>
      <c r="H49" s="131">
        <v>22</v>
      </c>
      <c r="I49" s="134"/>
    </row>
    <row r="50" spans="2:9" x14ac:dyDescent="0.15">
      <c r="B50" s="24">
        <v>681</v>
      </c>
      <c r="C50" s="45">
        <v>5</v>
      </c>
      <c r="D50" s="9">
        <v>12</v>
      </c>
      <c r="E50" s="45">
        <v>2</v>
      </c>
      <c r="F50" s="9">
        <v>0</v>
      </c>
      <c r="G50" s="45">
        <v>2</v>
      </c>
      <c r="H50" s="131">
        <v>21</v>
      </c>
      <c r="I50" s="134"/>
    </row>
    <row r="51" spans="2:9" x14ac:dyDescent="0.15">
      <c r="B51" s="24">
        <v>682</v>
      </c>
      <c r="C51" s="45">
        <v>6</v>
      </c>
      <c r="D51" s="9">
        <v>10</v>
      </c>
      <c r="E51" s="45">
        <v>4</v>
      </c>
      <c r="F51" s="9">
        <v>1</v>
      </c>
      <c r="G51" s="45">
        <v>0</v>
      </c>
      <c r="H51" s="131">
        <v>21</v>
      </c>
      <c r="I51" s="134"/>
    </row>
    <row r="52" spans="2:9" x14ac:dyDescent="0.15">
      <c r="B52" s="24">
        <v>683</v>
      </c>
      <c r="C52" s="45">
        <v>9</v>
      </c>
      <c r="D52" s="9">
        <v>13</v>
      </c>
      <c r="E52" s="45">
        <v>3</v>
      </c>
      <c r="F52" s="9">
        <v>0</v>
      </c>
      <c r="G52" s="45">
        <v>7</v>
      </c>
      <c r="H52" s="131">
        <v>32</v>
      </c>
      <c r="I52" s="134"/>
    </row>
    <row r="53" spans="2:9" x14ac:dyDescent="0.15">
      <c r="B53" s="24">
        <v>684</v>
      </c>
      <c r="C53" s="45">
        <v>3</v>
      </c>
      <c r="D53" s="9">
        <v>16</v>
      </c>
      <c r="E53" s="45">
        <v>3</v>
      </c>
      <c r="F53" s="9">
        <v>0</v>
      </c>
      <c r="G53" s="45">
        <v>2</v>
      </c>
      <c r="H53" s="131">
        <v>24</v>
      </c>
      <c r="I53" s="134"/>
    </row>
    <row r="54" spans="2:9" x14ac:dyDescent="0.15">
      <c r="B54" s="24">
        <v>685</v>
      </c>
      <c r="C54" s="45">
        <v>4</v>
      </c>
      <c r="D54" s="9">
        <v>5</v>
      </c>
      <c r="E54" s="45">
        <v>1</v>
      </c>
      <c r="F54" s="9">
        <v>0</v>
      </c>
      <c r="G54" s="45">
        <v>5</v>
      </c>
      <c r="H54" s="131">
        <v>15</v>
      </c>
      <c r="I54" s="134"/>
    </row>
    <row r="55" spans="2:9" x14ac:dyDescent="0.15">
      <c r="B55" s="24">
        <v>686</v>
      </c>
      <c r="C55" s="45">
        <v>5</v>
      </c>
      <c r="D55" s="9">
        <v>2</v>
      </c>
      <c r="E55" s="45">
        <v>6</v>
      </c>
      <c r="F55" s="9">
        <v>0</v>
      </c>
      <c r="G55" s="45">
        <v>2</v>
      </c>
      <c r="H55" s="131">
        <v>15</v>
      </c>
      <c r="I55" s="134"/>
    </row>
    <row r="56" spans="2:9" x14ac:dyDescent="0.15">
      <c r="B56" s="24">
        <v>687</v>
      </c>
      <c r="C56" s="45">
        <v>14</v>
      </c>
      <c r="D56" s="9">
        <v>8</v>
      </c>
      <c r="E56" s="45">
        <v>3</v>
      </c>
      <c r="F56" s="9">
        <v>0</v>
      </c>
      <c r="G56" s="45">
        <v>3</v>
      </c>
      <c r="H56" s="131">
        <v>28</v>
      </c>
      <c r="I56" s="134"/>
    </row>
    <row r="57" spans="2:9" x14ac:dyDescent="0.15">
      <c r="B57" s="24">
        <v>688</v>
      </c>
      <c r="C57" s="45">
        <v>5</v>
      </c>
      <c r="D57" s="9">
        <v>49</v>
      </c>
      <c r="E57" s="45">
        <v>35</v>
      </c>
      <c r="F57" s="9">
        <v>0</v>
      </c>
      <c r="G57" s="45">
        <v>4</v>
      </c>
      <c r="H57" s="131">
        <v>93</v>
      </c>
      <c r="I57" s="134"/>
    </row>
    <row r="58" spans="2:9" x14ac:dyDescent="0.15">
      <c r="B58" s="24">
        <v>689</v>
      </c>
      <c r="C58" s="45">
        <v>7</v>
      </c>
      <c r="D58" s="9">
        <v>34</v>
      </c>
      <c r="E58" s="45">
        <v>16</v>
      </c>
      <c r="F58" s="9">
        <v>12</v>
      </c>
      <c r="G58" s="45">
        <v>2</v>
      </c>
      <c r="H58" s="131">
        <v>71</v>
      </c>
      <c r="I58" s="134"/>
    </row>
    <row r="59" spans="2:9" x14ac:dyDescent="0.15">
      <c r="B59" s="24">
        <v>690</v>
      </c>
      <c r="C59" s="45">
        <v>35</v>
      </c>
      <c r="D59" s="9">
        <v>15</v>
      </c>
      <c r="E59" s="45">
        <v>3</v>
      </c>
      <c r="F59" s="9">
        <v>12</v>
      </c>
      <c r="G59" s="45">
        <v>1</v>
      </c>
      <c r="H59" s="131">
        <v>66</v>
      </c>
      <c r="I59" s="134"/>
    </row>
    <row r="60" spans="2:9" x14ac:dyDescent="0.15">
      <c r="B60" s="24">
        <v>691</v>
      </c>
      <c r="C60" s="45">
        <v>27</v>
      </c>
      <c r="D60" s="9">
        <v>15</v>
      </c>
      <c r="E60" s="45">
        <v>4</v>
      </c>
      <c r="F60" s="9">
        <v>1</v>
      </c>
      <c r="G60" s="45">
        <v>4</v>
      </c>
      <c r="H60" s="131">
        <v>51</v>
      </c>
      <c r="I60" s="134"/>
    </row>
    <row r="61" spans="2:9" x14ac:dyDescent="0.15">
      <c r="B61" s="32" t="s">
        <v>82</v>
      </c>
      <c r="C61" s="129">
        <v>556</v>
      </c>
      <c r="D61" s="129">
        <v>671</v>
      </c>
      <c r="E61" s="129">
        <v>351</v>
      </c>
      <c r="F61" s="129">
        <v>132</v>
      </c>
      <c r="G61" s="129">
        <v>79</v>
      </c>
      <c r="H61" s="139">
        <v>1789</v>
      </c>
    </row>
  </sheetData>
  <mergeCells count="3">
    <mergeCell ref="C7:G7"/>
    <mergeCell ref="I9:I39"/>
    <mergeCell ref="I40:I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06C3-A5CE-8C47-96AC-E2F05ECE8773}">
  <dimension ref="A8:AL68"/>
  <sheetViews>
    <sheetView zoomScale="75" workbookViewId="0">
      <selection activeCell="L11" sqref="L11"/>
    </sheetView>
  </sheetViews>
  <sheetFormatPr baseColWidth="10" defaultRowHeight="13" x14ac:dyDescent="0.15"/>
  <cols>
    <col min="11" max="11" width="14.33203125" bestFit="1" customWidth="1"/>
  </cols>
  <sheetData>
    <row r="8" spans="1:38" x14ac:dyDescent="0.15">
      <c r="D8" s="121" t="s">
        <v>5</v>
      </c>
      <c r="E8" s="121"/>
      <c r="F8" s="121"/>
      <c r="G8" s="121"/>
      <c r="H8" s="121"/>
    </row>
    <row r="9" spans="1:38" x14ac:dyDescent="0.15">
      <c r="D9" s="120">
        <v>1</v>
      </c>
      <c r="E9" s="120">
        <v>2</v>
      </c>
      <c r="F9" s="120">
        <v>3</v>
      </c>
      <c r="G9" s="120">
        <v>4</v>
      </c>
      <c r="H9" s="120">
        <v>5</v>
      </c>
    </row>
    <row r="10" spans="1:38" x14ac:dyDescent="0.15">
      <c r="C10" s="4" t="s">
        <v>41</v>
      </c>
      <c r="D10" s="27">
        <v>0</v>
      </c>
      <c r="E10" s="48">
        <v>0.30395950469131672</v>
      </c>
      <c r="F10" s="48">
        <v>-2.3840153920675351E-2</v>
      </c>
      <c r="G10" s="48">
        <v>-0.99319967322968084</v>
      </c>
      <c r="H10" s="48">
        <v>-2.3564139298603215</v>
      </c>
      <c r="K10" s="4" t="s">
        <v>48</v>
      </c>
      <c r="L10" s="101">
        <f>SUM(AB17:AF47)</f>
        <v>3734.8472102820124</v>
      </c>
    </row>
    <row r="11" spans="1:38" x14ac:dyDescent="0.15">
      <c r="K11" s="4" t="s">
        <v>76</v>
      </c>
      <c r="L11" s="102">
        <f>AVERAGE(AH48:AL68)</f>
        <v>1.1431767222838958</v>
      </c>
    </row>
    <row r="15" spans="1:38" x14ac:dyDescent="0.15">
      <c r="A15" s="78" t="s">
        <v>25</v>
      </c>
      <c r="B15" s="103" t="s">
        <v>47</v>
      </c>
      <c r="C15" s="104"/>
      <c r="D15" s="104"/>
      <c r="E15" s="104"/>
      <c r="F15" s="105"/>
      <c r="G15" s="32" t="s">
        <v>29</v>
      </c>
      <c r="H15" s="22"/>
      <c r="I15" s="103" t="s">
        <v>49</v>
      </c>
      <c r="J15" s="104"/>
      <c r="K15" s="104"/>
      <c r="L15" s="104"/>
      <c r="M15" s="104"/>
      <c r="N15" s="105"/>
      <c r="O15" s="3"/>
      <c r="P15" s="103" t="s">
        <v>44</v>
      </c>
      <c r="Q15" s="104"/>
      <c r="R15" s="104"/>
      <c r="S15" s="104"/>
      <c r="T15" s="105"/>
      <c r="U15" s="3"/>
      <c r="V15" s="103" t="s">
        <v>45</v>
      </c>
      <c r="W15" s="104"/>
      <c r="X15" s="104"/>
      <c r="Y15" s="104"/>
      <c r="Z15" s="105"/>
      <c r="AB15" s="103" t="s">
        <v>48</v>
      </c>
      <c r="AC15" s="104"/>
      <c r="AD15" s="104"/>
      <c r="AE15" s="104"/>
      <c r="AF15" s="105"/>
      <c r="AH15" s="103" t="s">
        <v>74</v>
      </c>
      <c r="AI15" s="104"/>
      <c r="AJ15" s="104"/>
      <c r="AK15" s="104"/>
      <c r="AL15" s="105"/>
    </row>
    <row r="16" spans="1:38" x14ac:dyDescent="0.15">
      <c r="A16" s="33" t="s">
        <v>27</v>
      </c>
      <c r="B16" s="34">
        <v>1</v>
      </c>
      <c r="C16" s="35">
        <v>2</v>
      </c>
      <c r="D16" s="34">
        <v>3</v>
      </c>
      <c r="E16" s="35">
        <v>4</v>
      </c>
      <c r="F16" s="34">
        <v>5</v>
      </c>
      <c r="G16" s="80" t="s">
        <v>28</v>
      </c>
      <c r="H16" s="22"/>
      <c r="I16" s="37">
        <v>1</v>
      </c>
      <c r="J16" s="39">
        <v>2</v>
      </c>
      <c r="K16" s="38">
        <v>3</v>
      </c>
      <c r="L16" s="39">
        <v>4</v>
      </c>
      <c r="M16" s="38">
        <v>5</v>
      </c>
      <c r="N16" s="41" t="s">
        <v>43</v>
      </c>
      <c r="O16" s="3"/>
      <c r="P16" s="78">
        <v>1</v>
      </c>
      <c r="Q16" s="32">
        <v>2</v>
      </c>
      <c r="R16" s="79">
        <v>3</v>
      </c>
      <c r="S16" s="32">
        <v>4</v>
      </c>
      <c r="T16" s="32">
        <v>5</v>
      </c>
      <c r="U16" s="3"/>
      <c r="V16" s="78">
        <v>1</v>
      </c>
      <c r="W16" s="32">
        <v>2</v>
      </c>
      <c r="X16" s="79">
        <v>3</v>
      </c>
      <c r="Y16" s="32">
        <v>4</v>
      </c>
      <c r="Z16" s="80">
        <v>5</v>
      </c>
      <c r="AB16" s="78">
        <v>1</v>
      </c>
      <c r="AC16" s="32">
        <v>2</v>
      </c>
      <c r="AD16" s="79">
        <v>3</v>
      </c>
      <c r="AE16" s="32">
        <v>4</v>
      </c>
      <c r="AF16" s="32">
        <v>5</v>
      </c>
      <c r="AH16" s="78">
        <v>1</v>
      </c>
      <c r="AI16" s="32">
        <v>2</v>
      </c>
      <c r="AJ16" s="79">
        <v>3</v>
      </c>
      <c r="AK16" s="32">
        <v>4</v>
      </c>
      <c r="AL16" s="80">
        <v>5</v>
      </c>
    </row>
    <row r="17" spans="1:38" x14ac:dyDescent="0.15">
      <c r="A17" s="5">
        <v>640</v>
      </c>
      <c r="B17" s="25">
        <v>8</v>
      </c>
      <c r="C17" s="1">
        <v>5</v>
      </c>
      <c r="D17" s="25">
        <v>4</v>
      </c>
      <c r="E17" s="1">
        <v>2</v>
      </c>
      <c r="F17" s="25">
        <v>2</v>
      </c>
      <c r="G17" s="8">
        <v>21</v>
      </c>
      <c r="H17" s="7"/>
      <c r="I17" s="84">
        <f>EXP(D$10)</f>
        <v>1</v>
      </c>
      <c r="J17" s="84">
        <f>EXP(E$10)</f>
        <v>1.3552141751621141</v>
      </c>
      <c r="K17" s="84">
        <f>EXP(F$10)</f>
        <v>0.97644177767400475</v>
      </c>
      <c r="L17" s="84">
        <f>EXP(G$10)</f>
        <v>0.37038966708808135</v>
      </c>
      <c r="M17" s="85">
        <f>EXP(H$10)</f>
        <v>9.4759428582930308E-2</v>
      </c>
      <c r="N17" s="40">
        <f>SUM(I17:M17)</f>
        <v>3.7968050485071307</v>
      </c>
      <c r="P17" s="24">
        <f>I17/$N17</f>
        <v>0.26337933794972984</v>
      </c>
      <c r="Q17" s="24">
        <f t="shared" ref="Q17:Q68" si="0">J17/$N17</f>
        <v>0.35693541223428682</v>
      </c>
      <c r="R17" s="24">
        <f t="shared" ref="R17:R68" si="1">K17/$N17</f>
        <v>0.25717458895023665</v>
      </c>
      <c r="S17" s="24">
        <f t="shared" ref="S17:S68" si="2">L17/$N17</f>
        <v>9.7552985301079712E-2</v>
      </c>
      <c r="T17" s="42">
        <f t="shared" ref="T17:T68" si="3">M17/$N17</f>
        <v>2.4957675564666892E-2</v>
      </c>
      <c r="V17" s="24">
        <f>$G17*P17</f>
        <v>5.5309660969443266</v>
      </c>
      <c r="W17" s="24">
        <f t="shared" ref="W17:Z17" si="4">$G17*Q17</f>
        <v>7.4956436569200235</v>
      </c>
      <c r="X17" s="24">
        <f t="shared" si="4"/>
        <v>5.4006663679549698</v>
      </c>
      <c r="Y17" s="24">
        <f t="shared" si="4"/>
        <v>2.0486126913226741</v>
      </c>
      <c r="Z17" s="42">
        <f t="shared" si="4"/>
        <v>0.52411118685800473</v>
      </c>
      <c r="AB17" s="95">
        <f t="shared" ref="AB17:AB47" si="5">(V17-B17)^2</f>
        <v>6.0961284144383328</v>
      </c>
      <c r="AC17" s="95">
        <f t="shared" ref="AC17:AC47" si="6">(W17-C17)^2</f>
        <v>6.2282372623251483</v>
      </c>
      <c r="AD17" s="95">
        <f t="shared" ref="AD17:AD47" si="7">(X17-D17)^2</f>
        <v>1.9618662743201669</v>
      </c>
      <c r="AE17" s="95">
        <f t="shared" ref="AE17:AE47" si="8">(Y17-E17)^2</f>
        <v>2.3631937576335934E-3</v>
      </c>
      <c r="AF17" s="96">
        <f t="shared" ref="AF17:AF47" si="9">(Z17-F17)^2</f>
        <v>2.1782477887576879</v>
      </c>
      <c r="AH17" s="6"/>
      <c r="AI17" s="45"/>
      <c r="AJ17" s="9"/>
      <c r="AK17" s="45"/>
      <c r="AL17" s="90"/>
    </row>
    <row r="18" spans="1:38" x14ac:dyDescent="0.15">
      <c r="A18" s="6">
        <v>641</v>
      </c>
      <c r="B18" s="23">
        <v>13</v>
      </c>
      <c r="C18" s="7">
        <v>26</v>
      </c>
      <c r="D18" s="23">
        <v>4</v>
      </c>
      <c r="E18" s="7">
        <v>4</v>
      </c>
      <c r="F18" s="23">
        <v>2</v>
      </c>
      <c r="G18" s="8">
        <v>49</v>
      </c>
      <c r="H18" s="7"/>
      <c r="I18" s="36">
        <f>EXP(D$10)</f>
        <v>1</v>
      </c>
      <c r="J18" s="36">
        <f>EXP(E$10)</f>
        <v>1.3552141751621141</v>
      </c>
      <c r="K18" s="36">
        <f>EXP(F$10)</f>
        <v>0.97644177767400475</v>
      </c>
      <c r="L18" s="36">
        <f>EXP(G$10)</f>
        <v>0.37038966708808135</v>
      </c>
      <c r="M18" s="40">
        <f>EXP(H$10)</f>
        <v>9.4759428582930308E-2</v>
      </c>
      <c r="N18" s="40">
        <f t="shared" ref="N18:N68" si="10">SUM(I18:M18)</f>
        <v>3.7968050485071307</v>
      </c>
      <c r="P18" s="24">
        <f t="shared" ref="P18:P68" si="11">I18/$N18</f>
        <v>0.26337933794972984</v>
      </c>
      <c r="Q18" s="24">
        <f t="shared" si="0"/>
        <v>0.35693541223428682</v>
      </c>
      <c r="R18" s="24">
        <f t="shared" si="1"/>
        <v>0.25717458895023665</v>
      </c>
      <c r="S18" s="24">
        <f t="shared" si="2"/>
        <v>9.7552985301079712E-2</v>
      </c>
      <c r="T18" s="42">
        <f t="shared" si="3"/>
        <v>2.4957675564666892E-2</v>
      </c>
      <c r="V18" s="24">
        <f t="shared" ref="V18:V68" si="12">$G18*P18</f>
        <v>12.905587559536762</v>
      </c>
      <c r="W18" s="24">
        <f t="shared" ref="W18:W68" si="13">$G18*Q18</f>
        <v>17.489835199480055</v>
      </c>
      <c r="X18" s="24">
        <f t="shared" ref="X18:X68" si="14">$G18*R18</f>
        <v>12.601554858561595</v>
      </c>
      <c r="Y18" s="24">
        <f t="shared" ref="Y18:Y68" si="15">$G18*S18</f>
        <v>4.7800962797529056</v>
      </c>
      <c r="Z18" s="42">
        <f t="shared" ref="Z18:Z68" si="16">$G18*T18</f>
        <v>1.2229261026686777</v>
      </c>
      <c r="AB18" s="24">
        <f t="shared" si="5"/>
        <v>8.9137089142243848E-3</v>
      </c>
      <c r="AC18" s="24">
        <f t="shared" si="6"/>
        <v>72.422904932008677</v>
      </c>
      <c r="AD18" s="24">
        <f t="shared" si="7"/>
        <v>73.986745984844589</v>
      </c>
      <c r="AE18" s="24">
        <f t="shared" si="8"/>
        <v>0.60855020568432361</v>
      </c>
      <c r="AF18" s="42">
        <f t="shared" si="9"/>
        <v>0.60384384191369034</v>
      </c>
      <c r="AH18" s="6"/>
      <c r="AI18" s="45"/>
      <c r="AJ18" s="9"/>
      <c r="AK18" s="45"/>
      <c r="AL18" s="90"/>
    </row>
    <row r="19" spans="1:38" x14ac:dyDescent="0.15">
      <c r="A19" s="6">
        <v>642</v>
      </c>
      <c r="B19" s="23">
        <v>16</v>
      </c>
      <c r="C19" s="7">
        <v>17</v>
      </c>
      <c r="D19" s="23">
        <v>36</v>
      </c>
      <c r="E19" s="7">
        <v>7</v>
      </c>
      <c r="F19" s="23">
        <v>2</v>
      </c>
      <c r="G19" s="8">
        <v>78</v>
      </c>
      <c r="H19" s="7"/>
      <c r="I19" s="36">
        <f>EXP(D$10)</f>
        <v>1</v>
      </c>
      <c r="J19" s="36">
        <f>EXP(E$10)</f>
        <v>1.3552141751621141</v>
      </c>
      <c r="K19" s="36">
        <f>EXP(F$10)</f>
        <v>0.97644177767400475</v>
      </c>
      <c r="L19" s="36">
        <f>EXP(G$10)</f>
        <v>0.37038966708808135</v>
      </c>
      <c r="M19" s="40">
        <f>EXP(H$10)</f>
        <v>9.4759428582930308E-2</v>
      </c>
      <c r="N19" s="40">
        <f t="shared" si="10"/>
        <v>3.7968050485071307</v>
      </c>
      <c r="P19" s="24">
        <f t="shared" si="11"/>
        <v>0.26337933794972984</v>
      </c>
      <c r="Q19" s="24">
        <f t="shared" si="0"/>
        <v>0.35693541223428682</v>
      </c>
      <c r="R19" s="24">
        <f t="shared" si="1"/>
        <v>0.25717458895023665</v>
      </c>
      <c r="S19" s="24">
        <f t="shared" si="2"/>
        <v>9.7552985301079712E-2</v>
      </c>
      <c r="T19" s="42">
        <f t="shared" si="3"/>
        <v>2.4957675564666892E-2</v>
      </c>
      <c r="V19" s="24">
        <f t="shared" si="12"/>
        <v>20.543588360078928</v>
      </c>
      <c r="W19" s="24">
        <f t="shared" si="13"/>
        <v>27.840962154274372</v>
      </c>
      <c r="X19" s="24">
        <f t="shared" si="14"/>
        <v>20.059617938118457</v>
      </c>
      <c r="Y19" s="24">
        <f t="shared" si="15"/>
        <v>7.6091328534842173</v>
      </c>
      <c r="Z19" s="42">
        <f t="shared" si="16"/>
        <v>1.9466986940440176</v>
      </c>
      <c r="AB19" s="24">
        <f t="shared" si="5"/>
        <v>20.644195185844723</v>
      </c>
      <c r="AC19" s="24">
        <f t="shared" si="6"/>
        <v>117.52646043040923</v>
      </c>
      <c r="AD19" s="24">
        <f t="shared" si="7"/>
        <v>254.09578027875489</v>
      </c>
      <c r="AE19" s="24">
        <f t="shared" si="8"/>
        <v>0.37104283319382497</v>
      </c>
      <c r="AF19" s="42">
        <f t="shared" si="9"/>
        <v>2.8410292166132418E-3</v>
      </c>
      <c r="AH19" s="6"/>
      <c r="AI19" s="45"/>
      <c r="AJ19" s="9"/>
      <c r="AK19" s="45"/>
      <c r="AL19" s="90"/>
    </row>
    <row r="20" spans="1:38" x14ac:dyDescent="0.15">
      <c r="A20" s="6">
        <v>643</v>
      </c>
      <c r="B20" s="23">
        <v>9</v>
      </c>
      <c r="C20" s="7">
        <v>3</v>
      </c>
      <c r="D20" s="23">
        <v>15</v>
      </c>
      <c r="E20" s="7">
        <v>2</v>
      </c>
      <c r="F20" s="23">
        <v>0</v>
      </c>
      <c r="G20" s="8">
        <v>29</v>
      </c>
      <c r="H20" s="7"/>
      <c r="I20" s="36">
        <f>EXP(D$10)</f>
        <v>1</v>
      </c>
      <c r="J20" s="36">
        <f>EXP(E$10)</f>
        <v>1.3552141751621141</v>
      </c>
      <c r="K20" s="36">
        <f>EXP(F$10)</f>
        <v>0.97644177767400475</v>
      </c>
      <c r="L20" s="36">
        <f>EXP(G$10)</f>
        <v>0.37038966708808135</v>
      </c>
      <c r="M20" s="40">
        <f>EXP(H$10)</f>
        <v>9.4759428582930308E-2</v>
      </c>
      <c r="N20" s="40">
        <f t="shared" si="10"/>
        <v>3.7968050485071307</v>
      </c>
      <c r="P20" s="24">
        <f t="shared" si="11"/>
        <v>0.26337933794972984</v>
      </c>
      <c r="Q20" s="24">
        <f t="shared" si="0"/>
        <v>0.35693541223428682</v>
      </c>
      <c r="R20" s="24">
        <f t="shared" si="1"/>
        <v>0.25717458895023665</v>
      </c>
      <c r="S20" s="24">
        <f t="shared" si="2"/>
        <v>9.7552985301079712E-2</v>
      </c>
      <c r="T20" s="42">
        <f t="shared" si="3"/>
        <v>2.4957675564666892E-2</v>
      </c>
      <c r="V20" s="24">
        <f t="shared" si="12"/>
        <v>7.6380008005421658</v>
      </c>
      <c r="W20" s="24">
        <f t="shared" si="13"/>
        <v>10.351126954794317</v>
      </c>
      <c r="X20" s="24">
        <f t="shared" si="14"/>
        <v>7.4580630795568625</v>
      </c>
      <c r="Y20" s="24">
        <f t="shared" si="15"/>
        <v>2.8290365737313117</v>
      </c>
      <c r="Z20" s="42">
        <f t="shared" si="16"/>
        <v>0.72377259137533989</v>
      </c>
      <c r="AB20" s="24">
        <f t="shared" si="5"/>
        <v>1.8550418193237812</v>
      </c>
      <c r="AC20" s="24">
        <f t="shared" si="6"/>
        <v>54.039067505503574</v>
      </c>
      <c r="AD20" s="24">
        <f t="shared" si="7"/>
        <v>56.880812511943319</v>
      </c>
      <c r="AE20" s="24">
        <f t="shared" si="8"/>
        <v>0.68730164058415255</v>
      </c>
      <c r="AF20" s="42">
        <f t="shared" si="9"/>
        <v>0.52384676402617469</v>
      </c>
      <c r="AH20" s="6"/>
      <c r="AI20" s="45"/>
      <c r="AJ20" s="9"/>
      <c r="AK20" s="45"/>
      <c r="AL20" s="90"/>
    </row>
    <row r="21" spans="1:38" x14ac:dyDescent="0.15">
      <c r="A21" s="6">
        <v>644</v>
      </c>
      <c r="B21" s="23">
        <v>4</v>
      </c>
      <c r="C21" s="7">
        <v>7</v>
      </c>
      <c r="D21" s="23">
        <v>1</v>
      </c>
      <c r="E21" s="7">
        <v>1</v>
      </c>
      <c r="F21" s="23">
        <v>4</v>
      </c>
      <c r="G21" s="8">
        <v>17</v>
      </c>
      <c r="H21" s="7"/>
      <c r="I21" s="36">
        <f>EXP(D$10)</f>
        <v>1</v>
      </c>
      <c r="J21" s="36">
        <f>EXP(E$10)</f>
        <v>1.3552141751621141</v>
      </c>
      <c r="K21" s="36">
        <f>EXP(F$10)</f>
        <v>0.97644177767400475</v>
      </c>
      <c r="L21" s="36">
        <f>EXP(G$10)</f>
        <v>0.37038966708808135</v>
      </c>
      <c r="M21" s="40">
        <f>EXP(H$10)</f>
        <v>9.4759428582930308E-2</v>
      </c>
      <c r="N21" s="40">
        <f t="shared" si="10"/>
        <v>3.7968050485071307</v>
      </c>
      <c r="P21" s="24">
        <f t="shared" si="11"/>
        <v>0.26337933794972984</v>
      </c>
      <c r="Q21" s="24">
        <f t="shared" si="0"/>
        <v>0.35693541223428682</v>
      </c>
      <c r="R21" s="24">
        <f t="shared" si="1"/>
        <v>0.25717458895023665</v>
      </c>
      <c r="S21" s="24">
        <f t="shared" si="2"/>
        <v>9.7552985301079712E-2</v>
      </c>
      <c r="T21" s="42">
        <f t="shared" si="3"/>
        <v>2.4957675564666892E-2</v>
      </c>
      <c r="V21" s="24">
        <f t="shared" si="12"/>
        <v>4.4774487451454075</v>
      </c>
      <c r="W21" s="24">
        <f t="shared" si="13"/>
        <v>6.0679020079828758</v>
      </c>
      <c r="X21" s="24">
        <f t="shared" si="14"/>
        <v>4.3719680121540234</v>
      </c>
      <c r="Y21" s="24">
        <f t="shared" si="15"/>
        <v>1.6584007501183551</v>
      </c>
      <c r="Z21" s="42">
        <f t="shared" si="16"/>
        <v>0.42428048459933715</v>
      </c>
      <c r="AB21" s="24">
        <f t="shared" si="5"/>
        <v>0.22795730424092425</v>
      </c>
      <c r="AC21" s="24">
        <f t="shared" si="6"/>
        <v>0.86880666672235485</v>
      </c>
      <c r="AD21" s="24">
        <f t="shared" si="7"/>
        <v>11.370168274989956</v>
      </c>
      <c r="AE21" s="24">
        <f t="shared" si="8"/>
        <v>0.43349154775641263</v>
      </c>
      <c r="AF21" s="42">
        <f t="shared" si="9"/>
        <v>12.785770052817151</v>
      </c>
      <c r="AH21" s="6"/>
      <c r="AI21" s="45"/>
      <c r="AJ21" s="9"/>
      <c r="AK21" s="45"/>
      <c r="AL21" s="90"/>
    </row>
    <row r="22" spans="1:38" x14ac:dyDescent="0.15">
      <c r="A22" s="6">
        <v>645</v>
      </c>
      <c r="B22" s="23">
        <v>3</v>
      </c>
      <c r="C22" s="7">
        <v>9</v>
      </c>
      <c r="D22" s="23">
        <v>0</v>
      </c>
      <c r="E22" s="7">
        <v>0</v>
      </c>
      <c r="F22" s="23">
        <v>3</v>
      </c>
      <c r="G22" s="8">
        <v>15</v>
      </c>
      <c r="H22" s="7"/>
      <c r="I22" s="36">
        <f>EXP(D$10)</f>
        <v>1</v>
      </c>
      <c r="J22" s="36">
        <f>EXP(E$10)</f>
        <v>1.3552141751621141</v>
      </c>
      <c r="K22" s="36">
        <f>EXP(F$10)</f>
        <v>0.97644177767400475</v>
      </c>
      <c r="L22" s="36">
        <f>EXP(G$10)</f>
        <v>0.37038966708808135</v>
      </c>
      <c r="M22" s="40">
        <f>EXP(H$10)</f>
        <v>9.4759428582930308E-2</v>
      </c>
      <c r="N22" s="40">
        <f t="shared" si="10"/>
        <v>3.7968050485071307</v>
      </c>
      <c r="P22" s="24">
        <f t="shared" si="11"/>
        <v>0.26337933794972984</v>
      </c>
      <c r="Q22" s="24">
        <f t="shared" si="0"/>
        <v>0.35693541223428682</v>
      </c>
      <c r="R22" s="24">
        <f t="shared" si="1"/>
        <v>0.25717458895023665</v>
      </c>
      <c r="S22" s="24">
        <f t="shared" si="2"/>
        <v>9.7552985301079712E-2</v>
      </c>
      <c r="T22" s="42">
        <f t="shared" si="3"/>
        <v>2.4957675564666892E-2</v>
      </c>
      <c r="V22" s="24">
        <f t="shared" si="12"/>
        <v>3.9506900692459475</v>
      </c>
      <c r="W22" s="24">
        <f t="shared" si="13"/>
        <v>5.3540311835143024</v>
      </c>
      <c r="X22" s="24">
        <f t="shared" si="14"/>
        <v>3.8576188342535498</v>
      </c>
      <c r="Y22" s="24">
        <f t="shared" si="15"/>
        <v>1.4632947795161957</v>
      </c>
      <c r="Z22" s="42">
        <f t="shared" si="16"/>
        <v>0.37436513347000339</v>
      </c>
      <c r="AB22" s="24">
        <f t="shared" si="5"/>
        <v>0.9038116077628644</v>
      </c>
      <c r="AC22" s="24">
        <f t="shared" si="6"/>
        <v>13.293088610786118</v>
      </c>
      <c r="AD22" s="24">
        <f t="shared" si="7"/>
        <v>14.881223070387717</v>
      </c>
      <c r="AE22" s="24">
        <f t="shared" si="8"/>
        <v>2.1412316117593519</v>
      </c>
      <c r="AF22" s="42">
        <f t="shared" si="9"/>
        <v>6.8939584523379924</v>
      </c>
      <c r="AH22" s="6"/>
      <c r="AI22" s="45"/>
      <c r="AJ22" s="9"/>
      <c r="AK22" s="45"/>
      <c r="AL22" s="90"/>
    </row>
    <row r="23" spans="1:38" x14ac:dyDescent="0.15">
      <c r="A23" s="6">
        <v>646</v>
      </c>
      <c r="B23" s="23">
        <v>4</v>
      </c>
      <c r="C23" s="7">
        <v>9</v>
      </c>
      <c r="D23" s="23">
        <v>1</v>
      </c>
      <c r="E23" s="7">
        <v>2</v>
      </c>
      <c r="F23" s="23">
        <v>1</v>
      </c>
      <c r="G23" s="8">
        <v>17</v>
      </c>
      <c r="H23" s="7"/>
      <c r="I23" s="36">
        <f>EXP(D$10)</f>
        <v>1</v>
      </c>
      <c r="J23" s="36">
        <f>EXP(E$10)</f>
        <v>1.3552141751621141</v>
      </c>
      <c r="K23" s="36">
        <f>EXP(F$10)</f>
        <v>0.97644177767400475</v>
      </c>
      <c r="L23" s="36">
        <f>EXP(G$10)</f>
        <v>0.37038966708808135</v>
      </c>
      <c r="M23" s="40">
        <f>EXP(H$10)</f>
        <v>9.4759428582930308E-2</v>
      </c>
      <c r="N23" s="40">
        <f t="shared" si="10"/>
        <v>3.7968050485071307</v>
      </c>
      <c r="P23" s="24">
        <f t="shared" si="11"/>
        <v>0.26337933794972984</v>
      </c>
      <c r="Q23" s="24">
        <f t="shared" si="0"/>
        <v>0.35693541223428682</v>
      </c>
      <c r="R23" s="24">
        <f t="shared" si="1"/>
        <v>0.25717458895023665</v>
      </c>
      <c r="S23" s="24">
        <f t="shared" si="2"/>
        <v>9.7552985301079712E-2</v>
      </c>
      <c r="T23" s="42">
        <f t="shared" si="3"/>
        <v>2.4957675564666892E-2</v>
      </c>
      <c r="V23" s="24">
        <f t="shared" si="12"/>
        <v>4.4774487451454075</v>
      </c>
      <c r="W23" s="24">
        <f t="shared" si="13"/>
        <v>6.0679020079828758</v>
      </c>
      <c r="X23" s="24">
        <f t="shared" si="14"/>
        <v>4.3719680121540234</v>
      </c>
      <c r="Y23" s="24">
        <f t="shared" si="15"/>
        <v>1.6584007501183551</v>
      </c>
      <c r="Z23" s="42">
        <f t="shared" si="16"/>
        <v>0.42428048459933715</v>
      </c>
      <c r="AB23" s="24">
        <f t="shared" si="5"/>
        <v>0.22795730424092425</v>
      </c>
      <c r="AC23" s="24">
        <f t="shared" si="6"/>
        <v>8.5971986347908516</v>
      </c>
      <c r="AD23" s="24">
        <f t="shared" si="7"/>
        <v>11.370168274989956</v>
      </c>
      <c r="AE23" s="24">
        <f t="shared" si="8"/>
        <v>0.11669004751970248</v>
      </c>
      <c r="AF23" s="42">
        <f t="shared" si="9"/>
        <v>0.33145296041317412</v>
      </c>
      <c r="AH23" s="6"/>
      <c r="AI23" s="45"/>
      <c r="AJ23" s="9"/>
      <c r="AK23" s="45"/>
      <c r="AL23" s="90"/>
    </row>
    <row r="24" spans="1:38" x14ac:dyDescent="0.15">
      <c r="A24" s="6">
        <v>647</v>
      </c>
      <c r="B24" s="23">
        <v>8</v>
      </c>
      <c r="C24" s="7">
        <v>6</v>
      </c>
      <c r="D24" s="23">
        <v>3</v>
      </c>
      <c r="E24" s="7">
        <v>0</v>
      </c>
      <c r="F24" s="23">
        <v>2</v>
      </c>
      <c r="G24" s="8">
        <v>19</v>
      </c>
      <c r="H24" s="7"/>
      <c r="I24" s="36">
        <f>EXP(D$10)</f>
        <v>1</v>
      </c>
      <c r="J24" s="36">
        <f>EXP(E$10)</f>
        <v>1.3552141751621141</v>
      </c>
      <c r="K24" s="36">
        <f>EXP(F$10)</f>
        <v>0.97644177767400475</v>
      </c>
      <c r="L24" s="36">
        <f>EXP(G$10)</f>
        <v>0.37038966708808135</v>
      </c>
      <c r="M24" s="40">
        <f>EXP(H$10)</f>
        <v>9.4759428582930308E-2</v>
      </c>
      <c r="N24" s="40">
        <f t="shared" si="10"/>
        <v>3.7968050485071307</v>
      </c>
      <c r="P24" s="24">
        <f t="shared" si="11"/>
        <v>0.26337933794972984</v>
      </c>
      <c r="Q24" s="24">
        <f t="shared" si="0"/>
        <v>0.35693541223428682</v>
      </c>
      <c r="R24" s="24">
        <f t="shared" si="1"/>
        <v>0.25717458895023665</v>
      </c>
      <c r="S24" s="24">
        <f t="shared" si="2"/>
        <v>9.7552985301079712E-2</v>
      </c>
      <c r="T24" s="42">
        <f t="shared" si="3"/>
        <v>2.4957675564666892E-2</v>
      </c>
      <c r="V24" s="24">
        <f t="shared" si="12"/>
        <v>5.0042074210448666</v>
      </c>
      <c r="W24" s="24">
        <f t="shared" si="13"/>
        <v>6.7817728324514492</v>
      </c>
      <c r="X24" s="24">
        <f t="shared" si="14"/>
        <v>4.8863171900544966</v>
      </c>
      <c r="Y24" s="24">
        <f t="shared" si="15"/>
        <v>1.8535067207205145</v>
      </c>
      <c r="Z24" s="42">
        <f t="shared" si="16"/>
        <v>0.47419583572867097</v>
      </c>
      <c r="AB24" s="24">
        <f t="shared" si="5"/>
        <v>8.9747731761226497</v>
      </c>
      <c r="AC24" s="24">
        <f t="shared" si="6"/>
        <v>0.61116876155916178</v>
      </c>
      <c r="AD24" s="24">
        <f t="shared" si="7"/>
        <v>3.5581925414950919</v>
      </c>
      <c r="AE24" s="24">
        <f t="shared" si="8"/>
        <v>3.4354871637561151</v>
      </c>
      <c r="AF24" s="42">
        <f t="shared" si="9"/>
        <v>2.3280783477077285</v>
      </c>
      <c r="AH24" s="6"/>
      <c r="AI24" s="45"/>
      <c r="AJ24" s="9"/>
      <c r="AK24" s="45"/>
      <c r="AL24" s="90"/>
    </row>
    <row r="25" spans="1:38" x14ac:dyDescent="0.15">
      <c r="A25" s="6">
        <v>648</v>
      </c>
      <c r="B25" s="23">
        <v>3</v>
      </c>
      <c r="C25" s="7">
        <v>10</v>
      </c>
      <c r="D25" s="23">
        <v>3</v>
      </c>
      <c r="E25" s="7">
        <v>9</v>
      </c>
      <c r="F25" s="23">
        <v>0</v>
      </c>
      <c r="G25" s="8">
        <v>25</v>
      </c>
      <c r="H25" s="7"/>
      <c r="I25" s="36">
        <f>EXP(D$10)</f>
        <v>1</v>
      </c>
      <c r="J25" s="36">
        <f>EXP(E$10)</f>
        <v>1.3552141751621141</v>
      </c>
      <c r="K25" s="36">
        <f>EXP(F$10)</f>
        <v>0.97644177767400475</v>
      </c>
      <c r="L25" s="36">
        <f>EXP(G$10)</f>
        <v>0.37038966708808135</v>
      </c>
      <c r="M25" s="40">
        <f>EXP(H$10)</f>
        <v>9.4759428582930308E-2</v>
      </c>
      <c r="N25" s="40">
        <f t="shared" si="10"/>
        <v>3.7968050485071307</v>
      </c>
      <c r="P25" s="24">
        <f t="shared" si="11"/>
        <v>0.26337933794972984</v>
      </c>
      <c r="Q25" s="24">
        <f t="shared" si="0"/>
        <v>0.35693541223428682</v>
      </c>
      <c r="R25" s="24">
        <f t="shared" si="1"/>
        <v>0.25717458895023665</v>
      </c>
      <c r="S25" s="24">
        <f t="shared" si="2"/>
        <v>9.7552985301079712E-2</v>
      </c>
      <c r="T25" s="42">
        <f t="shared" si="3"/>
        <v>2.4957675564666892E-2</v>
      </c>
      <c r="V25" s="24">
        <f t="shared" si="12"/>
        <v>6.5844834487432458</v>
      </c>
      <c r="W25" s="24">
        <f t="shared" si="13"/>
        <v>8.9233853058571704</v>
      </c>
      <c r="X25" s="24">
        <f t="shared" si="14"/>
        <v>6.4293647237559162</v>
      </c>
      <c r="Y25" s="24">
        <f t="shared" si="15"/>
        <v>2.4388246325269929</v>
      </c>
      <c r="Z25" s="42">
        <f t="shared" si="16"/>
        <v>0.62394188911667225</v>
      </c>
      <c r="AB25" s="24">
        <f t="shared" si="5"/>
        <v>12.848521594314272</v>
      </c>
      <c r="AC25" s="24">
        <f t="shared" si="6"/>
        <v>1.1590991996442586</v>
      </c>
      <c r="AD25" s="24">
        <f t="shared" si="7"/>
        <v>11.760542408541491</v>
      </c>
      <c r="AE25" s="24">
        <f t="shared" si="8"/>
        <v>43.049022202734548</v>
      </c>
      <c r="AF25" s="42">
        <f t="shared" si="9"/>
        <v>0.38930348099448175</v>
      </c>
      <c r="AH25" s="6"/>
      <c r="AI25" s="45"/>
      <c r="AJ25" s="9"/>
      <c r="AK25" s="45"/>
      <c r="AL25" s="90"/>
    </row>
    <row r="26" spans="1:38" x14ac:dyDescent="0.15">
      <c r="A26" s="6">
        <v>649</v>
      </c>
      <c r="B26" s="23">
        <v>8</v>
      </c>
      <c r="C26" s="7">
        <v>10</v>
      </c>
      <c r="D26" s="23">
        <v>19</v>
      </c>
      <c r="E26" s="7">
        <v>7</v>
      </c>
      <c r="F26" s="23">
        <v>0</v>
      </c>
      <c r="G26" s="8">
        <v>44</v>
      </c>
      <c r="H26" s="7"/>
      <c r="I26" s="36">
        <f>EXP(D$10)</f>
        <v>1</v>
      </c>
      <c r="J26" s="36">
        <f>EXP(E$10)</f>
        <v>1.3552141751621141</v>
      </c>
      <c r="K26" s="36">
        <f>EXP(F$10)</f>
        <v>0.97644177767400475</v>
      </c>
      <c r="L26" s="36">
        <f>EXP(G$10)</f>
        <v>0.37038966708808135</v>
      </c>
      <c r="M26" s="40">
        <f>EXP(H$10)</f>
        <v>9.4759428582930308E-2</v>
      </c>
      <c r="N26" s="40">
        <f t="shared" si="10"/>
        <v>3.7968050485071307</v>
      </c>
      <c r="P26" s="24">
        <f t="shared" si="11"/>
        <v>0.26337933794972984</v>
      </c>
      <c r="Q26" s="24">
        <f t="shared" si="0"/>
        <v>0.35693541223428682</v>
      </c>
      <c r="R26" s="24">
        <f t="shared" si="1"/>
        <v>0.25717458895023665</v>
      </c>
      <c r="S26" s="24">
        <f t="shared" si="2"/>
        <v>9.7552985301079712E-2</v>
      </c>
      <c r="T26" s="42">
        <f t="shared" si="3"/>
        <v>2.4957675564666892E-2</v>
      </c>
      <c r="V26" s="24">
        <f t="shared" si="12"/>
        <v>11.588690869788113</v>
      </c>
      <c r="W26" s="24">
        <f t="shared" si="13"/>
        <v>15.705158138308621</v>
      </c>
      <c r="X26" s="24">
        <f t="shared" si="14"/>
        <v>11.315681913810412</v>
      </c>
      <c r="Y26" s="24">
        <f t="shared" si="15"/>
        <v>4.2923313532475076</v>
      </c>
      <c r="Z26" s="42">
        <f t="shared" si="16"/>
        <v>1.0981377248453432</v>
      </c>
      <c r="AB26" s="24">
        <f t="shared" si="5"/>
        <v>12.878702158900564</v>
      </c>
      <c r="AC26" s="24">
        <f t="shared" si="6"/>
        <v>32.548829383109087</v>
      </c>
      <c r="AD26" s="24">
        <f t="shared" si="7"/>
        <v>59.048744449740411</v>
      </c>
      <c r="AE26" s="24">
        <f t="shared" si="8"/>
        <v>7.3314695006064738</v>
      </c>
      <c r="AF26" s="42">
        <f t="shared" si="9"/>
        <v>1.2059064627285068</v>
      </c>
      <c r="AH26" s="6"/>
      <c r="AI26" s="45"/>
      <c r="AJ26" s="9"/>
      <c r="AK26" s="45"/>
      <c r="AL26" s="90"/>
    </row>
    <row r="27" spans="1:38" x14ac:dyDescent="0.15">
      <c r="A27" s="6">
        <v>650</v>
      </c>
      <c r="B27" s="23">
        <v>5</v>
      </c>
      <c r="C27" s="7">
        <v>16</v>
      </c>
      <c r="D27" s="23">
        <v>11</v>
      </c>
      <c r="E27" s="7">
        <v>0</v>
      </c>
      <c r="F27" s="23">
        <v>0</v>
      </c>
      <c r="G27" s="8">
        <v>32</v>
      </c>
      <c r="H27" s="7"/>
      <c r="I27" s="36">
        <f>EXP(D$10)</f>
        <v>1</v>
      </c>
      <c r="J27" s="36">
        <f>EXP(E$10)</f>
        <v>1.3552141751621141</v>
      </c>
      <c r="K27" s="36">
        <f>EXP(F$10)</f>
        <v>0.97644177767400475</v>
      </c>
      <c r="L27" s="36">
        <f>EXP(G$10)</f>
        <v>0.37038966708808135</v>
      </c>
      <c r="M27" s="40">
        <f>EXP(H$10)</f>
        <v>9.4759428582930308E-2</v>
      </c>
      <c r="N27" s="40">
        <f t="shared" si="10"/>
        <v>3.7968050485071307</v>
      </c>
      <c r="P27" s="24">
        <f t="shared" si="11"/>
        <v>0.26337933794972984</v>
      </c>
      <c r="Q27" s="24">
        <f t="shared" si="0"/>
        <v>0.35693541223428682</v>
      </c>
      <c r="R27" s="24">
        <f t="shared" si="1"/>
        <v>0.25717458895023665</v>
      </c>
      <c r="S27" s="24">
        <f t="shared" si="2"/>
        <v>9.7552985301079712E-2</v>
      </c>
      <c r="T27" s="42">
        <f t="shared" si="3"/>
        <v>2.4957675564666892E-2</v>
      </c>
      <c r="V27" s="24">
        <f t="shared" si="12"/>
        <v>8.4281388143913549</v>
      </c>
      <c r="W27" s="24">
        <f t="shared" si="13"/>
        <v>11.421933191497178</v>
      </c>
      <c r="X27" s="24">
        <f t="shared" si="14"/>
        <v>8.2295868464075728</v>
      </c>
      <c r="Y27" s="24">
        <f t="shared" si="15"/>
        <v>3.1216955296345508</v>
      </c>
      <c r="Z27" s="42">
        <f t="shared" si="16"/>
        <v>0.79864561806934053</v>
      </c>
      <c r="AB27" s="24">
        <f t="shared" si="5"/>
        <v>11.752135730736565</v>
      </c>
      <c r="AC27" s="24">
        <f t="shared" si="6"/>
        <v>20.958695703115211</v>
      </c>
      <c r="AD27" s="24">
        <f t="shared" si="7"/>
        <v>7.675189041597938</v>
      </c>
      <c r="AE27" s="24">
        <f t="shared" si="8"/>
        <v>9.7449829797403389</v>
      </c>
      <c r="AF27" s="42">
        <f t="shared" si="9"/>
        <v>0.63783482326135899</v>
      </c>
      <c r="AH27" s="6"/>
      <c r="AI27" s="45"/>
      <c r="AJ27" s="9"/>
      <c r="AK27" s="45"/>
      <c r="AL27" s="90"/>
    </row>
    <row r="28" spans="1:38" x14ac:dyDescent="0.15">
      <c r="A28" s="6">
        <v>651</v>
      </c>
      <c r="B28" s="23">
        <v>9</v>
      </c>
      <c r="C28" s="7">
        <v>5</v>
      </c>
      <c r="D28" s="23">
        <v>7</v>
      </c>
      <c r="E28" s="7">
        <v>1</v>
      </c>
      <c r="F28" s="23">
        <v>0</v>
      </c>
      <c r="G28" s="8">
        <v>22</v>
      </c>
      <c r="H28" s="7"/>
      <c r="I28" s="36">
        <f>EXP(D$10)</f>
        <v>1</v>
      </c>
      <c r="J28" s="36">
        <f>EXP(E$10)</f>
        <v>1.3552141751621141</v>
      </c>
      <c r="K28" s="36">
        <f>EXP(F$10)</f>
        <v>0.97644177767400475</v>
      </c>
      <c r="L28" s="36">
        <f>EXP(G$10)</f>
        <v>0.37038966708808135</v>
      </c>
      <c r="M28" s="40">
        <f>EXP(H$10)</f>
        <v>9.4759428582930308E-2</v>
      </c>
      <c r="N28" s="40">
        <f t="shared" si="10"/>
        <v>3.7968050485071307</v>
      </c>
      <c r="P28" s="24">
        <f t="shared" si="11"/>
        <v>0.26337933794972984</v>
      </c>
      <c r="Q28" s="24">
        <f t="shared" si="0"/>
        <v>0.35693541223428682</v>
      </c>
      <c r="R28" s="24">
        <f t="shared" si="1"/>
        <v>0.25717458895023665</v>
      </c>
      <c r="S28" s="24">
        <f t="shared" si="2"/>
        <v>9.7552985301079712E-2</v>
      </c>
      <c r="T28" s="42">
        <f t="shared" si="3"/>
        <v>2.4957675564666892E-2</v>
      </c>
      <c r="V28" s="24">
        <f t="shared" si="12"/>
        <v>5.7943454348940566</v>
      </c>
      <c r="W28" s="24">
        <f t="shared" si="13"/>
        <v>7.8525790691543103</v>
      </c>
      <c r="X28" s="24">
        <f t="shared" si="14"/>
        <v>5.6578409569052059</v>
      </c>
      <c r="Y28" s="24">
        <f t="shared" si="15"/>
        <v>2.1461656766237538</v>
      </c>
      <c r="Z28" s="42">
        <f t="shared" si="16"/>
        <v>0.54906886242267161</v>
      </c>
      <c r="AB28" s="24">
        <f t="shared" si="5"/>
        <v>10.276221190784575</v>
      </c>
      <c r="AC28" s="24">
        <f t="shared" si="6"/>
        <v>8.1372073457772718</v>
      </c>
      <c r="AD28" s="24">
        <f t="shared" si="7"/>
        <v>1.8013908969611332</v>
      </c>
      <c r="AE28" s="24">
        <f t="shared" si="8"/>
        <v>1.3136957582703874</v>
      </c>
      <c r="AF28" s="42">
        <f t="shared" si="9"/>
        <v>0.30147661568212669</v>
      </c>
      <c r="AH28" s="6"/>
      <c r="AI28" s="45"/>
      <c r="AJ28" s="9"/>
      <c r="AK28" s="45"/>
      <c r="AL28" s="90"/>
    </row>
    <row r="29" spans="1:38" x14ac:dyDescent="0.15">
      <c r="A29" s="6">
        <v>652</v>
      </c>
      <c r="B29" s="23">
        <v>6</v>
      </c>
      <c r="C29" s="7">
        <v>10</v>
      </c>
      <c r="D29" s="23">
        <v>5</v>
      </c>
      <c r="E29" s="7">
        <v>0</v>
      </c>
      <c r="F29" s="23">
        <v>5</v>
      </c>
      <c r="G29" s="8">
        <v>26</v>
      </c>
      <c r="H29" s="7"/>
      <c r="I29" s="36">
        <f>EXP(D$10)</f>
        <v>1</v>
      </c>
      <c r="J29" s="36">
        <f>EXP(E$10)</f>
        <v>1.3552141751621141</v>
      </c>
      <c r="K29" s="36">
        <f>EXP(F$10)</f>
        <v>0.97644177767400475</v>
      </c>
      <c r="L29" s="36">
        <f>EXP(G$10)</f>
        <v>0.37038966708808135</v>
      </c>
      <c r="M29" s="40">
        <f>EXP(H$10)</f>
        <v>9.4759428582930308E-2</v>
      </c>
      <c r="N29" s="40">
        <f t="shared" si="10"/>
        <v>3.7968050485071307</v>
      </c>
      <c r="P29" s="24">
        <f t="shared" si="11"/>
        <v>0.26337933794972984</v>
      </c>
      <c r="Q29" s="24">
        <f t="shared" si="0"/>
        <v>0.35693541223428682</v>
      </c>
      <c r="R29" s="24">
        <f t="shared" si="1"/>
        <v>0.25717458895023665</v>
      </c>
      <c r="S29" s="24">
        <f t="shared" si="2"/>
        <v>9.7552985301079712E-2</v>
      </c>
      <c r="T29" s="42">
        <f t="shared" si="3"/>
        <v>2.4957675564666892E-2</v>
      </c>
      <c r="V29" s="24">
        <f t="shared" si="12"/>
        <v>6.8478627866929758</v>
      </c>
      <c r="W29" s="24">
        <f t="shared" si="13"/>
        <v>9.280320718091458</v>
      </c>
      <c r="X29" s="24">
        <f t="shared" si="14"/>
        <v>6.6865393127061532</v>
      </c>
      <c r="Y29" s="24">
        <f t="shared" si="15"/>
        <v>2.5363776178280726</v>
      </c>
      <c r="Z29" s="42">
        <f t="shared" si="16"/>
        <v>0.64889956468133914</v>
      </c>
      <c r="AB29" s="24">
        <f t="shared" si="5"/>
        <v>0.7188713050587785</v>
      </c>
      <c r="AC29" s="24">
        <f t="shared" si="6"/>
        <v>0.51793826880839466</v>
      </c>
      <c r="AD29" s="24">
        <f t="shared" si="7"/>
        <v>2.8444148533033435</v>
      </c>
      <c r="AE29" s="24">
        <f t="shared" si="8"/>
        <v>6.4332114202192079</v>
      </c>
      <c r="AF29" s="42">
        <f t="shared" si="9"/>
        <v>18.932074998230242</v>
      </c>
      <c r="AH29" s="6"/>
      <c r="AI29" s="45"/>
      <c r="AJ29" s="9"/>
      <c r="AK29" s="45"/>
      <c r="AL29" s="90"/>
    </row>
    <row r="30" spans="1:38" x14ac:dyDescent="0.15">
      <c r="A30" s="6">
        <v>653</v>
      </c>
      <c r="B30" s="23">
        <v>12</v>
      </c>
      <c r="C30" s="7">
        <v>8</v>
      </c>
      <c r="D30" s="23">
        <v>2</v>
      </c>
      <c r="E30" s="7">
        <v>1</v>
      </c>
      <c r="F30" s="23">
        <v>2</v>
      </c>
      <c r="G30" s="8">
        <v>25</v>
      </c>
      <c r="H30" s="7"/>
      <c r="I30" s="36">
        <f>EXP(D$10)</f>
        <v>1</v>
      </c>
      <c r="J30" s="36">
        <f>EXP(E$10)</f>
        <v>1.3552141751621141</v>
      </c>
      <c r="K30" s="36">
        <f>EXP(F$10)</f>
        <v>0.97644177767400475</v>
      </c>
      <c r="L30" s="36">
        <f>EXP(G$10)</f>
        <v>0.37038966708808135</v>
      </c>
      <c r="M30" s="40">
        <f>EXP(H$10)</f>
        <v>9.4759428582930308E-2</v>
      </c>
      <c r="N30" s="40">
        <f t="shared" si="10"/>
        <v>3.7968050485071307</v>
      </c>
      <c r="P30" s="24">
        <f t="shared" si="11"/>
        <v>0.26337933794972984</v>
      </c>
      <c r="Q30" s="24">
        <f t="shared" si="0"/>
        <v>0.35693541223428682</v>
      </c>
      <c r="R30" s="24">
        <f t="shared" si="1"/>
        <v>0.25717458895023665</v>
      </c>
      <c r="S30" s="24">
        <f t="shared" si="2"/>
        <v>9.7552985301079712E-2</v>
      </c>
      <c r="T30" s="42">
        <f t="shared" si="3"/>
        <v>2.4957675564666892E-2</v>
      </c>
      <c r="V30" s="24">
        <f t="shared" si="12"/>
        <v>6.5844834487432458</v>
      </c>
      <c r="W30" s="24">
        <f t="shared" si="13"/>
        <v>8.9233853058571704</v>
      </c>
      <c r="X30" s="24">
        <f t="shared" si="14"/>
        <v>6.4293647237559162</v>
      </c>
      <c r="Y30" s="24">
        <f t="shared" si="15"/>
        <v>2.4388246325269929</v>
      </c>
      <c r="Z30" s="42">
        <f t="shared" si="16"/>
        <v>0.62394188911667225</v>
      </c>
      <c r="AB30" s="24">
        <f t="shared" si="5"/>
        <v>29.32781951693585</v>
      </c>
      <c r="AC30" s="24">
        <f t="shared" si="6"/>
        <v>0.85264042307294008</v>
      </c>
      <c r="AD30" s="24">
        <f t="shared" si="7"/>
        <v>19.619271856053324</v>
      </c>
      <c r="AE30" s="24">
        <f t="shared" si="8"/>
        <v>2.0702163231664361</v>
      </c>
      <c r="AF30" s="42">
        <f t="shared" si="9"/>
        <v>1.893535924527793</v>
      </c>
      <c r="AH30" s="6"/>
      <c r="AI30" s="45"/>
      <c r="AJ30" s="9"/>
      <c r="AK30" s="45"/>
      <c r="AL30" s="90"/>
    </row>
    <row r="31" spans="1:38" x14ac:dyDescent="0.15">
      <c r="A31" s="6">
        <v>654</v>
      </c>
      <c r="B31" s="23">
        <v>5</v>
      </c>
      <c r="C31" s="7">
        <v>5</v>
      </c>
      <c r="D31" s="23">
        <v>15</v>
      </c>
      <c r="E31" s="7">
        <v>8</v>
      </c>
      <c r="F31" s="23">
        <v>0</v>
      </c>
      <c r="G31" s="8">
        <v>33</v>
      </c>
      <c r="H31" s="7"/>
      <c r="I31" s="36">
        <f>EXP(D$10)</f>
        <v>1</v>
      </c>
      <c r="J31" s="36">
        <f>EXP(E$10)</f>
        <v>1.3552141751621141</v>
      </c>
      <c r="K31" s="36">
        <f>EXP(F$10)</f>
        <v>0.97644177767400475</v>
      </c>
      <c r="L31" s="36">
        <f>EXP(G$10)</f>
        <v>0.37038966708808135</v>
      </c>
      <c r="M31" s="40">
        <f>EXP(H$10)</f>
        <v>9.4759428582930308E-2</v>
      </c>
      <c r="N31" s="40">
        <f t="shared" si="10"/>
        <v>3.7968050485071307</v>
      </c>
      <c r="P31" s="24">
        <f t="shared" si="11"/>
        <v>0.26337933794972984</v>
      </c>
      <c r="Q31" s="24">
        <f t="shared" si="0"/>
        <v>0.35693541223428682</v>
      </c>
      <c r="R31" s="24">
        <f t="shared" si="1"/>
        <v>0.25717458895023665</v>
      </c>
      <c r="S31" s="24">
        <f t="shared" si="2"/>
        <v>9.7552985301079712E-2</v>
      </c>
      <c r="T31" s="42">
        <f t="shared" si="3"/>
        <v>2.4957675564666892E-2</v>
      </c>
      <c r="V31" s="24">
        <f t="shared" si="12"/>
        <v>8.691518152341084</v>
      </c>
      <c r="W31" s="24">
        <f t="shared" si="13"/>
        <v>11.778868603731466</v>
      </c>
      <c r="X31" s="24">
        <f t="shared" si="14"/>
        <v>8.4867614353578098</v>
      </c>
      <c r="Y31" s="24">
        <f t="shared" si="15"/>
        <v>3.2192485149356305</v>
      </c>
      <c r="Z31" s="42">
        <f t="shared" si="16"/>
        <v>0.82360329363400742</v>
      </c>
      <c r="AB31" s="24">
        <f t="shared" si="5"/>
        <v>13.62730626906373</v>
      </c>
      <c r="AC31" s="24">
        <f t="shared" si="6"/>
        <v>45.953059546656192</v>
      </c>
      <c r="AD31" s="24">
        <f t="shared" si="7"/>
        <v>42.422276599942258</v>
      </c>
      <c r="AE31" s="24">
        <f t="shared" si="8"/>
        <v>22.855584761945174</v>
      </c>
      <c r="AF31" s="42">
        <f t="shared" si="9"/>
        <v>0.67832238528478506</v>
      </c>
      <c r="AH31" s="6"/>
      <c r="AI31" s="45"/>
      <c r="AJ31" s="9"/>
      <c r="AK31" s="45"/>
      <c r="AL31" s="90"/>
    </row>
    <row r="32" spans="1:38" x14ac:dyDescent="0.15">
      <c r="A32" s="6">
        <v>655</v>
      </c>
      <c r="B32" s="23">
        <v>11</v>
      </c>
      <c r="C32" s="7">
        <v>21</v>
      </c>
      <c r="D32" s="23">
        <v>27</v>
      </c>
      <c r="E32" s="7">
        <v>7</v>
      </c>
      <c r="F32" s="23">
        <v>1</v>
      </c>
      <c r="G32" s="8">
        <v>67</v>
      </c>
      <c r="H32" s="7"/>
      <c r="I32" s="36">
        <f>EXP(D$10)</f>
        <v>1</v>
      </c>
      <c r="J32" s="36">
        <f>EXP(E$10)</f>
        <v>1.3552141751621141</v>
      </c>
      <c r="K32" s="36">
        <f>EXP(F$10)</f>
        <v>0.97644177767400475</v>
      </c>
      <c r="L32" s="36">
        <f>EXP(G$10)</f>
        <v>0.37038966708808135</v>
      </c>
      <c r="M32" s="40">
        <f>EXP(H$10)</f>
        <v>9.4759428582930308E-2</v>
      </c>
      <c r="N32" s="40">
        <f t="shared" si="10"/>
        <v>3.7968050485071307</v>
      </c>
      <c r="P32" s="24">
        <f t="shared" si="11"/>
        <v>0.26337933794972984</v>
      </c>
      <c r="Q32" s="24">
        <f t="shared" si="0"/>
        <v>0.35693541223428682</v>
      </c>
      <c r="R32" s="24">
        <f t="shared" si="1"/>
        <v>0.25717458895023665</v>
      </c>
      <c r="S32" s="24">
        <f t="shared" si="2"/>
        <v>9.7552985301079712E-2</v>
      </c>
      <c r="T32" s="42">
        <f t="shared" si="3"/>
        <v>2.4957675564666892E-2</v>
      </c>
      <c r="V32" s="24">
        <f t="shared" si="12"/>
        <v>17.646415642631901</v>
      </c>
      <c r="W32" s="24">
        <f t="shared" si="13"/>
        <v>23.914672619697217</v>
      </c>
      <c r="X32" s="24">
        <f t="shared" si="14"/>
        <v>17.230697459665855</v>
      </c>
      <c r="Y32" s="24">
        <f t="shared" si="15"/>
        <v>6.5360500151723411</v>
      </c>
      <c r="Z32" s="42">
        <f t="shared" si="16"/>
        <v>1.6721642628326818</v>
      </c>
      <c r="AB32" s="24">
        <f t="shared" si="5"/>
        <v>44.174840894622022</v>
      </c>
      <c r="AC32" s="24">
        <f t="shared" si="6"/>
        <v>8.4953164800126402</v>
      </c>
      <c r="AD32" s="24">
        <f t="shared" si="7"/>
        <v>95.439272124579176</v>
      </c>
      <c r="AE32" s="24">
        <f t="shared" si="8"/>
        <v>0.21524958842158495</v>
      </c>
      <c r="AF32" s="42">
        <f t="shared" si="9"/>
        <v>0.45180479622940256</v>
      </c>
      <c r="AH32" s="6"/>
      <c r="AI32" s="45"/>
      <c r="AJ32" s="9"/>
      <c r="AK32" s="45"/>
      <c r="AL32" s="90"/>
    </row>
    <row r="33" spans="1:38" x14ac:dyDescent="0.15">
      <c r="A33" s="6">
        <v>656</v>
      </c>
      <c r="B33" s="23">
        <v>4</v>
      </c>
      <c r="C33" s="7">
        <v>9</v>
      </c>
      <c r="D33" s="23">
        <v>2</v>
      </c>
      <c r="E33" s="7">
        <v>1</v>
      </c>
      <c r="F33" s="23">
        <v>0</v>
      </c>
      <c r="G33" s="8">
        <v>16</v>
      </c>
      <c r="H33" s="7"/>
      <c r="I33" s="36">
        <f>EXP(D$10)</f>
        <v>1</v>
      </c>
      <c r="J33" s="36">
        <f>EXP(E$10)</f>
        <v>1.3552141751621141</v>
      </c>
      <c r="K33" s="36">
        <f>EXP(F$10)</f>
        <v>0.97644177767400475</v>
      </c>
      <c r="L33" s="36">
        <f>EXP(G$10)</f>
        <v>0.37038966708808135</v>
      </c>
      <c r="M33" s="40">
        <f>EXP(H$10)</f>
        <v>9.4759428582930308E-2</v>
      </c>
      <c r="N33" s="40">
        <f t="shared" si="10"/>
        <v>3.7968050485071307</v>
      </c>
      <c r="P33" s="24">
        <f t="shared" si="11"/>
        <v>0.26337933794972984</v>
      </c>
      <c r="Q33" s="24">
        <f t="shared" si="0"/>
        <v>0.35693541223428682</v>
      </c>
      <c r="R33" s="24">
        <f t="shared" si="1"/>
        <v>0.25717458895023665</v>
      </c>
      <c r="S33" s="24">
        <f t="shared" si="2"/>
        <v>9.7552985301079712E-2</v>
      </c>
      <c r="T33" s="42">
        <f t="shared" si="3"/>
        <v>2.4957675564666892E-2</v>
      </c>
      <c r="V33" s="24">
        <f t="shared" si="12"/>
        <v>4.2140694071956775</v>
      </c>
      <c r="W33" s="24">
        <f t="shared" si="13"/>
        <v>5.7109665957485891</v>
      </c>
      <c r="X33" s="24">
        <f t="shared" si="14"/>
        <v>4.1147934232037864</v>
      </c>
      <c r="Y33" s="24">
        <f t="shared" si="15"/>
        <v>1.5608477648172754</v>
      </c>
      <c r="Z33" s="42">
        <f t="shared" si="16"/>
        <v>0.39932280903467027</v>
      </c>
      <c r="AB33" s="24">
        <f t="shared" si="5"/>
        <v>4.5825711097108764E-2</v>
      </c>
      <c r="AC33" s="24">
        <f t="shared" si="6"/>
        <v>10.817740734281625</v>
      </c>
      <c r="AD33" s="24">
        <f t="shared" si="7"/>
        <v>4.4723512228259894</v>
      </c>
      <c r="AE33" s="24">
        <f t="shared" si="8"/>
        <v>0.31455021530053384</v>
      </c>
      <c r="AF33" s="42">
        <f t="shared" si="9"/>
        <v>0.15945870581533975</v>
      </c>
      <c r="AH33" s="6"/>
      <c r="AI33" s="45"/>
      <c r="AJ33" s="9"/>
      <c r="AK33" s="45"/>
      <c r="AL33" s="90"/>
    </row>
    <row r="34" spans="1:38" x14ac:dyDescent="0.15">
      <c r="A34" s="6">
        <v>657</v>
      </c>
      <c r="B34" s="23">
        <v>10</v>
      </c>
      <c r="C34" s="7">
        <v>13</v>
      </c>
      <c r="D34" s="23">
        <v>3</v>
      </c>
      <c r="E34" s="7">
        <v>0</v>
      </c>
      <c r="F34" s="23">
        <v>1</v>
      </c>
      <c r="G34" s="8">
        <v>27</v>
      </c>
      <c r="H34" s="7"/>
      <c r="I34" s="36">
        <f>EXP(D$10)</f>
        <v>1</v>
      </c>
      <c r="J34" s="36">
        <f>EXP(E$10)</f>
        <v>1.3552141751621141</v>
      </c>
      <c r="K34" s="36">
        <f>EXP(F$10)</f>
        <v>0.97644177767400475</v>
      </c>
      <c r="L34" s="36">
        <f>EXP(G$10)</f>
        <v>0.37038966708808135</v>
      </c>
      <c r="M34" s="40">
        <f>EXP(H$10)</f>
        <v>9.4759428582930308E-2</v>
      </c>
      <c r="N34" s="40">
        <f t="shared" si="10"/>
        <v>3.7968050485071307</v>
      </c>
      <c r="P34" s="24">
        <f t="shared" si="11"/>
        <v>0.26337933794972984</v>
      </c>
      <c r="Q34" s="24">
        <f t="shared" si="0"/>
        <v>0.35693541223428682</v>
      </c>
      <c r="R34" s="24">
        <f t="shared" si="1"/>
        <v>0.25717458895023665</v>
      </c>
      <c r="S34" s="24">
        <f t="shared" si="2"/>
        <v>9.7552985301079712E-2</v>
      </c>
      <c r="T34" s="42">
        <f t="shared" si="3"/>
        <v>2.4957675564666892E-2</v>
      </c>
      <c r="V34" s="24">
        <f t="shared" si="12"/>
        <v>7.1112421246427058</v>
      </c>
      <c r="W34" s="24">
        <f t="shared" si="13"/>
        <v>9.6372561303257438</v>
      </c>
      <c r="X34" s="24">
        <f t="shared" si="14"/>
        <v>6.9437139016563894</v>
      </c>
      <c r="Y34" s="24">
        <f t="shared" si="15"/>
        <v>2.6339306031291523</v>
      </c>
      <c r="Z34" s="42">
        <f t="shared" si="16"/>
        <v>0.67385724024600613</v>
      </c>
      <c r="AB34" s="24">
        <f t="shared" si="5"/>
        <v>8.3449220624387888</v>
      </c>
      <c r="AC34" s="24">
        <f t="shared" si="6"/>
        <v>11.308046333031792</v>
      </c>
      <c r="AD34" s="24">
        <f t="shared" si="7"/>
        <v>15.552879338117862</v>
      </c>
      <c r="AE34" s="24">
        <f t="shared" si="8"/>
        <v>6.9375904221002997</v>
      </c>
      <c r="AF34" s="42">
        <f t="shared" si="9"/>
        <v>0.10636909973995136</v>
      </c>
      <c r="AH34" s="6"/>
      <c r="AI34" s="45"/>
      <c r="AJ34" s="9"/>
      <c r="AK34" s="45"/>
      <c r="AL34" s="90"/>
    </row>
    <row r="35" spans="1:38" x14ac:dyDescent="0.15">
      <c r="A35" s="6">
        <v>658</v>
      </c>
      <c r="B35" s="23">
        <v>9</v>
      </c>
      <c r="C35" s="7">
        <v>34</v>
      </c>
      <c r="D35" s="23">
        <v>5</v>
      </c>
      <c r="E35" s="7">
        <v>0</v>
      </c>
      <c r="F35" s="23">
        <v>1</v>
      </c>
      <c r="G35" s="8">
        <v>49</v>
      </c>
      <c r="H35" s="7"/>
      <c r="I35" s="36">
        <f>EXP(D$10)</f>
        <v>1</v>
      </c>
      <c r="J35" s="36">
        <f>EXP(E$10)</f>
        <v>1.3552141751621141</v>
      </c>
      <c r="K35" s="36">
        <f>EXP(F$10)</f>
        <v>0.97644177767400475</v>
      </c>
      <c r="L35" s="36">
        <f>EXP(G$10)</f>
        <v>0.37038966708808135</v>
      </c>
      <c r="M35" s="40">
        <f>EXP(H$10)</f>
        <v>9.4759428582930308E-2</v>
      </c>
      <c r="N35" s="40">
        <f t="shared" si="10"/>
        <v>3.7968050485071307</v>
      </c>
      <c r="P35" s="24">
        <f t="shared" si="11"/>
        <v>0.26337933794972984</v>
      </c>
      <c r="Q35" s="24">
        <f t="shared" si="0"/>
        <v>0.35693541223428682</v>
      </c>
      <c r="R35" s="24">
        <f t="shared" si="1"/>
        <v>0.25717458895023665</v>
      </c>
      <c r="S35" s="24">
        <f t="shared" si="2"/>
        <v>9.7552985301079712E-2</v>
      </c>
      <c r="T35" s="42">
        <f t="shared" si="3"/>
        <v>2.4957675564666892E-2</v>
      </c>
      <c r="V35" s="24">
        <f t="shared" si="12"/>
        <v>12.905587559536762</v>
      </c>
      <c r="W35" s="24">
        <f t="shared" si="13"/>
        <v>17.489835199480055</v>
      </c>
      <c r="X35" s="24">
        <f t="shared" si="14"/>
        <v>12.601554858561595</v>
      </c>
      <c r="Y35" s="24">
        <f t="shared" si="15"/>
        <v>4.7800962797529056</v>
      </c>
      <c r="Z35" s="42">
        <f t="shared" si="16"/>
        <v>1.2229261026686777</v>
      </c>
      <c r="AB35" s="24">
        <f t="shared" si="5"/>
        <v>15.253614185208324</v>
      </c>
      <c r="AC35" s="24">
        <f t="shared" si="6"/>
        <v>272.58554174032781</v>
      </c>
      <c r="AD35" s="24">
        <f t="shared" si="7"/>
        <v>57.783636267721398</v>
      </c>
      <c r="AE35" s="24">
        <f t="shared" si="8"/>
        <v>22.849320443707569</v>
      </c>
      <c r="AF35" s="42">
        <f t="shared" si="9"/>
        <v>4.9696047251045851E-2</v>
      </c>
      <c r="AH35" s="6"/>
      <c r="AI35" s="45"/>
      <c r="AJ35" s="9"/>
      <c r="AK35" s="45"/>
      <c r="AL35" s="90"/>
    </row>
    <row r="36" spans="1:38" x14ac:dyDescent="0.15">
      <c r="A36" s="6">
        <v>659</v>
      </c>
      <c r="B36" s="23">
        <v>32</v>
      </c>
      <c r="C36" s="7">
        <v>14</v>
      </c>
      <c r="D36" s="23">
        <v>16</v>
      </c>
      <c r="E36" s="7">
        <v>0</v>
      </c>
      <c r="F36" s="23">
        <v>0</v>
      </c>
      <c r="G36" s="8">
        <v>62</v>
      </c>
      <c r="H36" s="7"/>
      <c r="I36" s="36">
        <f>EXP(D$10)</f>
        <v>1</v>
      </c>
      <c r="J36" s="36">
        <f>EXP(E$10)</f>
        <v>1.3552141751621141</v>
      </c>
      <c r="K36" s="36">
        <f>EXP(F$10)</f>
        <v>0.97644177767400475</v>
      </c>
      <c r="L36" s="36">
        <f>EXP(G$10)</f>
        <v>0.37038966708808135</v>
      </c>
      <c r="M36" s="40">
        <f>EXP(H$10)</f>
        <v>9.4759428582930308E-2</v>
      </c>
      <c r="N36" s="40">
        <f t="shared" si="10"/>
        <v>3.7968050485071307</v>
      </c>
      <c r="P36" s="24">
        <f t="shared" si="11"/>
        <v>0.26337933794972984</v>
      </c>
      <c r="Q36" s="24">
        <f t="shared" si="0"/>
        <v>0.35693541223428682</v>
      </c>
      <c r="R36" s="24">
        <f t="shared" si="1"/>
        <v>0.25717458895023665</v>
      </c>
      <c r="S36" s="24">
        <f t="shared" si="2"/>
        <v>9.7552985301079712E-2</v>
      </c>
      <c r="T36" s="42">
        <f t="shared" si="3"/>
        <v>2.4957675564666892E-2</v>
      </c>
      <c r="V36" s="24">
        <f t="shared" si="12"/>
        <v>16.329518952883252</v>
      </c>
      <c r="W36" s="24">
        <f t="shared" si="13"/>
        <v>22.129995558525781</v>
      </c>
      <c r="X36" s="24">
        <f t="shared" si="14"/>
        <v>15.944824514914671</v>
      </c>
      <c r="Y36" s="24">
        <f t="shared" si="15"/>
        <v>6.0482850886669421</v>
      </c>
      <c r="Z36" s="42">
        <f t="shared" si="16"/>
        <v>1.5473758850093473</v>
      </c>
      <c r="AB36" s="24">
        <f t="shared" si="5"/>
        <v>245.56397624804524</v>
      </c>
      <c r="AC36" s="24">
        <f t="shared" si="6"/>
        <v>66.096827781648926</v>
      </c>
      <c r="AD36" s="24">
        <f t="shared" si="7"/>
        <v>3.044334154401313E-3</v>
      </c>
      <c r="AE36" s="24">
        <f t="shared" si="8"/>
        <v>36.581752513790882</v>
      </c>
      <c r="AF36" s="42">
        <f t="shared" si="9"/>
        <v>2.394372129508461</v>
      </c>
      <c r="AH36" s="6"/>
      <c r="AI36" s="45"/>
      <c r="AJ36" s="9"/>
      <c r="AK36" s="45"/>
      <c r="AL36" s="90"/>
    </row>
    <row r="37" spans="1:38" x14ac:dyDescent="0.15">
      <c r="A37" s="6">
        <v>660</v>
      </c>
      <c r="B37" s="23">
        <v>8</v>
      </c>
      <c r="C37" s="7">
        <v>4</v>
      </c>
      <c r="D37" s="23">
        <v>12</v>
      </c>
      <c r="E37" s="7">
        <v>1</v>
      </c>
      <c r="F37" s="23">
        <v>0</v>
      </c>
      <c r="G37" s="8">
        <v>25</v>
      </c>
      <c r="H37" s="7"/>
      <c r="I37" s="36">
        <f>EXP(D$10)</f>
        <v>1</v>
      </c>
      <c r="J37" s="36">
        <f>EXP(E$10)</f>
        <v>1.3552141751621141</v>
      </c>
      <c r="K37" s="36">
        <f>EXP(F$10)</f>
        <v>0.97644177767400475</v>
      </c>
      <c r="L37" s="36">
        <f>EXP(G$10)</f>
        <v>0.37038966708808135</v>
      </c>
      <c r="M37" s="40">
        <f>EXP(H$10)</f>
        <v>9.4759428582930308E-2</v>
      </c>
      <c r="N37" s="40">
        <f t="shared" si="10"/>
        <v>3.7968050485071307</v>
      </c>
      <c r="P37" s="24">
        <f t="shared" si="11"/>
        <v>0.26337933794972984</v>
      </c>
      <c r="Q37" s="24">
        <f t="shared" si="0"/>
        <v>0.35693541223428682</v>
      </c>
      <c r="R37" s="24">
        <f t="shared" si="1"/>
        <v>0.25717458895023665</v>
      </c>
      <c r="S37" s="24">
        <f t="shared" si="2"/>
        <v>9.7552985301079712E-2</v>
      </c>
      <c r="T37" s="42">
        <f t="shared" si="3"/>
        <v>2.4957675564666892E-2</v>
      </c>
      <c r="V37" s="24">
        <f t="shared" si="12"/>
        <v>6.5844834487432458</v>
      </c>
      <c r="W37" s="24">
        <f t="shared" si="13"/>
        <v>8.9233853058571704</v>
      </c>
      <c r="X37" s="24">
        <f t="shared" si="14"/>
        <v>6.4293647237559162</v>
      </c>
      <c r="Y37" s="24">
        <f t="shared" si="15"/>
        <v>2.4388246325269929</v>
      </c>
      <c r="Z37" s="42">
        <f t="shared" si="16"/>
        <v>0.62394188911667225</v>
      </c>
      <c r="AB37" s="24">
        <f t="shared" si="5"/>
        <v>2.0036871068818152</v>
      </c>
      <c r="AC37" s="24">
        <f t="shared" si="6"/>
        <v>24.239722869930304</v>
      </c>
      <c r="AD37" s="24">
        <f t="shared" si="7"/>
        <v>31.031977380935</v>
      </c>
      <c r="AE37" s="24">
        <f t="shared" si="8"/>
        <v>2.0702163231664361</v>
      </c>
      <c r="AF37" s="42">
        <f t="shared" si="9"/>
        <v>0.38930348099448175</v>
      </c>
      <c r="AH37" s="6"/>
      <c r="AI37" s="45"/>
      <c r="AJ37" s="9"/>
      <c r="AK37" s="45"/>
      <c r="AL37" s="90"/>
    </row>
    <row r="38" spans="1:38" x14ac:dyDescent="0.15">
      <c r="A38" s="6">
        <v>661</v>
      </c>
      <c r="B38" s="23">
        <v>5</v>
      </c>
      <c r="C38" s="7">
        <v>3</v>
      </c>
      <c r="D38" s="23">
        <v>2</v>
      </c>
      <c r="E38" s="7">
        <v>0</v>
      </c>
      <c r="F38" s="23">
        <v>0</v>
      </c>
      <c r="G38" s="8">
        <v>10</v>
      </c>
      <c r="H38" s="7"/>
      <c r="I38" s="36">
        <f>EXP(D$10)</f>
        <v>1</v>
      </c>
      <c r="J38" s="36">
        <f>EXP(E$10)</f>
        <v>1.3552141751621141</v>
      </c>
      <c r="K38" s="36">
        <f>EXP(F$10)</f>
        <v>0.97644177767400475</v>
      </c>
      <c r="L38" s="36">
        <f>EXP(G$10)</f>
        <v>0.37038966708808135</v>
      </c>
      <c r="M38" s="40">
        <f>EXP(H$10)</f>
        <v>9.4759428582930308E-2</v>
      </c>
      <c r="N38" s="40">
        <f t="shared" si="10"/>
        <v>3.7968050485071307</v>
      </c>
      <c r="P38" s="24">
        <f t="shared" si="11"/>
        <v>0.26337933794972984</v>
      </c>
      <c r="Q38" s="24">
        <f t="shared" si="0"/>
        <v>0.35693541223428682</v>
      </c>
      <c r="R38" s="24">
        <f t="shared" si="1"/>
        <v>0.25717458895023665</v>
      </c>
      <c r="S38" s="24">
        <f t="shared" si="2"/>
        <v>9.7552985301079712E-2</v>
      </c>
      <c r="T38" s="42">
        <f t="shared" si="3"/>
        <v>2.4957675564666892E-2</v>
      </c>
      <c r="V38" s="24">
        <f t="shared" si="12"/>
        <v>2.6337933794972983</v>
      </c>
      <c r="W38" s="24">
        <f t="shared" si="13"/>
        <v>3.569354122342868</v>
      </c>
      <c r="X38" s="24">
        <f t="shared" si="14"/>
        <v>2.5717458895023664</v>
      </c>
      <c r="Y38" s="24">
        <f t="shared" si="15"/>
        <v>0.97552985301079709</v>
      </c>
      <c r="Z38" s="42">
        <f t="shared" si="16"/>
        <v>0.24957675564666892</v>
      </c>
      <c r="AB38" s="24">
        <f t="shared" si="5"/>
        <v>5.5989337709108167</v>
      </c>
      <c r="AC38" s="24">
        <f t="shared" si="6"/>
        <v>0.3241641166288175</v>
      </c>
      <c r="AD38" s="24">
        <f t="shared" si="7"/>
        <v>0.32689336216285214</v>
      </c>
      <c r="AE38" s="24">
        <f t="shared" si="8"/>
        <v>0.95165849411526737</v>
      </c>
      <c r="AF38" s="42">
        <f t="shared" si="9"/>
        <v>6.2288556959117086E-2</v>
      </c>
      <c r="AH38" s="6"/>
      <c r="AI38" s="45"/>
      <c r="AJ38" s="9"/>
      <c r="AK38" s="45"/>
      <c r="AL38" s="90"/>
    </row>
    <row r="39" spans="1:38" x14ac:dyDescent="0.15">
      <c r="A39" s="6">
        <v>662</v>
      </c>
      <c r="B39" s="23">
        <v>22</v>
      </c>
      <c r="C39" s="7">
        <v>7</v>
      </c>
      <c r="D39" s="23">
        <v>4</v>
      </c>
      <c r="E39" s="7">
        <v>21</v>
      </c>
      <c r="F39" s="23">
        <v>1</v>
      </c>
      <c r="G39" s="8">
        <v>55</v>
      </c>
      <c r="H39" s="7"/>
      <c r="I39" s="36">
        <f>EXP(D$10)</f>
        <v>1</v>
      </c>
      <c r="J39" s="36">
        <f>EXP(E$10)</f>
        <v>1.3552141751621141</v>
      </c>
      <c r="K39" s="36">
        <f>EXP(F$10)</f>
        <v>0.97644177767400475</v>
      </c>
      <c r="L39" s="36">
        <f>EXP(G$10)</f>
        <v>0.37038966708808135</v>
      </c>
      <c r="M39" s="40">
        <f>EXP(H$10)</f>
        <v>9.4759428582930308E-2</v>
      </c>
      <c r="N39" s="40">
        <f t="shared" si="10"/>
        <v>3.7968050485071307</v>
      </c>
      <c r="P39" s="24">
        <f t="shared" si="11"/>
        <v>0.26337933794972984</v>
      </c>
      <c r="Q39" s="24">
        <f t="shared" si="0"/>
        <v>0.35693541223428682</v>
      </c>
      <c r="R39" s="24">
        <f t="shared" si="1"/>
        <v>0.25717458895023665</v>
      </c>
      <c r="S39" s="24">
        <f t="shared" si="2"/>
        <v>9.7552985301079712E-2</v>
      </c>
      <c r="T39" s="42">
        <f t="shared" si="3"/>
        <v>2.4957675564666892E-2</v>
      </c>
      <c r="V39" s="24">
        <f t="shared" si="12"/>
        <v>14.485863587235141</v>
      </c>
      <c r="W39" s="24">
        <f t="shared" si="13"/>
        <v>19.631447672885773</v>
      </c>
      <c r="X39" s="24">
        <f t="shared" si="14"/>
        <v>14.144602392263016</v>
      </c>
      <c r="Y39" s="24">
        <f t="shared" si="15"/>
        <v>5.3654141915593838</v>
      </c>
      <c r="Z39" s="42">
        <f t="shared" si="16"/>
        <v>1.372672156056679</v>
      </c>
      <c r="AB39" s="24">
        <f t="shared" si="5"/>
        <v>56.462246029638749</v>
      </c>
      <c r="AC39" s="24">
        <f t="shared" si="6"/>
        <v>159.55347031285143</v>
      </c>
      <c r="AD39" s="24">
        <f t="shared" si="7"/>
        <v>102.9129576971085</v>
      </c>
      <c r="AE39" s="24">
        <f t="shared" si="8"/>
        <v>244.44027340149268</v>
      </c>
      <c r="AF39" s="42">
        <f t="shared" si="9"/>
        <v>0.13888453589993371</v>
      </c>
      <c r="AH39" s="6"/>
      <c r="AI39" s="45"/>
      <c r="AJ39" s="9"/>
      <c r="AK39" s="45"/>
      <c r="AL39" s="90"/>
    </row>
    <row r="40" spans="1:38" x14ac:dyDescent="0.15">
      <c r="A40" s="6">
        <v>663</v>
      </c>
      <c r="B40" s="23">
        <v>11</v>
      </c>
      <c r="C40" s="7">
        <v>6</v>
      </c>
      <c r="D40" s="23">
        <v>3</v>
      </c>
      <c r="E40" s="7">
        <v>7</v>
      </c>
      <c r="F40" s="23">
        <v>2</v>
      </c>
      <c r="G40" s="8">
        <v>29</v>
      </c>
      <c r="H40" s="7"/>
      <c r="I40" s="36">
        <f>EXP(D$10)</f>
        <v>1</v>
      </c>
      <c r="J40" s="36">
        <f>EXP(E$10)</f>
        <v>1.3552141751621141</v>
      </c>
      <c r="K40" s="36">
        <f>EXP(F$10)</f>
        <v>0.97644177767400475</v>
      </c>
      <c r="L40" s="36">
        <f>EXP(G$10)</f>
        <v>0.37038966708808135</v>
      </c>
      <c r="M40" s="40">
        <f>EXP(H$10)</f>
        <v>9.4759428582930308E-2</v>
      </c>
      <c r="N40" s="40">
        <f t="shared" si="10"/>
        <v>3.7968050485071307</v>
      </c>
      <c r="P40" s="24">
        <f t="shared" si="11"/>
        <v>0.26337933794972984</v>
      </c>
      <c r="Q40" s="24">
        <f t="shared" si="0"/>
        <v>0.35693541223428682</v>
      </c>
      <c r="R40" s="24">
        <f t="shared" si="1"/>
        <v>0.25717458895023665</v>
      </c>
      <c r="S40" s="24">
        <f t="shared" si="2"/>
        <v>9.7552985301079712E-2</v>
      </c>
      <c r="T40" s="42">
        <f t="shared" si="3"/>
        <v>2.4957675564666892E-2</v>
      </c>
      <c r="V40" s="24">
        <f t="shared" si="12"/>
        <v>7.6380008005421658</v>
      </c>
      <c r="W40" s="24">
        <f t="shared" si="13"/>
        <v>10.351126954794317</v>
      </c>
      <c r="X40" s="24">
        <f t="shared" si="14"/>
        <v>7.4580630795568625</v>
      </c>
      <c r="Y40" s="24">
        <f t="shared" si="15"/>
        <v>2.8290365737313117</v>
      </c>
      <c r="Z40" s="42">
        <f t="shared" si="16"/>
        <v>0.72377259137533989</v>
      </c>
      <c r="AB40" s="24">
        <f t="shared" si="5"/>
        <v>11.303038617155119</v>
      </c>
      <c r="AC40" s="24">
        <f t="shared" si="6"/>
        <v>18.932305776737667</v>
      </c>
      <c r="AD40" s="24">
        <f t="shared" si="7"/>
        <v>19.874326421308016</v>
      </c>
      <c r="AE40" s="24">
        <f t="shared" si="8"/>
        <v>17.396935903271036</v>
      </c>
      <c r="AF40" s="42">
        <f t="shared" si="9"/>
        <v>1.6287563985248152</v>
      </c>
      <c r="AH40" s="6"/>
      <c r="AI40" s="45"/>
      <c r="AJ40" s="9"/>
      <c r="AK40" s="45"/>
      <c r="AL40" s="90"/>
    </row>
    <row r="41" spans="1:38" x14ac:dyDescent="0.15">
      <c r="A41" s="6">
        <v>664</v>
      </c>
      <c r="B41" s="23">
        <v>6</v>
      </c>
      <c r="C41" s="7">
        <v>10</v>
      </c>
      <c r="D41" s="23">
        <v>1</v>
      </c>
      <c r="E41" s="7">
        <v>4</v>
      </c>
      <c r="F41" s="23">
        <v>2</v>
      </c>
      <c r="G41" s="8">
        <v>23</v>
      </c>
      <c r="H41" s="7"/>
      <c r="I41" s="36">
        <f>EXP(D$10)</f>
        <v>1</v>
      </c>
      <c r="J41" s="36">
        <f>EXP(E$10)</f>
        <v>1.3552141751621141</v>
      </c>
      <c r="K41" s="36">
        <f>EXP(F$10)</f>
        <v>0.97644177767400475</v>
      </c>
      <c r="L41" s="36">
        <f>EXP(G$10)</f>
        <v>0.37038966708808135</v>
      </c>
      <c r="M41" s="40">
        <f>EXP(H$10)</f>
        <v>9.4759428582930308E-2</v>
      </c>
      <c r="N41" s="40">
        <f t="shared" si="10"/>
        <v>3.7968050485071307</v>
      </c>
      <c r="P41" s="24">
        <f t="shared" si="11"/>
        <v>0.26337933794972984</v>
      </c>
      <c r="Q41" s="24">
        <f t="shared" si="0"/>
        <v>0.35693541223428682</v>
      </c>
      <c r="R41" s="24">
        <f t="shared" si="1"/>
        <v>0.25717458895023665</v>
      </c>
      <c r="S41" s="24">
        <f t="shared" si="2"/>
        <v>9.7552985301079712E-2</v>
      </c>
      <c r="T41" s="42">
        <f t="shared" si="3"/>
        <v>2.4957675564666892E-2</v>
      </c>
      <c r="V41" s="24">
        <f t="shared" si="12"/>
        <v>6.0577247728437866</v>
      </c>
      <c r="W41" s="24">
        <f t="shared" si="13"/>
        <v>8.209514481388597</v>
      </c>
      <c r="X41" s="24">
        <f t="shared" si="14"/>
        <v>5.915015545855443</v>
      </c>
      <c r="Y41" s="24">
        <f t="shared" si="15"/>
        <v>2.2437186619248335</v>
      </c>
      <c r="Z41" s="42">
        <f t="shared" si="16"/>
        <v>0.57402653798733849</v>
      </c>
      <c r="AB41" s="24">
        <f t="shared" si="5"/>
        <v>3.3321493998667664E-3</v>
      </c>
      <c r="AC41" s="24">
        <f t="shared" si="6"/>
        <v>3.205838392357145</v>
      </c>
      <c r="AD41" s="24">
        <f t="shared" si="7"/>
        <v>24.157377816000679</v>
      </c>
      <c r="AE41" s="24">
        <f t="shared" si="8"/>
        <v>3.0845241384710973</v>
      </c>
      <c r="AF41" s="42">
        <f t="shared" si="9"/>
        <v>2.0334003143643753</v>
      </c>
      <c r="AH41" s="6"/>
      <c r="AI41" s="45"/>
      <c r="AJ41" s="9"/>
      <c r="AK41" s="45"/>
      <c r="AL41" s="90"/>
    </row>
    <row r="42" spans="1:38" x14ac:dyDescent="0.15">
      <c r="A42" s="6">
        <v>665</v>
      </c>
      <c r="B42" s="23">
        <v>10</v>
      </c>
      <c r="C42" s="7">
        <v>6</v>
      </c>
      <c r="D42" s="23">
        <v>11</v>
      </c>
      <c r="E42" s="7">
        <v>2</v>
      </c>
      <c r="F42" s="23">
        <v>1</v>
      </c>
      <c r="G42" s="8">
        <v>30</v>
      </c>
      <c r="H42" s="7"/>
      <c r="I42" s="36">
        <f>EXP(D$10)</f>
        <v>1</v>
      </c>
      <c r="J42" s="36">
        <f>EXP(E$10)</f>
        <v>1.3552141751621141</v>
      </c>
      <c r="K42" s="36">
        <f>EXP(F$10)</f>
        <v>0.97644177767400475</v>
      </c>
      <c r="L42" s="36">
        <f>EXP(G$10)</f>
        <v>0.37038966708808135</v>
      </c>
      <c r="M42" s="40">
        <f>EXP(H$10)</f>
        <v>9.4759428582930308E-2</v>
      </c>
      <c r="N42" s="40">
        <f t="shared" si="10"/>
        <v>3.7968050485071307</v>
      </c>
      <c r="P42" s="24">
        <f t="shared" si="11"/>
        <v>0.26337933794972984</v>
      </c>
      <c r="Q42" s="24">
        <f t="shared" si="0"/>
        <v>0.35693541223428682</v>
      </c>
      <c r="R42" s="24">
        <f t="shared" si="1"/>
        <v>0.25717458895023665</v>
      </c>
      <c r="S42" s="24">
        <f t="shared" si="2"/>
        <v>9.7552985301079712E-2</v>
      </c>
      <c r="T42" s="42">
        <f t="shared" si="3"/>
        <v>2.4957675564666892E-2</v>
      </c>
      <c r="V42" s="24">
        <f t="shared" si="12"/>
        <v>7.9013801384918949</v>
      </c>
      <c r="W42" s="24">
        <f t="shared" si="13"/>
        <v>10.708062367028605</v>
      </c>
      <c r="X42" s="24">
        <f t="shared" si="14"/>
        <v>7.7152376685070996</v>
      </c>
      <c r="Y42" s="24">
        <f t="shared" si="15"/>
        <v>2.9265895590323914</v>
      </c>
      <c r="Z42" s="42">
        <f t="shared" si="16"/>
        <v>0.74873026694000677</v>
      </c>
      <c r="AB42" s="24">
        <f t="shared" si="5"/>
        <v>4.4042053231162983</v>
      </c>
      <c r="AC42" s="24">
        <f t="shared" si="6"/>
        <v>22.16585125183099</v>
      </c>
      <c r="AD42" s="24">
        <f t="shared" si="7"/>
        <v>10.789663574394675</v>
      </c>
      <c r="AE42" s="24">
        <f t="shared" si="8"/>
        <v>0.85856821090784152</v>
      </c>
      <c r="AF42" s="42">
        <f t="shared" si="9"/>
        <v>6.3136478752040259E-2</v>
      </c>
      <c r="AH42" s="6"/>
      <c r="AI42" s="45"/>
      <c r="AJ42" s="9"/>
      <c r="AK42" s="45"/>
      <c r="AL42" s="90"/>
    </row>
    <row r="43" spans="1:38" x14ac:dyDescent="0.15">
      <c r="A43" s="6">
        <v>666</v>
      </c>
      <c r="B43" s="23">
        <v>15</v>
      </c>
      <c r="C43" s="7">
        <v>44</v>
      </c>
      <c r="D43" s="23">
        <v>8</v>
      </c>
      <c r="E43" s="7">
        <v>3</v>
      </c>
      <c r="F43" s="23">
        <v>1</v>
      </c>
      <c r="G43" s="8">
        <v>71</v>
      </c>
      <c r="H43" s="7"/>
      <c r="I43" s="36">
        <f>EXP(D$10)</f>
        <v>1</v>
      </c>
      <c r="J43" s="36">
        <f>EXP(E$10)</f>
        <v>1.3552141751621141</v>
      </c>
      <c r="K43" s="36">
        <f>EXP(F$10)</f>
        <v>0.97644177767400475</v>
      </c>
      <c r="L43" s="36">
        <f>EXP(G$10)</f>
        <v>0.37038966708808135</v>
      </c>
      <c r="M43" s="40">
        <f>EXP(H$10)</f>
        <v>9.4759428582930308E-2</v>
      </c>
      <c r="N43" s="40">
        <f t="shared" si="10"/>
        <v>3.7968050485071307</v>
      </c>
      <c r="P43" s="24">
        <f t="shared" si="11"/>
        <v>0.26337933794972984</v>
      </c>
      <c r="Q43" s="24">
        <f t="shared" si="0"/>
        <v>0.35693541223428682</v>
      </c>
      <c r="R43" s="24">
        <f t="shared" si="1"/>
        <v>0.25717458895023665</v>
      </c>
      <c r="S43" s="24">
        <f t="shared" si="2"/>
        <v>9.7552985301079712E-2</v>
      </c>
      <c r="T43" s="42">
        <f t="shared" si="3"/>
        <v>2.4957675564666892E-2</v>
      </c>
      <c r="V43" s="24">
        <f t="shared" si="12"/>
        <v>18.699932994430817</v>
      </c>
      <c r="W43" s="24">
        <f t="shared" si="13"/>
        <v>25.342414268634364</v>
      </c>
      <c r="X43" s="24">
        <f t="shared" si="14"/>
        <v>18.259395815466803</v>
      </c>
      <c r="Y43" s="24">
        <f t="shared" si="15"/>
        <v>6.9262619563766599</v>
      </c>
      <c r="Z43" s="42">
        <f t="shared" si="16"/>
        <v>1.7719949650913493</v>
      </c>
      <c r="AB43" s="24">
        <f t="shared" si="5"/>
        <v>13.689504163277794</v>
      </c>
      <c r="AC43" s="24">
        <f t="shared" si="6"/>
        <v>348.10550532325857</v>
      </c>
      <c r="AD43" s="24">
        <f t="shared" si="7"/>
        <v>105.25520249841775</v>
      </c>
      <c r="AE43" s="24">
        <f t="shared" si="8"/>
        <v>15.415532950090677</v>
      </c>
      <c r="AF43" s="42">
        <f t="shared" si="9"/>
        <v>0.59597622612639367</v>
      </c>
      <c r="AH43" s="6"/>
      <c r="AI43" s="45"/>
      <c r="AJ43" s="9"/>
      <c r="AK43" s="45"/>
      <c r="AL43" s="90"/>
    </row>
    <row r="44" spans="1:38" x14ac:dyDescent="0.15">
      <c r="A44" s="6">
        <v>667</v>
      </c>
      <c r="B44" s="23">
        <v>6</v>
      </c>
      <c r="C44" s="7">
        <v>20</v>
      </c>
      <c r="D44" s="23">
        <v>0</v>
      </c>
      <c r="E44" s="7">
        <v>0</v>
      </c>
      <c r="F44" s="23">
        <v>1</v>
      </c>
      <c r="G44" s="8">
        <v>27</v>
      </c>
      <c r="H44" s="7"/>
      <c r="I44" s="36">
        <f>EXP(D$10)</f>
        <v>1</v>
      </c>
      <c r="J44" s="36">
        <f>EXP(E$10)</f>
        <v>1.3552141751621141</v>
      </c>
      <c r="K44" s="36">
        <f>EXP(F$10)</f>
        <v>0.97644177767400475</v>
      </c>
      <c r="L44" s="36">
        <f>EXP(G$10)</f>
        <v>0.37038966708808135</v>
      </c>
      <c r="M44" s="40">
        <f>EXP(H$10)</f>
        <v>9.4759428582930308E-2</v>
      </c>
      <c r="N44" s="40">
        <f t="shared" si="10"/>
        <v>3.7968050485071307</v>
      </c>
      <c r="P44" s="24">
        <f t="shared" si="11"/>
        <v>0.26337933794972984</v>
      </c>
      <c r="Q44" s="24">
        <f t="shared" si="0"/>
        <v>0.35693541223428682</v>
      </c>
      <c r="R44" s="24">
        <f t="shared" si="1"/>
        <v>0.25717458895023665</v>
      </c>
      <c r="S44" s="24">
        <f t="shared" si="2"/>
        <v>9.7552985301079712E-2</v>
      </c>
      <c r="T44" s="42">
        <f t="shared" si="3"/>
        <v>2.4957675564666892E-2</v>
      </c>
      <c r="V44" s="24">
        <f t="shared" si="12"/>
        <v>7.1112421246427058</v>
      </c>
      <c r="W44" s="24">
        <f t="shared" si="13"/>
        <v>9.6372561303257438</v>
      </c>
      <c r="X44" s="24">
        <f t="shared" si="14"/>
        <v>6.9437139016563894</v>
      </c>
      <c r="Y44" s="24">
        <f t="shared" si="15"/>
        <v>2.6339306031291523</v>
      </c>
      <c r="Z44" s="42">
        <f t="shared" si="16"/>
        <v>0.67385724024600613</v>
      </c>
      <c r="AB44" s="24">
        <f t="shared" si="5"/>
        <v>1.2348590595804347</v>
      </c>
      <c r="AC44" s="24">
        <f t="shared" si="6"/>
        <v>107.38646050847137</v>
      </c>
      <c r="AD44" s="24">
        <f t="shared" si="7"/>
        <v>48.215162748056194</v>
      </c>
      <c r="AE44" s="24">
        <f t="shared" si="8"/>
        <v>6.9375904221002997</v>
      </c>
      <c r="AF44" s="42">
        <f t="shared" si="9"/>
        <v>0.10636909973995136</v>
      </c>
      <c r="AH44" s="6"/>
      <c r="AI44" s="45"/>
      <c r="AJ44" s="9"/>
      <c r="AK44" s="45"/>
      <c r="AL44" s="90"/>
    </row>
    <row r="45" spans="1:38" x14ac:dyDescent="0.15">
      <c r="A45" s="6">
        <v>668</v>
      </c>
      <c r="B45" s="23">
        <v>8</v>
      </c>
      <c r="C45" s="7">
        <v>5</v>
      </c>
      <c r="D45" s="23">
        <v>1</v>
      </c>
      <c r="E45" s="7">
        <v>4</v>
      </c>
      <c r="F45" s="23">
        <v>0</v>
      </c>
      <c r="G45" s="8">
        <v>18</v>
      </c>
      <c r="H45" s="7"/>
      <c r="I45" s="36">
        <f>EXP(D$10)</f>
        <v>1</v>
      </c>
      <c r="J45" s="36">
        <f>EXP(E$10)</f>
        <v>1.3552141751621141</v>
      </c>
      <c r="K45" s="36">
        <f>EXP(F$10)</f>
        <v>0.97644177767400475</v>
      </c>
      <c r="L45" s="36">
        <f>EXP(G$10)</f>
        <v>0.37038966708808135</v>
      </c>
      <c r="M45" s="40">
        <f>EXP(H$10)</f>
        <v>9.4759428582930308E-2</v>
      </c>
      <c r="N45" s="40">
        <f t="shared" si="10"/>
        <v>3.7968050485071307</v>
      </c>
      <c r="P45" s="24">
        <f t="shared" si="11"/>
        <v>0.26337933794972984</v>
      </c>
      <c r="Q45" s="24">
        <f t="shared" si="0"/>
        <v>0.35693541223428682</v>
      </c>
      <c r="R45" s="24">
        <f t="shared" si="1"/>
        <v>0.25717458895023665</v>
      </c>
      <c r="S45" s="24">
        <f t="shared" si="2"/>
        <v>9.7552985301079712E-2</v>
      </c>
      <c r="T45" s="42">
        <f t="shared" si="3"/>
        <v>2.4957675564666892E-2</v>
      </c>
      <c r="V45" s="24">
        <f t="shared" si="12"/>
        <v>4.7408280830951375</v>
      </c>
      <c r="W45" s="24">
        <f t="shared" si="13"/>
        <v>6.4248374202171625</v>
      </c>
      <c r="X45" s="24">
        <f t="shared" si="14"/>
        <v>4.6291426011042596</v>
      </c>
      <c r="Y45" s="24">
        <f t="shared" si="15"/>
        <v>1.7559537354194348</v>
      </c>
      <c r="Z45" s="42">
        <f t="shared" si="16"/>
        <v>0.44923816016400403</v>
      </c>
      <c r="AB45" s="24">
        <f t="shared" si="5"/>
        <v>10.622201583941315</v>
      </c>
      <c r="AC45" s="24">
        <f t="shared" si="6"/>
        <v>2.030161674051099</v>
      </c>
      <c r="AD45" s="24">
        <f t="shared" si="7"/>
        <v>13.170676019149791</v>
      </c>
      <c r="AE45" s="24">
        <f t="shared" si="8"/>
        <v>5.0357436375779887</v>
      </c>
      <c r="AF45" s="42">
        <f t="shared" si="9"/>
        <v>0.20181492454753933</v>
      </c>
      <c r="AH45" s="6"/>
      <c r="AI45" s="45"/>
      <c r="AJ45" s="9"/>
      <c r="AK45" s="45"/>
      <c r="AL45" s="90"/>
    </row>
    <row r="46" spans="1:38" x14ac:dyDescent="0.15">
      <c r="A46" s="6">
        <v>669</v>
      </c>
      <c r="B46" s="23">
        <v>2</v>
      </c>
      <c r="C46" s="7">
        <v>18</v>
      </c>
      <c r="D46" s="23">
        <v>15</v>
      </c>
      <c r="E46" s="7">
        <v>4</v>
      </c>
      <c r="F46" s="23">
        <v>0</v>
      </c>
      <c r="G46" s="8">
        <v>39</v>
      </c>
      <c r="H46" s="7"/>
      <c r="I46" s="36">
        <f>EXP(D$10)</f>
        <v>1</v>
      </c>
      <c r="J46" s="36">
        <f>EXP(E$10)</f>
        <v>1.3552141751621141</v>
      </c>
      <c r="K46" s="36">
        <f>EXP(F$10)</f>
        <v>0.97644177767400475</v>
      </c>
      <c r="L46" s="36">
        <f>EXP(G$10)</f>
        <v>0.37038966708808135</v>
      </c>
      <c r="M46" s="40">
        <f>EXP(H$10)</f>
        <v>9.4759428582930308E-2</v>
      </c>
      <c r="N46" s="40">
        <f t="shared" si="10"/>
        <v>3.7968050485071307</v>
      </c>
      <c r="P46" s="24">
        <f t="shared" si="11"/>
        <v>0.26337933794972984</v>
      </c>
      <c r="Q46" s="24">
        <f t="shared" si="0"/>
        <v>0.35693541223428682</v>
      </c>
      <c r="R46" s="24">
        <f t="shared" si="1"/>
        <v>0.25717458895023665</v>
      </c>
      <c r="S46" s="24">
        <f t="shared" si="2"/>
        <v>9.7552985301079712E-2</v>
      </c>
      <c r="T46" s="42">
        <f t="shared" si="3"/>
        <v>2.4957675564666892E-2</v>
      </c>
      <c r="V46" s="24">
        <f t="shared" si="12"/>
        <v>10.271794180039464</v>
      </c>
      <c r="W46" s="24">
        <f t="shared" si="13"/>
        <v>13.920481077137186</v>
      </c>
      <c r="X46" s="24">
        <f t="shared" si="14"/>
        <v>10.029808969059228</v>
      </c>
      <c r="Y46" s="24">
        <f t="shared" si="15"/>
        <v>3.8045664267421087</v>
      </c>
      <c r="Z46" s="42">
        <f t="shared" si="16"/>
        <v>0.97334934702200882</v>
      </c>
      <c r="AB46" s="24">
        <f t="shared" si="5"/>
        <v>68.422578956934757</v>
      </c>
      <c r="AC46" s="24">
        <f t="shared" si="6"/>
        <v>16.642474641995772</v>
      </c>
      <c r="AD46" s="24">
        <f t="shared" si="7"/>
        <v>24.702798884044089</v>
      </c>
      <c r="AE46" s="24">
        <f t="shared" si="8"/>
        <v>3.8194281556347583E-2</v>
      </c>
      <c r="AF46" s="42">
        <f t="shared" si="9"/>
        <v>0.94740895134817094</v>
      </c>
      <c r="AH46" s="6"/>
      <c r="AI46" s="45"/>
      <c r="AJ46" s="9"/>
      <c r="AK46" s="45"/>
      <c r="AL46" s="90"/>
    </row>
    <row r="47" spans="1:38" x14ac:dyDescent="0.15">
      <c r="A47" s="6">
        <v>670</v>
      </c>
      <c r="B47" s="23">
        <v>7</v>
      </c>
      <c r="C47" s="7">
        <v>7</v>
      </c>
      <c r="D47" s="23">
        <v>3</v>
      </c>
      <c r="E47" s="7">
        <v>0</v>
      </c>
      <c r="F47" s="23">
        <v>0</v>
      </c>
      <c r="G47" s="8">
        <v>17</v>
      </c>
      <c r="H47" s="7"/>
      <c r="I47" s="36">
        <f>EXP(D$10)</f>
        <v>1</v>
      </c>
      <c r="J47" s="36">
        <f>EXP(E$10)</f>
        <v>1.3552141751621141</v>
      </c>
      <c r="K47" s="36">
        <f>EXP(F$10)</f>
        <v>0.97644177767400475</v>
      </c>
      <c r="L47" s="36">
        <f>EXP(G$10)</f>
        <v>0.37038966708808135</v>
      </c>
      <c r="M47" s="40">
        <f>EXP(H$10)</f>
        <v>9.4759428582930308E-2</v>
      </c>
      <c r="N47" s="40">
        <f t="shared" si="10"/>
        <v>3.7968050485071307</v>
      </c>
      <c r="P47" s="24">
        <f t="shared" si="11"/>
        <v>0.26337933794972984</v>
      </c>
      <c r="Q47" s="24">
        <f t="shared" si="0"/>
        <v>0.35693541223428682</v>
      </c>
      <c r="R47" s="24">
        <f t="shared" si="1"/>
        <v>0.25717458895023665</v>
      </c>
      <c r="S47" s="24">
        <f t="shared" si="2"/>
        <v>9.7552985301079712E-2</v>
      </c>
      <c r="T47" s="42">
        <f t="shared" si="3"/>
        <v>2.4957675564666892E-2</v>
      </c>
      <c r="V47" s="24">
        <f t="shared" si="12"/>
        <v>4.4774487451454075</v>
      </c>
      <c r="W47" s="24">
        <f t="shared" si="13"/>
        <v>6.0679020079828758</v>
      </c>
      <c r="X47" s="24">
        <f t="shared" si="14"/>
        <v>4.3719680121540234</v>
      </c>
      <c r="Y47" s="24">
        <f t="shared" si="15"/>
        <v>1.6584007501183551</v>
      </c>
      <c r="Z47" s="42">
        <f t="shared" si="16"/>
        <v>0.42428048459933715</v>
      </c>
      <c r="AB47" s="86">
        <f t="shared" si="5"/>
        <v>6.3632648333684791</v>
      </c>
      <c r="AC47" s="86">
        <f t="shared" si="6"/>
        <v>0.86880666672235485</v>
      </c>
      <c r="AD47" s="86">
        <f t="shared" si="7"/>
        <v>1.8822962263738625</v>
      </c>
      <c r="AE47" s="86">
        <f t="shared" si="8"/>
        <v>2.7502930479931229</v>
      </c>
      <c r="AF47" s="87">
        <f t="shared" si="9"/>
        <v>0.18001392961184837</v>
      </c>
      <c r="AH47" s="6"/>
      <c r="AI47" s="45"/>
      <c r="AJ47" s="9"/>
      <c r="AK47" s="45"/>
      <c r="AL47" s="90"/>
    </row>
    <row r="48" spans="1:38" x14ac:dyDescent="0.15">
      <c r="A48" s="60">
        <v>671</v>
      </c>
      <c r="B48" s="69">
        <v>5</v>
      </c>
      <c r="C48" s="70">
        <v>3</v>
      </c>
      <c r="D48" s="69">
        <v>7</v>
      </c>
      <c r="E48" s="70">
        <v>2</v>
      </c>
      <c r="F48" s="69">
        <v>1</v>
      </c>
      <c r="G48" s="74">
        <v>18</v>
      </c>
      <c r="H48" s="7"/>
      <c r="I48" s="60">
        <f>EXP(D$10)</f>
        <v>1</v>
      </c>
      <c r="J48" s="60">
        <f>EXP(E$10)</f>
        <v>1.3552141751621141</v>
      </c>
      <c r="K48" s="60">
        <f>EXP(F$10)</f>
        <v>0.97644177767400475</v>
      </c>
      <c r="L48" s="60">
        <f>EXP(G$10)</f>
        <v>0.37038966708808135</v>
      </c>
      <c r="M48" s="61">
        <f>EXP(H$10)</f>
        <v>9.4759428582930308E-2</v>
      </c>
      <c r="N48" s="61">
        <f t="shared" si="10"/>
        <v>3.7968050485071307</v>
      </c>
      <c r="P48" s="76">
        <f t="shared" si="11"/>
        <v>0.26337933794972984</v>
      </c>
      <c r="Q48" s="76">
        <f t="shared" si="0"/>
        <v>0.35693541223428682</v>
      </c>
      <c r="R48" s="76">
        <f t="shared" si="1"/>
        <v>0.25717458895023665</v>
      </c>
      <c r="S48" s="76">
        <f t="shared" si="2"/>
        <v>9.7552985301079712E-2</v>
      </c>
      <c r="T48" s="77">
        <f t="shared" si="3"/>
        <v>2.4957675564666892E-2</v>
      </c>
      <c r="V48" s="76">
        <f t="shared" si="12"/>
        <v>4.7408280830951375</v>
      </c>
      <c r="W48" s="76">
        <f t="shared" si="13"/>
        <v>6.4248374202171625</v>
      </c>
      <c r="X48" s="76">
        <f t="shared" si="14"/>
        <v>4.6291426011042596</v>
      </c>
      <c r="Y48" s="76">
        <f t="shared" si="15"/>
        <v>1.7559537354194348</v>
      </c>
      <c r="Z48" s="77">
        <f t="shared" si="16"/>
        <v>0.44923816016400403</v>
      </c>
      <c r="AB48" s="24"/>
      <c r="AC48" s="24"/>
      <c r="AD48" s="24"/>
      <c r="AE48" s="24"/>
      <c r="AF48" s="42"/>
      <c r="AH48" s="91">
        <f>IF(B48&gt;0,ABS(V48-B48)/B48,"")</f>
        <v>5.1834383380972501E-2</v>
      </c>
      <c r="AI48" s="92">
        <f>IF(C48&gt;0,ABS(W48-C48)/C48,"")</f>
        <v>1.1416124734057209</v>
      </c>
      <c r="AJ48" s="93">
        <f>IF(D48&gt;0,ABS(X48-D48)/D48,"")</f>
        <v>0.3386939141279629</v>
      </c>
      <c r="AK48" s="92">
        <f>IF(E48&gt;0,ABS(Y48-E48)/E48,"")</f>
        <v>0.12202313229028261</v>
      </c>
      <c r="AL48" s="94">
        <f>IF(F48&gt;0,ABS(Z48-F48)/F48,"")</f>
        <v>0.55076183983599591</v>
      </c>
    </row>
    <row r="49" spans="1:38" x14ac:dyDescent="0.15">
      <c r="A49" s="60">
        <v>672</v>
      </c>
      <c r="B49" s="69">
        <v>9</v>
      </c>
      <c r="C49" s="70">
        <v>11</v>
      </c>
      <c r="D49" s="69">
        <v>5</v>
      </c>
      <c r="E49" s="70">
        <v>0</v>
      </c>
      <c r="F49" s="69">
        <v>0</v>
      </c>
      <c r="G49" s="74">
        <v>25</v>
      </c>
      <c r="H49" s="7"/>
      <c r="I49" s="60">
        <f>EXP(D$10)</f>
        <v>1</v>
      </c>
      <c r="J49" s="60">
        <f>EXP(E$10)</f>
        <v>1.3552141751621141</v>
      </c>
      <c r="K49" s="60">
        <f>EXP(F$10)</f>
        <v>0.97644177767400475</v>
      </c>
      <c r="L49" s="60">
        <f>EXP(G$10)</f>
        <v>0.37038966708808135</v>
      </c>
      <c r="M49" s="61">
        <f>EXP(H$10)</f>
        <v>9.4759428582930308E-2</v>
      </c>
      <c r="N49" s="61">
        <f t="shared" si="10"/>
        <v>3.7968050485071307</v>
      </c>
      <c r="P49" s="76">
        <f t="shared" si="11"/>
        <v>0.26337933794972984</v>
      </c>
      <c r="Q49" s="76">
        <f t="shared" si="0"/>
        <v>0.35693541223428682</v>
      </c>
      <c r="R49" s="76">
        <f t="shared" si="1"/>
        <v>0.25717458895023665</v>
      </c>
      <c r="S49" s="76">
        <f t="shared" si="2"/>
        <v>9.7552985301079712E-2</v>
      </c>
      <c r="T49" s="77">
        <f t="shared" si="3"/>
        <v>2.4957675564666892E-2</v>
      </c>
      <c r="V49" s="76">
        <f t="shared" si="12"/>
        <v>6.5844834487432458</v>
      </c>
      <c r="W49" s="76">
        <f t="shared" si="13"/>
        <v>8.9233853058571704</v>
      </c>
      <c r="X49" s="76">
        <f t="shared" si="14"/>
        <v>6.4293647237559162</v>
      </c>
      <c r="Y49" s="76">
        <f t="shared" si="15"/>
        <v>2.4388246325269929</v>
      </c>
      <c r="Z49" s="77">
        <f t="shared" si="16"/>
        <v>0.62394188911667225</v>
      </c>
      <c r="AB49" s="24"/>
      <c r="AC49" s="24"/>
      <c r="AD49" s="24"/>
      <c r="AE49" s="24"/>
      <c r="AF49" s="42"/>
      <c r="AH49" s="60">
        <f t="shared" ref="AH49:AH68" si="17">IF(B49&gt;0,ABS(V49-B49)/B49,"")</f>
        <v>0.26839072791741714</v>
      </c>
      <c r="AI49" s="61">
        <f t="shared" ref="AI49:AI68" si="18">IF(C49&gt;0,ABS(W49-C49)/C49,"")</f>
        <v>0.18878315401298451</v>
      </c>
      <c r="AJ49" s="62">
        <f t="shared" ref="AJ49:AJ68" si="19">IF(D49&gt;0,ABS(X49-D49)/D49,"")</f>
        <v>0.28587294475118324</v>
      </c>
      <c r="AK49" s="61" t="str">
        <f t="shared" ref="AK49:AK68" si="20">IF(E49&gt;0,ABS(Y49-E49)/E49,"")</f>
        <v/>
      </c>
      <c r="AL49" s="63" t="str">
        <f t="shared" ref="AL49:AL68" si="21">IF(F49&gt;0,ABS(Z49-F49)/F49,"")</f>
        <v/>
      </c>
    </row>
    <row r="50" spans="1:38" x14ac:dyDescent="0.15">
      <c r="A50" s="60">
        <v>673</v>
      </c>
      <c r="B50" s="69">
        <v>24</v>
      </c>
      <c r="C50" s="70">
        <v>6</v>
      </c>
      <c r="D50" s="69">
        <v>2</v>
      </c>
      <c r="E50" s="70">
        <v>1</v>
      </c>
      <c r="F50" s="69">
        <v>0</v>
      </c>
      <c r="G50" s="74">
        <v>33</v>
      </c>
      <c r="H50" s="7"/>
      <c r="I50" s="60">
        <f>EXP(D$10)</f>
        <v>1</v>
      </c>
      <c r="J50" s="60">
        <f>EXP(E$10)</f>
        <v>1.3552141751621141</v>
      </c>
      <c r="K50" s="60">
        <f>EXP(F$10)</f>
        <v>0.97644177767400475</v>
      </c>
      <c r="L50" s="60">
        <f>EXP(G$10)</f>
        <v>0.37038966708808135</v>
      </c>
      <c r="M50" s="61">
        <f>EXP(H$10)</f>
        <v>9.4759428582930308E-2</v>
      </c>
      <c r="N50" s="61">
        <f t="shared" si="10"/>
        <v>3.7968050485071307</v>
      </c>
      <c r="P50" s="76">
        <f t="shared" si="11"/>
        <v>0.26337933794972984</v>
      </c>
      <c r="Q50" s="76">
        <f t="shared" si="0"/>
        <v>0.35693541223428682</v>
      </c>
      <c r="R50" s="76">
        <f t="shared" si="1"/>
        <v>0.25717458895023665</v>
      </c>
      <c r="S50" s="76">
        <f t="shared" si="2"/>
        <v>9.7552985301079712E-2</v>
      </c>
      <c r="T50" s="77">
        <f t="shared" si="3"/>
        <v>2.4957675564666892E-2</v>
      </c>
      <c r="V50" s="76">
        <f t="shared" si="12"/>
        <v>8.691518152341084</v>
      </c>
      <c r="W50" s="76">
        <f t="shared" si="13"/>
        <v>11.778868603731466</v>
      </c>
      <c r="X50" s="76">
        <f t="shared" si="14"/>
        <v>8.4867614353578098</v>
      </c>
      <c r="Y50" s="76">
        <f t="shared" si="15"/>
        <v>3.2192485149356305</v>
      </c>
      <c r="Z50" s="77">
        <f t="shared" si="16"/>
        <v>0.82360329363400742</v>
      </c>
      <c r="AB50" s="24"/>
      <c r="AC50" s="24"/>
      <c r="AD50" s="24"/>
      <c r="AE50" s="24"/>
      <c r="AF50" s="42"/>
      <c r="AH50" s="60">
        <f t="shared" si="17"/>
        <v>0.63785341031912146</v>
      </c>
      <c r="AI50" s="61">
        <f t="shared" si="18"/>
        <v>0.96314476728857767</v>
      </c>
      <c r="AJ50" s="62">
        <f t="shared" si="19"/>
        <v>3.2433807176789049</v>
      </c>
      <c r="AK50" s="61">
        <f t="shared" si="20"/>
        <v>2.2192485149356305</v>
      </c>
      <c r="AL50" s="63" t="str">
        <f t="shared" si="21"/>
        <v/>
      </c>
    </row>
    <row r="51" spans="1:38" x14ac:dyDescent="0.15">
      <c r="A51" s="60">
        <v>674</v>
      </c>
      <c r="B51" s="69">
        <v>26</v>
      </c>
      <c r="C51" s="70">
        <v>3</v>
      </c>
      <c r="D51" s="69">
        <v>6</v>
      </c>
      <c r="E51" s="70">
        <v>0</v>
      </c>
      <c r="F51" s="69">
        <v>0</v>
      </c>
      <c r="G51" s="74">
        <v>35</v>
      </c>
      <c r="H51" s="7"/>
      <c r="I51" s="60">
        <f>EXP(D$10)</f>
        <v>1</v>
      </c>
      <c r="J51" s="60">
        <f>EXP(E$10)</f>
        <v>1.3552141751621141</v>
      </c>
      <c r="K51" s="60">
        <f>EXP(F$10)</f>
        <v>0.97644177767400475</v>
      </c>
      <c r="L51" s="60">
        <f>EXP(G$10)</f>
        <v>0.37038966708808135</v>
      </c>
      <c r="M51" s="61">
        <f>EXP(H$10)</f>
        <v>9.4759428582930308E-2</v>
      </c>
      <c r="N51" s="61">
        <f t="shared" si="10"/>
        <v>3.7968050485071307</v>
      </c>
      <c r="P51" s="76">
        <f t="shared" si="11"/>
        <v>0.26337933794972984</v>
      </c>
      <c r="Q51" s="76">
        <f t="shared" si="0"/>
        <v>0.35693541223428682</v>
      </c>
      <c r="R51" s="76">
        <f t="shared" si="1"/>
        <v>0.25717458895023665</v>
      </c>
      <c r="S51" s="76">
        <f t="shared" si="2"/>
        <v>9.7552985301079712E-2</v>
      </c>
      <c r="T51" s="77">
        <f t="shared" si="3"/>
        <v>2.4957675564666892E-2</v>
      </c>
      <c r="V51" s="76">
        <f t="shared" si="12"/>
        <v>9.2182768282405441</v>
      </c>
      <c r="W51" s="76">
        <f t="shared" si="13"/>
        <v>12.492739428200039</v>
      </c>
      <c r="X51" s="76">
        <f t="shared" si="14"/>
        <v>9.0011106132582821</v>
      </c>
      <c r="Y51" s="76">
        <f t="shared" si="15"/>
        <v>3.4143544855377899</v>
      </c>
      <c r="Z51" s="77">
        <f t="shared" si="16"/>
        <v>0.87351864476334118</v>
      </c>
      <c r="AB51" s="24"/>
      <c r="AC51" s="24"/>
      <c r="AD51" s="24"/>
      <c r="AE51" s="24"/>
      <c r="AF51" s="42"/>
      <c r="AH51" s="60">
        <f t="shared" si="17"/>
        <v>0.64545089122151755</v>
      </c>
      <c r="AI51" s="61">
        <f t="shared" si="18"/>
        <v>3.1642464760666797</v>
      </c>
      <c r="AJ51" s="62">
        <f t="shared" si="19"/>
        <v>0.50018510220971368</v>
      </c>
      <c r="AK51" s="61" t="str">
        <f t="shared" si="20"/>
        <v/>
      </c>
      <c r="AL51" s="63" t="str">
        <f t="shared" si="21"/>
        <v/>
      </c>
    </row>
    <row r="52" spans="1:38" x14ac:dyDescent="0.15">
      <c r="A52" s="60">
        <v>675</v>
      </c>
      <c r="B52" s="69">
        <v>13</v>
      </c>
      <c r="C52" s="70">
        <v>18</v>
      </c>
      <c r="D52" s="69">
        <v>3</v>
      </c>
      <c r="E52" s="70">
        <v>1</v>
      </c>
      <c r="F52" s="69">
        <v>1</v>
      </c>
      <c r="G52" s="74">
        <v>36</v>
      </c>
      <c r="H52" s="7"/>
      <c r="I52" s="60">
        <f>EXP(D$10)</f>
        <v>1</v>
      </c>
      <c r="J52" s="60">
        <f>EXP(E$10)</f>
        <v>1.3552141751621141</v>
      </c>
      <c r="K52" s="60">
        <f>EXP(F$10)</f>
        <v>0.97644177767400475</v>
      </c>
      <c r="L52" s="60">
        <f>EXP(G$10)</f>
        <v>0.37038966708808135</v>
      </c>
      <c r="M52" s="61">
        <f>EXP(H$10)</f>
        <v>9.4759428582930308E-2</v>
      </c>
      <c r="N52" s="61">
        <f t="shared" si="10"/>
        <v>3.7968050485071307</v>
      </c>
      <c r="P52" s="76">
        <f t="shared" si="11"/>
        <v>0.26337933794972984</v>
      </c>
      <c r="Q52" s="76">
        <f t="shared" si="0"/>
        <v>0.35693541223428682</v>
      </c>
      <c r="R52" s="76">
        <f t="shared" si="1"/>
        <v>0.25717458895023665</v>
      </c>
      <c r="S52" s="76">
        <f t="shared" si="2"/>
        <v>9.7552985301079712E-2</v>
      </c>
      <c r="T52" s="77">
        <f t="shared" si="3"/>
        <v>2.4957675564666892E-2</v>
      </c>
      <c r="V52" s="76">
        <f t="shared" si="12"/>
        <v>9.481656166190275</v>
      </c>
      <c r="W52" s="76">
        <f t="shared" si="13"/>
        <v>12.849674840434325</v>
      </c>
      <c r="X52" s="76">
        <f t="shared" si="14"/>
        <v>9.2582852022085191</v>
      </c>
      <c r="Y52" s="76">
        <f t="shared" si="15"/>
        <v>3.5119074708388696</v>
      </c>
      <c r="Z52" s="77">
        <f t="shared" si="16"/>
        <v>0.89847632032800806</v>
      </c>
      <c r="AB52" s="24"/>
      <c r="AC52" s="24"/>
      <c r="AD52" s="24"/>
      <c r="AE52" s="24"/>
      <c r="AF52" s="42"/>
      <c r="AH52" s="60">
        <f t="shared" si="17"/>
        <v>0.27064183336997882</v>
      </c>
      <c r="AI52" s="61">
        <f t="shared" si="18"/>
        <v>0.28612917553142636</v>
      </c>
      <c r="AJ52" s="62">
        <f t="shared" si="19"/>
        <v>2.0860950674028396</v>
      </c>
      <c r="AK52" s="61">
        <f t="shared" si="20"/>
        <v>2.5119074708388696</v>
      </c>
      <c r="AL52" s="63">
        <f t="shared" si="21"/>
        <v>0.10152367967199194</v>
      </c>
    </row>
    <row r="53" spans="1:38" x14ac:dyDescent="0.15">
      <c r="A53" s="60">
        <v>676</v>
      </c>
      <c r="B53" s="69">
        <v>8</v>
      </c>
      <c r="C53" s="70">
        <v>16</v>
      </c>
      <c r="D53" s="69">
        <v>1</v>
      </c>
      <c r="E53" s="70">
        <v>1</v>
      </c>
      <c r="F53" s="69">
        <v>1</v>
      </c>
      <c r="G53" s="74">
        <v>27</v>
      </c>
      <c r="H53" s="7"/>
      <c r="I53" s="60">
        <f>EXP(D$10)</f>
        <v>1</v>
      </c>
      <c r="J53" s="60">
        <f>EXP(E$10)</f>
        <v>1.3552141751621141</v>
      </c>
      <c r="K53" s="60">
        <f>EXP(F$10)</f>
        <v>0.97644177767400475</v>
      </c>
      <c r="L53" s="60">
        <f>EXP(G$10)</f>
        <v>0.37038966708808135</v>
      </c>
      <c r="M53" s="61">
        <f>EXP(H$10)</f>
        <v>9.4759428582930308E-2</v>
      </c>
      <c r="N53" s="61">
        <f t="shared" si="10"/>
        <v>3.7968050485071307</v>
      </c>
      <c r="P53" s="76">
        <f t="shared" si="11"/>
        <v>0.26337933794972984</v>
      </c>
      <c r="Q53" s="76">
        <f t="shared" si="0"/>
        <v>0.35693541223428682</v>
      </c>
      <c r="R53" s="76">
        <f t="shared" si="1"/>
        <v>0.25717458895023665</v>
      </c>
      <c r="S53" s="76">
        <f t="shared" si="2"/>
        <v>9.7552985301079712E-2</v>
      </c>
      <c r="T53" s="77">
        <f t="shared" si="3"/>
        <v>2.4957675564666892E-2</v>
      </c>
      <c r="V53" s="76">
        <f t="shared" si="12"/>
        <v>7.1112421246427058</v>
      </c>
      <c r="W53" s="76">
        <f t="shared" si="13"/>
        <v>9.6372561303257438</v>
      </c>
      <c r="X53" s="76">
        <f t="shared" si="14"/>
        <v>6.9437139016563894</v>
      </c>
      <c r="Y53" s="76">
        <f t="shared" si="15"/>
        <v>2.6339306031291523</v>
      </c>
      <c r="Z53" s="77">
        <f t="shared" si="16"/>
        <v>0.67385724024600613</v>
      </c>
      <c r="AB53" s="24"/>
      <c r="AC53" s="24"/>
      <c r="AD53" s="24"/>
      <c r="AE53" s="24"/>
      <c r="AF53" s="42"/>
      <c r="AH53" s="60">
        <f t="shared" si="17"/>
        <v>0.11109473441966178</v>
      </c>
      <c r="AI53" s="61">
        <f t="shared" si="18"/>
        <v>0.39767149185464101</v>
      </c>
      <c r="AJ53" s="62">
        <f t="shared" si="19"/>
        <v>5.9437139016563894</v>
      </c>
      <c r="AK53" s="61">
        <f t="shared" si="20"/>
        <v>1.6339306031291523</v>
      </c>
      <c r="AL53" s="63">
        <f t="shared" si="21"/>
        <v>0.32614275975399387</v>
      </c>
    </row>
    <row r="54" spans="1:38" x14ac:dyDescent="0.15">
      <c r="A54" s="60">
        <v>677</v>
      </c>
      <c r="B54" s="69">
        <v>4</v>
      </c>
      <c r="C54" s="70">
        <v>17</v>
      </c>
      <c r="D54" s="69">
        <v>1</v>
      </c>
      <c r="E54" s="70">
        <v>1</v>
      </c>
      <c r="F54" s="69">
        <v>5</v>
      </c>
      <c r="G54" s="74">
        <v>28</v>
      </c>
      <c r="H54" s="7"/>
      <c r="I54" s="60">
        <f>EXP(D$10)</f>
        <v>1</v>
      </c>
      <c r="J54" s="60">
        <f>EXP(E$10)</f>
        <v>1.3552141751621141</v>
      </c>
      <c r="K54" s="60">
        <f>EXP(F$10)</f>
        <v>0.97644177767400475</v>
      </c>
      <c r="L54" s="60">
        <f>EXP(G$10)</f>
        <v>0.37038966708808135</v>
      </c>
      <c r="M54" s="61">
        <f>EXP(H$10)</f>
        <v>9.4759428582930308E-2</v>
      </c>
      <c r="N54" s="61">
        <f t="shared" si="10"/>
        <v>3.7968050485071307</v>
      </c>
      <c r="P54" s="76">
        <f t="shared" si="11"/>
        <v>0.26337933794972984</v>
      </c>
      <c r="Q54" s="76">
        <f t="shared" si="0"/>
        <v>0.35693541223428682</v>
      </c>
      <c r="R54" s="76">
        <f t="shared" si="1"/>
        <v>0.25717458895023665</v>
      </c>
      <c r="S54" s="76">
        <f t="shared" si="2"/>
        <v>9.7552985301079712E-2</v>
      </c>
      <c r="T54" s="77">
        <f t="shared" si="3"/>
        <v>2.4957675564666892E-2</v>
      </c>
      <c r="V54" s="76">
        <f t="shared" si="12"/>
        <v>7.3746214625924358</v>
      </c>
      <c r="W54" s="76">
        <f t="shared" si="13"/>
        <v>9.9941915425600314</v>
      </c>
      <c r="X54" s="76">
        <f t="shared" si="14"/>
        <v>7.2008884906066264</v>
      </c>
      <c r="Y54" s="76">
        <f t="shared" si="15"/>
        <v>2.731483588430232</v>
      </c>
      <c r="Z54" s="77">
        <f t="shared" si="16"/>
        <v>0.69881491581067301</v>
      </c>
      <c r="AB54" s="24"/>
      <c r="AC54" s="24"/>
      <c r="AD54" s="24"/>
      <c r="AE54" s="24"/>
      <c r="AF54" s="42"/>
      <c r="AH54" s="60">
        <f t="shared" si="17"/>
        <v>0.84365536564810895</v>
      </c>
      <c r="AI54" s="61">
        <f t="shared" si="18"/>
        <v>0.4121063798494099</v>
      </c>
      <c r="AJ54" s="62">
        <f t="shared" si="19"/>
        <v>6.2008884906066264</v>
      </c>
      <c r="AK54" s="61">
        <f t="shared" si="20"/>
        <v>1.731483588430232</v>
      </c>
      <c r="AL54" s="63">
        <f t="shared" si="21"/>
        <v>0.86023701683786535</v>
      </c>
    </row>
    <row r="55" spans="1:38" x14ac:dyDescent="0.15">
      <c r="A55" s="60">
        <v>678</v>
      </c>
      <c r="B55" s="69">
        <v>46</v>
      </c>
      <c r="C55" s="70">
        <v>8</v>
      </c>
      <c r="D55" s="69">
        <v>4</v>
      </c>
      <c r="E55" s="70">
        <v>0</v>
      </c>
      <c r="F55" s="69">
        <v>1</v>
      </c>
      <c r="G55" s="74">
        <v>59</v>
      </c>
      <c r="H55" s="7"/>
      <c r="I55" s="60">
        <f>EXP(D$10)</f>
        <v>1</v>
      </c>
      <c r="J55" s="60">
        <f>EXP(E$10)</f>
        <v>1.3552141751621141</v>
      </c>
      <c r="K55" s="60">
        <f>EXP(F$10)</f>
        <v>0.97644177767400475</v>
      </c>
      <c r="L55" s="60">
        <f>EXP(G$10)</f>
        <v>0.37038966708808135</v>
      </c>
      <c r="M55" s="61">
        <f>EXP(H$10)</f>
        <v>9.4759428582930308E-2</v>
      </c>
      <c r="N55" s="61">
        <f t="shared" si="10"/>
        <v>3.7968050485071307</v>
      </c>
      <c r="P55" s="76">
        <f t="shared" si="11"/>
        <v>0.26337933794972984</v>
      </c>
      <c r="Q55" s="76">
        <f t="shared" si="0"/>
        <v>0.35693541223428682</v>
      </c>
      <c r="R55" s="76">
        <f t="shared" si="1"/>
        <v>0.25717458895023665</v>
      </c>
      <c r="S55" s="76">
        <f t="shared" si="2"/>
        <v>9.7552985301079712E-2</v>
      </c>
      <c r="T55" s="77">
        <f t="shared" si="3"/>
        <v>2.4957675564666892E-2</v>
      </c>
      <c r="V55" s="76">
        <f t="shared" si="12"/>
        <v>15.539380939034061</v>
      </c>
      <c r="W55" s="76">
        <f t="shared" si="13"/>
        <v>21.059189321822924</v>
      </c>
      <c r="X55" s="76">
        <f t="shared" si="14"/>
        <v>15.173300748063962</v>
      </c>
      <c r="Y55" s="76">
        <f t="shared" si="15"/>
        <v>5.7556261327637026</v>
      </c>
      <c r="Z55" s="77">
        <f t="shared" si="16"/>
        <v>1.4725028583153466</v>
      </c>
      <c r="AB55" s="24"/>
      <c r="AC55" s="24"/>
      <c r="AD55" s="24"/>
      <c r="AE55" s="24"/>
      <c r="AF55" s="42"/>
      <c r="AH55" s="60">
        <f t="shared" si="17"/>
        <v>0.6621873708905639</v>
      </c>
      <c r="AI55" s="61">
        <f t="shared" si="18"/>
        <v>1.6323986652278655</v>
      </c>
      <c r="AJ55" s="62">
        <f t="shared" si="19"/>
        <v>2.7933251870159905</v>
      </c>
      <c r="AK55" s="61" t="str">
        <f t="shared" si="20"/>
        <v/>
      </c>
      <c r="AL55" s="63">
        <f t="shared" si="21"/>
        <v>0.47250285831534655</v>
      </c>
    </row>
    <row r="56" spans="1:38" x14ac:dyDescent="0.15">
      <c r="A56" s="60">
        <v>679</v>
      </c>
      <c r="B56" s="69">
        <v>17</v>
      </c>
      <c r="C56" s="70">
        <v>30</v>
      </c>
      <c r="D56" s="69">
        <v>2</v>
      </c>
      <c r="E56" s="70">
        <v>1</v>
      </c>
      <c r="F56" s="69">
        <v>2</v>
      </c>
      <c r="G56" s="74">
        <v>52</v>
      </c>
      <c r="H56" s="7"/>
      <c r="I56" s="60">
        <f>EXP(D$10)</f>
        <v>1</v>
      </c>
      <c r="J56" s="60">
        <f>EXP(E$10)</f>
        <v>1.3552141751621141</v>
      </c>
      <c r="K56" s="60">
        <f>EXP(F$10)</f>
        <v>0.97644177767400475</v>
      </c>
      <c r="L56" s="60">
        <f>EXP(G$10)</f>
        <v>0.37038966708808135</v>
      </c>
      <c r="M56" s="61">
        <f>EXP(H$10)</f>
        <v>9.4759428582930308E-2</v>
      </c>
      <c r="N56" s="61">
        <f t="shared" si="10"/>
        <v>3.7968050485071307</v>
      </c>
      <c r="P56" s="76">
        <f t="shared" si="11"/>
        <v>0.26337933794972984</v>
      </c>
      <c r="Q56" s="76">
        <f t="shared" si="0"/>
        <v>0.35693541223428682</v>
      </c>
      <c r="R56" s="76">
        <f t="shared" si="1"/>
        <v>0.25717458895023665</v>
      </c>
      <c r="S56" s="76">
        <f t="shared" si="2"/>
        <v>9.7552985301079712E-2</v>
      </c>
      <c r="T56" s="77">
        <f t="shared" si="3"/>
        <v>2.4957675564666892E-2</v>
      </c>
      <c r="V56" s="76">
        <f t="shared" si="12"/>
        <v>13.695725573385952</v>
      </c>
      <c r="W56" s="76">
        <f t="shared" si="13"/>
        <v>18.560641436182916</v>
      </c>
      <c r="X56" s="76">
        <f t="shared" si="14"/>
        <v>13.373078625412306</v>
      </c>
      <c r="Y56" s="76">
        <f t="shared" si="15"/>
        <v>5.0727552356561452</v>
      </c>
      <c r="Z56" s="77">
        <f t="shared" si="16"/>
        <v>1.2977991293626783</v>
      </c>
      <c r="AB56" s="24"/>
      <c r="AC56" s="24"/>
      <c r="AD56" s="24"/>
      <c r="AE56" s="24"/>
      <c r="AF56" s="42"/>
      <c r="AH56" s="60">
        <f t="shared" si="17"/>
        <v>0.19436908391847343</v>
      </c>
      <c r="AI56" s="61">
        <f t="shared" si="18"/>
        <v>0.38131195212723612</v>
      </c>
      <c r="AJ56" s="62">
        <f t="shared" si="19"/>
        <v>5.6865393127061532</v>
      </c>
      <c r="AK56" s="61">
        <f t="shared" si="20"/>
        <v>4.0727552356561452</v>
      </c>
      <c r="AL56" s="63">
        <f t="shared" si="21"/>
        <v>0.35110043531866086</v>
      </c>
    </row>
    <row r="57" spans="1:38" x14ac:dyDescent="0.15">
      <c r="A57" s="60">
        <v>680</v>
      </c>
      <c r="B57" s="69">
        <v>5</v>
      </c>
      <c r="C57" s="70">
        <v>13</v>
      </c>
      <c r="D57" s="69">
        <v>1</v>
      </c>
      <c r="E57" s="70">
        <v>1</v>
      </c>
      <c r="F57" s="69">
        <v>2</v>
      </c>
      <c r="G57" s="74">
        <v>22</v>
      </c>
      <c r="H57" s="7"/>
      <c r="I57" s="60">
        <f>EXP(D$10)</f>
        <v>1</v>
      </c>
      <c r="J57" s="60">
        <f>EXP(E$10)</f>
        <v>1.3552141751621141</v>
      </c>
      <c r="K57" s="60">
        <f>EXP(F$10)</f>
        <v>0.97644177767400475</v>
      </c>
      <c r="L57" s="60">
        <f>EXP(G$10)</f>
        <v>0.37038966708808135</v>
      </c>
      <c r="M57" s="61">
        <f>EXP(H$10)</f>
        <v>9.4759428582930308E-2</v>
      </c>
      <c r="N57" s="61">
        <f t="shared" si="10"/>
        <v>3.7968050485071307</v>
      </c>
      <c r="P57" s="76">
        <f t="shared" si="11"/>
        <v>0.26337933794972984</v>
      </c>
      <c r="Q57" s="76">
        <f t="shared" si="0"/>
        <v>0.35693541223428682</v>
      </c>
      <c r="R57" s="76">
        <f t="shared" si="1"/>
        <v>0.25717458895023665</v>
      </c>
      <c r="S57" s="76">
        <f t="shared" si="2"/>
        <v>9.7552985301079712E-2</v>
      </c>
      <c r="T57" s="77">
        <f t="shared" si="3"/>
        <v>2.4957675564666892E-2</v>
      </c>
      <c r="V57" s="76">
        <f t="shared" si="12"/>
        <v>5.7943454348940566</v>
      </c>
      <c r="W57" s="76">
        <f t="shared" si="13"/>
        <v>7.8525790691543103</v>
      </c>
      <c r="X57" s="76">
        <f t="shared" si="14"/>
        <v>5.6578409569052059</v>
      </c>
      <c r="Y57" s="76">
        <f t="shared" si="15"/>
        <v>2.1461656766237538</v>
      </c>
      <c r="Z57" s="77">
        <f t="shared" si="16"/>
        <v>0.54906886242267161</v>
      </c>
      <c r="AB57" s="24"/>
      <c r="AC57" s="24"/>
      <c r="AD57" s="24"/>
      <c r="AE57" s="24"/>
      <c r="AF57" s="42"/>
      <c r="AH57" s="60">
        <f t="shared" si="17"/>
        <v>0.15886908697881133</v>
      </c>
      <c r="AI57" s="61">
        <f t="shared" si="18"/>
        <v>0.39595545621889922</v>
      </c>
      <c r="AJ57" s="62">
        <f t="shared" si="19"/>
        <v>4.6578409569052059</v>
      </c>
      <c r="AK57" s="61">
        <f t="shared" si="20"/>
        <v>1.1461656766237538</v>
      </c>
      <c r="AL57" s="63">
        <f t="shared" si="21"/>
        <v>0.72546556878866419</v>
      </c>
    </row>
    <row r="58" spans="1:38" x14ac:dyDescent="0.15">
      <c r="A58" s="60">
        <v>681</v>
      </c>
      <c r="B58" s="69">
        <v>5</v>
      </c>
      <c r="C58" s="70">
        <v>12</v>
      </c>
      <c r="D58" s="69">
        <v>2</v>
      </c>
      <c r="E58" s="70">
        <v>0</v>
      </c>
      <c r="F58" s="69">
        <v>2</v>
      </c>
      <c r="G58" s="74">
        <v>21</v>
      </c>
      <c r="H58" s="7"/>
      <c r="I58" s="60">
        <f>EXP(D$10)</f>
        <v>1</v>
      </c>
      <c r="J58" s="60">
        <f>EXP(E$10)</f>
        <v>1.3552141751621141</v>
      </c>
      <c r="K58" s="60">
        <f>EXP(F$10)</f>
        <v>0.97644177767400475</v>
      </c>
      <c r="L58" s="60">
        <f>EXP(G$10)</f>
        <v>0.37038966708808135</v>
      </c>
      <c r="M58" s="61">
        <f>EXP(H$10)</f>
        <v>9.4759428582930308E-2</v>
      </c>
      <c r="N58" s="61">
        <f t="shared" si="10"/>
        <v>3.7968050485071307</v>
      </c>
      <c r="P58" s="76">
        <f t="shared" si="11"/>
        <v>0.26337933794972984</v>
      </c>
      <c r="Q58" s="76">
        <f t="shared" si="0"/>
        <v>0.35693541223428682</v>
      </c>
      <c r="R58" s="76">
        <f t="shared" si="1"/>
        <v>0.25717458895023665</v>
      </c>
      <c r="S58" s="76">
        <f t="shared" si="2"/>
        <v>9.7552985301079712E-2</v>
      </c>
      <c r="T58" s="77">
        <f t="shared" si="3"/>
        <v>2.4957675564666892E-2</v>
      </c>
      <c r="V58" s="76">
        <f t="shared" si="12"/>
        <v>5.5309660969443266</v>
      </c>
      <c r="W58" s="76">
        <f t="shared" si="13"/>
        <v>7.4956436569200235</v>
      </c>
      <c r="X58" s="76">
        <f t="shared" si="14"/>
        <v>5.4006663679549698</v>
      </c>
      <c r="Y58" s="76">
        <f t="shared" si="15"/>
        <v>2.0486126913226741</v>
      </c>
      <c r="Z58" s="77">
        <f t="shared" si="16"/>
        <v>0.52411118685800473</v>
      </c>
      <c r="AB58" s="24"/>
      <c r="AC58" s="24"/>
      <c r="AD58" s="24"/>
      <c r="AE58" s="24"/>
      <c r="AF58" s="42"/>
      <c r="AH58" s="60">
        <f t="shared" si="17"/>
        <v>0.10619321938886532</v>
      </c>
      <c r="AI58" s="61">
        <f t="shared" si="18"/>
        <v>0.37536302858999804</v>
      </c>
      <c r="AJ58" s="62">
        <f t="shared" si="19"/>
        <v>1.7003331839774849</v>
      </c>
      <c r="AK58" s="61" t="str">
        <f t="shared" si="20"/>
        <v/>
      </c>
      <c r="AL58" s="63">
        <f t="shared" si="21"/>
        <v>0.73794440657099769</v>
      </c>
    </row>
    <row r="59" spans="1:38" x14ac:dyDescent="0.15">
      <c r="A59" s="60">
        <v>682</v>
      </c>
      <c r="B59" s="69">
        <v>6</v>
      </c>
      <c r="C59" s="70">
        <v>10</v>
      </c>
      <c r="D59" s="69">
        <v>4</v>
      </c>
      <c r="E59" s="70">
        <v>1</v>
      </c>
      <c r="F59" s="69">
        <v>0</v>
      </c>
      <c r="G59" s="74">
        <v>21</v>
      </c>
      <c r="H59" s="7"/>
      <c r="I59" s="60">
        <f>EXP(D$10)</f>
        <v>1</v>
      </c>
      <c r="J59" s="60">
        <f>EXP(E$10)</f>
        <v>1.3552141751621141</v>
      </c>
      <c r="K59" s="60">
        <f>EXP(F$10)</f>
        <v>0.97644177767400475</v>
      </c>
      <c r="L59" s="60">
        <f>EXP(G$10)</f>
        <v>0.37038966708808135</v>
      </c>
      <c r="M59" s="61">
        <f>EXP(H$10)</f>
        <v>9.4759428582930308E-2</v>
      </c>
      <c r="N59" s="61">
        <f t="shared" si="10"/>
        <v>3.7968050485071307</v>
      </c>
      <c r="P59" s="76">
        <f t="shared" si="11"/>
        <v>0.26337933794972984</v>
      </c>
      <c r="Q59" s="76">
        <f t="shared" si="0"/>
        <v>0.35693541223428682</v>
      </c>
      <c r="R59" s="76">
        <f t="shared" si="1"/>
        <v>0.25717458895023665</v>
      </c>
      <c r="S59" s="76">
        <f t="shared" si="2"/>
        <v>9.7552985301079712E-2</v>
      </c>
      <c r="T59" s="77">
        <f t="shared" si="3"/>
        <v>2.4957675564666892E-2</v>
      </c>
      <c r="V59" s="76">
        <f t="shared" si="12"/>
        <v>5.5309660969443266</v>
      </c>
      <c r="W59" s="76">
        <f t="shared" si="13"/>
        <v>7.4956436569200235</v>
      </c>
      <c r="X59" s="76">
        <f t="shared" si="14"/>
        <v>5.4006663679549698</v>
      </c>
      <c r="Y59" s="76">
        <f t="shared" si="15"/>
        <v>2.0486126913226741</v>
      </c>
      <c r="Z59" s="77">
        <f t="shared" si="16"/>
        <v>0.52411118685800473</v>
      </c>
      <c r="AB59" s="24"/>
      <c r="AC59" s="24"/>
      <c r="AD59" s="24"/>
      <c r="AE59" s="24"/>
      <c r="AF59" s="42"/>
      <c r="AH59" s="60">
        <f t="shared" si="17"/>
        <v>7.8172317175945569E-2</v>
      </c>
      <c r="AI59" s="61">
        <f t="shared" si="18"/>
        <v>0.25043563430799765</v>
      </c>
      <c r="AJ59" s="62">
        <f t="shared" si="19"/>
        <v>0.35016659198874245</v>
      </c>
      <c r="AK59" s="61">
        <f t="shared" si="20"/>
        <v>1.0486126913226741</v>
      </c>
      <c r="AL59" s="63" t="str">
        <f t="shared" si="21"/>
        <v/>
      </c>
    </row>
    <row r="60" spans="1:38" x14ac:dyDescent="0.15">
      <c r="A60" s="60">
        <v>683</v>
      </c>
      <c r="B60" s="69">
        <v>9</v>
      </c>
      <c r="C60" s="70">
        <v>13</v>
      </c>
      <c r="D60" s="69">
        <v>3</v>
      </c>
      <c r="E60" s="70">
        <v>0</v>
      </c>
      <c r="F60" s="69">
        <v>7</v>
      </c>
      <c r="G60" s="74">
        <v>32</v>
      </c>
      <c r="H60" s="7"/>
      <c r="I60" s="60">
        <f>EXP(D$10)</f>
        <v>1</v>
      </c>
      <c r="J60" s="60">
        <f>EXP(E$10)</f>
        <v>1.3552141751621141</v>
      </c>
      <c r="K60" s="60">
        <f>EXP(F$10)</f>
        <v>0.97644177767400475</v>
      </c>
      <c r="L60" s="60">
        <f>EXP(G$10)</f>
        <v>0.37038966708808135</v>
      </c>
      <c r="M60" s="61">
        <f>EXP(H$10)</f>
        <v>9.4759428582930308E-2</v>
      </c>
      <c r="N60" s="61">
        <f t="shared" si="10"/>
        <v>3.7968050485071307</v>
      </c>
      <c r="P60" s="76">
        <f t="shared" si="11"/>
        <v>0.26337933794972984</v>
      </c>
      <c r="Q60" s="76">
        <f t="shared" si="0"/>
        <v>0.35693541223428682</v>
      </c>
      <c r="R60" s="76">
        <f t="shared" si="1"/>
        <v>0.25717458895023665</v>
      </c>
      <c r="S60" s="76">
        <f t="shared" si="2"/>
        <v>9.7552985301079712E-2</v>
      </c>
      <c r="T60" s="77">
        <f t="shared" si="3"/>
        <v>2.4957675564666892E-2</v>
      </c>
      <c r="V60" s="76">
        <f t="shared" si="12"/>
        <v>8.4281388143913549</v>
      </c>
      <c r="W60" s="76">
        <f t="shared" si="13"/>
        <v>11.421933191497178</v>
      </c>
      <c r="X60" s="76">
        <f t="shared" si="14"/>
        <v>8.2295868464075728</v>
      </c>
      <c r="Y60" s="76">
        <f t="shared" si="15"/>
        <v>3.1216955296345508</v>
      </c>
      <c r="Z60" s="77">
        <f t="shared" si="16"/>
        <v>0.79864561806934053</v>
      </c>
      <c r="AB60" s="24"/>
      <c r="AC60" s="24"/>
      <c r="AD60" s="24"/>
      <c r="AE60" s="24"/>
      <c r="AF60" s="42"/>
      <c r="AH60" s="60">
        <f t="shared" si="17"/>
        <v>6.3540131734293903E-2</v>
      </c>
      <c r="AI60" s="61">
        <f t="shared" si="18"/>
        <v>0.12138975450021706</v>
      </c>
      <c r="AJ60" s="62">
        <f t="shared" si="19"/>
        <v>1.743195615469191</v>
      </c>
      <c r="AK60" s="61" t="str">
        <f t="shared" si="20"/>
        <v/>
      </c>
      <c r="AL60" s="63">
        <f t="shared" si="21"/>
        <v>0.8859077688472371</v>
      </c>
    </row>
    <row r="61" spans="1:38" x14ac:dyDescent="0.15">
      <c r="A61" s="60">
        <v>684</v>
      </c>
      <c r="B61" s="69">
        <v>3</v>
      </c>
      <c r="C61" s="70">
        <v>16</v>
      </c>
      <c r="D61" s="69">
        <v>3</v>
      </c>
      <c r="E61" s="70">
        <v>0</v>
      </c>
      <c r="F61" s="69">
        <v>2</v>
      </c>
      <c r="G61" s="74">
        <v>24</v>
      </c>
      <c r="H61" s="7"/>
      <c r="I61" s="60">
        <f>EXP(D$10)</f>
        <v>1</v>
      </c>
      <c r="J61" s="60">
        <f>EXP(E$10)</f>
        <v>1.3552141751621141</v>
      </c>
      <c r="K61" s="60">
        <f>EXP(F$10)</f>
        <v>0.97644177767400475</v>
      </c>
      <c r="L61" s="60">
        <f>EXP(G$10)</f>
        <v>0.37038966708808135</v>
      </c>
      <c r="M61" s="61">
        <f>EXP(H$10)</f>
        <v>9.4759428582930308E-2</v>
      </c>
      <c r="N61" s="61">
        <f t="shared" si="10"/>
        <v>3.7968050485071307</v>
      </c>
      <c r="P61" s="76">
        <f t="shared" si="11"/>
        <v>0.26337933794972984</v>
      </c>
      <c r="Q61" s="76">
        <f t="shared" si="0"/>
        <v>0.35693541223428682</v>
      </c>
      <c r="R61" s="76">
        <f t="shared" si="1"/>
        <v>0.25717458895023665</v>
      </c>
      <c r="S61" s="76">
        <f t="shared" si="2"/>
        <v>9.7552985301079712E-2</v>
      </c>
      <c r="T61" s="77">
        <f t="shared" si="3"/>
        <v>2.4957675564666892E-2</v>
      </c>
      <c r="V61" s="76">
        <f t="shared" si="12"/>
        <v>6.3211041107935166</v>
      </c>
      <c r="W61" s="76">
        <f t="shared" si="13"/>
        <v>8.5664498936228846</v>
      </c>
      <c r="X61" s="76">
        <f t="shared" si="14"/>
        <v>6.17219013480568</v>
      </c>
      <c r="Y61" s="76">
        <f t="shared" si="15"/>
        <v>2.3412716472259132</v>
      </c>
      <c r="Z61" s="77">
        <f t="shared" si="16"/>
        <v>0.59898421355200537</v>
      </c>
      <c r="AB61" s="24"/>
      <c r="AC61" s="24"/>
      <c r="AD61" s="24"/>
      <c r="AE61" s="24"/>
      <c r="AF61" s="42"/>
      <c r="AH61" s="60">
        <f t="shared" si="17"/>
        <v>1.107034703597839</v>
      </c>
      <c r="AI61" s="61">
        <f t="shared" si="18"/>
        <v>0.46459688164856972</v>
      </c>
      <c r="AJ61" s="62">
        <f t="shared" si="19"/>
        <v>1.0573967116018934</v>
      </c>
      <c r="AK61" s="61" t="str">
        <f t="shared" si="20"/>
        <v/>
      </c>
      <c r="AL61" s="63">
        <f t="shared" si="21"/>
        <v>0.70050789322399731</v>
      </c>
    </row>
    <row r="62" spans="1:38" x14ac:dyDescent="0.15">
      <c r="A62" s="60">
        <v>685</v>
      </c>
      <c r="B62" s="69">
        <v>4</v>
      </c>
      <c r="C62" s="70">
        <v>5</v>
      </c>
      <c r="D62" s="69">
        <v>1</v>
      </c>
      <c r="E62" s="70">
        <v>0</v>
      </c>
      <c r="F62" s="69">
        <v>5</v>
      </c>
      <c r="G62" s="74">
        <v>15</v>
      </c>
      <c r="H62" s="7"/>
      <c r="I62" s="60">
        <f>EXP(D$10)</f>
        <v>1</v>
      </c>
      <c r="J62" s="60">
        <f>EXP(E$10)</f>
        <v>1.3552141751621141</v>
      </c>
      <c r="K62" s="60">
        <f>EXP(F$10)</f>
        <v>0.97644177767400475</v>
      </c>
      <c r="L62" s="60">
        <f>EXP(G$10)</f>
        <v>0.37038966708808135</v>
      </c>
      <c r="M62" s="61">
        <f>EXP(H$10)</f>
        <v>9.4759428582930308E-2</v>
      </c>
      <c r="N62" s="61">
        <f t="shared" si="10"/>
        <v>3.7968050485071307</v>
      </c>
      <c r="P62" s="76">
        <f t="shared" si="11"/>
        <v>0.26337933794972984</v>
      </c>
      <c r="Q62" s="76">
        <f t="shared" si="0"/>
        <v>0.35693541223428682</v>
      </c>
      <c r="R62" s="76">
        <f t="shared" si="1"/>
        <v>0.25717458895023665</v>
      </c>
      <c r="S62" s="76">
        <f t="shared" si="2"/>
        <v>9.7552985301079712E-2</v>
      </c>
      <c r="T62" s="77">
        <f t="shared" si="3"/>
        <v>2.4957675564666892E-2</v>
      </c>
      <c r="V62" s="76">
        <f t="shared" si="12"/>
        <v>3.9506900692459475</v>
      </c>
      <c r="W62" s="76">
        <f t="shared" si="13"/>
        <v>5.3540311835143024</v>
      </c>
      <c r="X62" s="76">
        <f t="shared" si="14"/>
        <v>3.8576188342535498</v>
      </c>
      <c r="Y62" s="76">
        <f t="shared" si="15"/>
        <v>1.4632947795161957</v>
      </c>
      <c r="Z62" s="77">
        <f t="shared" si="16"/>
        <v>0.37436513347000339</v>
      </c>
      <c r="AB62" s="24"/>
      <c r="AC62" s="24"/>
      <c r="AD62" s="24"/>
      <c r="AE62" s="24"/>
      <c r="AF62" s="42"/>
      <c r="AH62" s="60">
        <f t="shared" si="17"/>
        <v>1.2327482688513136E-2</v>
      </c>
      <c r="AI62" s="61">
        <f t="shared" si="18"/>
        <v>7.0806236702860487E-2</v>
      </c>
      <c r="AJ62" s="62">
        <f t="shared" si="19"/>
        <v>2.8576188342535498</v>
      </c>
      <c r="AK62" s="61" t="str">
        <f t="shared" si="20"/>
        <v/>
      </c>
      <c r="AL62" s="63">
        <f t="shared" si="21"/>
        <v>0.92512697330599936</v>
      </c>
    </row>
    <row r="63" spans="1:38" x14ac:dyDescent="0.15">
      <c r="A63" s="60">
        <v>686</v>
      </c>
      <c r="B63" s="69">
        <v>5</v>
      </c>
      <c r="C63" s="70">
        <v>2</v>
      </c>
      <c r="D63" s="69">
        <v>6</v>
      </c>
      <c r="E63" s="70">
        <v>0</v>
      </c>
      <c r="F63" s="69">
        <v>2</v>
      </c>
      <c r="G63" s="74">
        <v>15</v>
      </c>
      <c r="H63" s="7"/>
      <c r="I63" s="60">
        <f>EXP(D$10)</f>
        <v>1</v>
      </c>
      <c r="J63" s="60">
        <f>EXP(E$10)</f>
        <v>1.3552141751621141</v>
      </c>
      <c r="K63" s="60">
        <f>EXP(F$10)</f>
        <v>0.97644177767400475</v>
      </c>
      <c r="L63" s="60">
        <f>EXP(G$10)</f>
        <v>0.37038966708808135</v>
      </c>
      <c r="M63" s="61">
        <f>EXP(H$10)</f>
        <v>9.4759428582930308E-2</v>
      </c>
      <c r="N63" s="61">
        <f t="shared" si="10"/>
        <v>3.7968050485071307</v>
      </c>
      <c r="P63" s="76">
        <f t="shared" si="11"/>
        <v>0.26337933794972984</v>
      </c>
      <c r="Q63" s="76">
        <f t="shared" si="0"/>
        <v>0.35693541223428682</v>
      </c>
      <c r="R63" s="76">
        <f t="shared" si="1"/>
        <v>0.25717458895023665</v>
      </c>
      <c r="S63" s="76">
        <f t="shared" si="2"/>
        <v>9.7552985301079712E-2</v>
      </c>
      <c r="T63" s="77">
        <f t="shared" si="3"/>
        <v>2.4957675564666892E-2</v>
      </c>
      <c r="V63" s="76">
        <f t="shared" si="12"/>
        <v>3.9506900692459475</v>
      </c>
      <c r="W63" s="76">
        <f t="shared" si="13"/>
        <v>5.3540311835143024</v>
      </c>
      <c r="X63" s="76">
        <f t="shared" si="14"/>
        <v>3.8576188342535498</v>
      </c>
      <c r="Y63" s="76">
        <f t="shared" si="15"/>
        <v>1.4632947795161957</v>
      </c>
      <c r="Z63" s="77">
        <f t="shared" si="16"/>
        <v>0.37436513347000339</v>
      </c>
      <c r="AB63" s="24"/>
      <c r="AC63" s="24"/>
      <c r="AD63" s="24"/>
      <c r="AE63" s="24"/>
      <c r="AF63" s="42"/>
      <c r="AH63" s="60">
        <f t="shared" si="17"/>
        <v>0.2098619861508105</v>
      </c>
      <c r="AI63" s="61">
        <f t="shared" si="18"/>
        <v>1.6770155917571512</v>
      </c>
      <c r="AJ63" s="62">
        <f t="shared" si="19"/>
        <v>0.35706352762440835</v>
      </c>
      <c r="AK63" s="61" t="str">
        <f t="shared" si="20"/>
        <v/>
      </c>
      <c r="AL63" s="63">
        <f t="shared" si="21"/>
        <v>0.81281743326499833</v>
      </c>
    </row>
    <row r="64" spans="1:38" x14ac:dyDescent="0.15">
      <c r="A64" s="60">
        <v>687</v>
      </c>
      <c r="B64" s="69">
        <v>14</v>
      </c>
      <c r="C64" s="70">
        <v>8</v>
      </c>
      <c r="D64" s="69">
        <v>3</v>
      </c>
      <c r="E64" s="70">
        <v>0</v>
      </c>
      <c r="F64" s="69">
        <v>3</v>
      </c>
      <c r="G64" s="74">
        <v>28</v>
      </c>
      <c r="H64" s="7"/>
      <c r="I64" s="60">
        <f>EXP(D$10)</f>
        <v>1</v>
      </c>
      <c r="J64" s="60">
        <f>EXP(E$10)</f>
        <v>1.3552141751621141</v>
      </c>
      <c r="K64" s="60">
        <f>EXP(F$10)</f>
        <v>0.97644177767400475</v>
      </c>
      <c r="L64" s="60">
        <f>EXP(G$10)</f>
        <v>0.37038966708808135</v>
      </c>
      <c r="M64" s="61">
        <f>EXP(H$10)</f>
        <v>9.4759428582930308E-2</v>
      </c>
      <c r="N64" s="61">
        <f t="shared" si="10"/>
        <v>3.7968050485071307</v>
      </c>
      <c r="P64" s="76">
        <f t="shared" si="11"/>
        <v>0.26337933794972984</v>
      </c>
      <c r="Q64" s="76">
        <f t="shared" si="0"/>
        <v>0.35693541223428682</v>
      </c>
      <c r="R64" s="76">
        <f t="shared" si="1"/>
        <v>0.25717458895023665</v>
      </c>
      <c r="S64" s="76">
        <f t="shared" si="2"/>
        <v>9.7552985301079712E-2</v>
      </c>
      <c r="T64" s="77">
        <f t="shared" si="3"/>
        <v>2.4957675564666892E-2</v>
      </c>
      <c r="V64" s="76">
        <f t="shared" si="12"/>
        <v>7.3746214625924358</v>
      </c>
      <c r="W64" s="76">
        <f t="shared" si="13"/>
        <v>9.9941915425600314</v>
      </c>
      <c r="X64" s="76">
        <f t="shared" si="14"/>
        <v>7.2008884906066264</v>
      </c>
      <c r="Y64" s="76">
        <f t="shared" si="15"/>
        <v>2.731483588430232</v>
      </c>
      <c r="Z64" s="77">
        <f t="shared" si="16"/>
        <v>0.69881491581067301</v>
      </c>
      <c r="AB64" s="24"/>
      <c r="AC64" s="24"/>
      <c r="AD64" s="24"/>
      <c r="AE64" s="24"/>
      <c r="AF64" s="42"/>
      <c r="AH64" s="60">
        <f t="shared" si="17"/>
        <v>0.47324132410054032</v>
      </c>
      <c r="AI64" s="61">
        <f t="shared" si="18"/>
        <v>0.24927394282000392</v>
      </c>
      <c r="AJ64" s="62">
        <f t="shared" si="19"/>
        <v>1.4002961635355422</v>
      </c>
      <c r="AK64" s="61" t="str">
        <f t="shared" si="20"/>
        <v/>
      </c>
      <c r="AL64" s="63">
        <f t="shared" si="21"/>
        <v>0.76706169472977559</v>
      </c>
    </row>
    <row r="65" spans="1:38" x14ac:dyDescent="0.15">
      <c r="A65" s="60">
        <v>688</v>
      </c>
      <c r="B65" s="69">
        <v>5</v>
      </c>
      <c r="C65" s="70">
        <v>49</v>
      </c>
      <c r="D65" s="69">
        <v>35</v>
      </c>
      <c r="E65" s="70">
        <v>0</v>
      </c>
      <c r="F65" s="69">
        <v>4</v>
      </c>
      <c r="G65" s="74">
        <v>93</v>
      </c>
      <c r="H65" s="7"/>
      <c r="I65" s="60">
        <f>EXP(D$10)</f>
        <v>1</v>
      </c>
      <c r="J65" s="60">
        <f>EXP(E$10)</f>
        <v>1.3552141751621141</v>
      </c>
      <c r="K65" s="60">
        <f>EXP(F$10)</f>
        <v>0.97644177767400475</v>
      </c>
      <c r="L65" s="60">
        <f>EXP(G$10)</f>
        <v>0.37038966708808135</v>
      </c>
      <c r="M65" s="61">
        <f>EXP(H$10)</f>
        <v>9.4759428582930308E-2</v>
      </c>
      <c r="N65" s="61">
        <f t="shared" si="10"/>
        <v>3.7968050485071307</v>
      </c>
      <c r="P65" s="76">
        <f t="shared" si="11"/>
        <v>0.26337933794972984</v>
      </c>
      <c r="Q65" s="76">
        <f t="shared" si="0"/>
        <v>0.35693541223428682</v>
      </c>
      <c r="R65" s="76">
        <f t="shared" si="1"/>
        <v>0.25717458895023665</v>
      </c>
      <c r="S65" s="76">
        <f t="shared" si="2"/>
        <v>9.7552985301079712E-2</v>
      </c>
      <c r="T65" s="77">
        <f t="shared" si="3"/>
        <v>2.4957675564666892E-2</v>
      </c>
      <c r="V65" s="76">
        <f t="shared" si="12"/>
        <v>24.494278429324876</v>
      </c>
      <c r="W65" s="76">
        <f t="shared" si="13"/>
        <v>33.194993337788674</v>
      </c>
      <c r="X65" s="76">
        <f t="shared" si="14"/>
        <v>23.917236772372007</v>
      </c>
      <c r="Y65" s="76">
        <f t="shared" si="15"/>
        <v>9.0724276330004123</v>
      </c>
      <c r="Z65" s="77">
        <f t="shared" si="16"/>
        <v>2.321063827514021</v>
      </c>
      <c r="AB65" s="24"/>
      <c r="AC65" s="24"/>
      <c r="AD65" s="24"/>
      <c r="AE65" s="24"/>
      <c r="AF65" s="42"/>
      <c r="AH65" s="60">
        <f t="shared" si="17"/>
        <v>3.8988556858649752</v>
      </c>
      <c r="AI65" s="61">
        <f t="shared" si="18"/>
        <v>0.32255115637165971</v>
      </c>
      <c r="AJ65" s="62">
        <f t="shared" si="19"/>
        <v>0.31665037793222839</v>
      </c>
      <c r="AK65" s="61" t="str">
        <f t="shared" si="20"/>
        <v/>
      </c>
      <c r="AL65" s="63">
        <f t="shared" si="21"/>
        <v>0.41973404312149476</v>
      </c>
    </row>
    <row r="66" spans="1:38" x14ac:dyDescent="0.15">
      <c r="A66" s="60">
        <v>689</v>
      </c>
      <c r="B66" s="69">
        <v>7</v>
      </c>
      <c r="C66" s="70">
        <v>34</v>
      </c>
      <c r="D66" s="69">
        <v>16</v>
      </c>
      <c r="E66" s="70">
        <v>12</v>
      </c>
      <c r="F66" s="69">
        <v>2</v>
      </c>
      <c r="G66" s="74">
        <v>71</v>
      </c>
      <c r="H66" s="7"/>
      <c r="I66" s="60">
        <f>EXP(D$10)</f>
        <v>1</v>
      </c>
      <c r="J66" s="60">
        <f>EXP(E$10)</f>
        <v>1.3552141751621141</v>
      </c>
      <c r="K66" s="60">
        <f>EXP(F$10)</f>
        <v>0.97644177767400475</v>
      </c>
      <c r="L66" s="60">
        <f>EXP(G$10)</f>
        <v>0.37038966708808135</v>
      </c>
      <c r="M66" s="61">
        <f>EXP(H$10)</f>
        <v>9.4759428582930308E-2</v>
      </c>
      <c r="N66" s="61">
        <f t="shared" si="10"/>
        <v>3.7968050485071307</v>
      </c>
      <c r="P66" s="76">
        <f t="shared" si="11"/>
        <v>0.26337933794972984</v>
      </c>
      <c r="Q66" s="76">
        <f t="shared" si="0"/>
        <v>0.35693541223428682</v>
      </c>
      <c r="R66" s="76">
        <f t="shared" si="1"/>
        <v>0.25717458895023665</v>
      </c>
      <c r="S66" s="76">
        <f t="shared" si="2"/>
        <v>9.7552985301079712E-2</v>
      </c>
      <c r="T66" s="77">
        <f t="shared" si="3"/>
        <v>2.4957675564666892E-2</v>
      </c>
      <c r="V66" s="76">
        <f t="shared" si="12"/>
        <v>18.699932994430817</v>
      </c>
      <c r="W66" s="76">
        <f t="shared" si="13"/>
        <v>25.342414268634364</v>
      </c>
      <c r="X66" s="76">
        <f t="shared" si="14"/>
        <v>18.259395815466803</v>
      </c>
      <c r="Y66" s="76">
        <f t="shared" si="15"/>
        <v>6.9262619563766599</v>
      </c>
      <c r="Z66" s="77">
        <f t="shared" si="16"/>
        <v>1.7719949650913493</v>
      </c>
      <c r="AB66" s="24"/>
      <c r="AC66" s="24"/>
      <c r="AD66" s="24"/>
      <c r="AE66" s="24"/>
      <c r="AF66" s="42"/>
      <c r="AH66" s="60">
        <f t="shared" si="17"/>
        <v>1.6714189992044024</v>
      </c>
      <c r="AI66" s="61">
        <f t="shared" si="18"/>
        <v>0.25463487445193045</v>
      </c>
      <c r="AJ66" s="62">
        <f t="shared" si="19"/>
        <v>0.14121223846667519</v>
      </c>
      <c r="AK66" s="61">
        <f t="shared" si="20"/>
        <v>0.42281150363527836</v>
      </c>
      <c r="AL66" s="63">
        <f t="shared" si="21"/>
        <v>0.11400251745432533</v>
      </c>
    </row>
    <row r="67" spans="1:38" x14ac:dyDescent="0.15">
      <c r="A67" s="60">
        <v>690</v>
      </c>
      <c r="B67" s="69">
        <v>35</v>
      </c>
      <c r="C67" s="70">
        <v>15</v>
      </c>
      <c r="D67" s="69">
        <v>3</v>
      </c>
      <c r="E67" s="70">
        <v>12</v>
      </c>
      <c r="F67" s="69">
        <v>1</v>
      </c>
      <c r="G67" s="74">
        <v>66</v>
      </c>
      <c r="H67" s="7"/>
      <c r="I67" s="60">
        <f>EXP(D$10)</f>
        <v>1</v>
      </c>
      <c r="J67" s="60">
        <f>EXP(E$10)</f>
        <v>1.3552141751621141</v>
      </c>
      <c r="K67" s="60">
        <f>EXP(F$10)</f>
        <v>0.97644177767400475</v>
      </c>
      <c r="L67" s="60">
        <f>EXP(G$10)</f>
        <v>0.37038966708808135</v>
      </c>
      <c r="M67" s="61">
        <f>EXP(H$10)</f>
        <v>9.4759428582930308E-2</v>
      </c>
      <c r="N67" s="61">
        <f t="shared" si="10"/>
        <v>3.7968050485071307</v>
      </c>
      <c r="P67" s="76">
        <f t="shared" si="11"/>
        <v>0.26337933794972984</v>
      </c>
      <c r="Q67" s="76">
        <f t="shared" si="0"/>
        <v>0.35693541223428682</v>
      </c>
      <c r="R67" s="76">
        <f t="shared" si="1"/>
        <v>0.25717458895023665</v>
      </c>
      <c r="S67" s="76">
        <f t="shared" si="2"/>
        <v>9.7552985301079712E-2</v>
      </c>
      <c r="T67" s="77">
        <f t="shared" si="3"/>
        <v>2.4957675564666892E-2</v>
      </c>
      <c r="V67" s="76">
        <f t="shared" si="12"/>
        <v>17.383036304682168</v>
      </c>
      <c r="W67" s="76">
        <f t="shared" si="13"/>
        <v>23.557737207462932</v>
      </c>
      <c r="X67" s="76">
        <f t="shared" si="14"/>
        <v>16.97352287071562</v>
      </c>
      <c r="Y67" s="76">
        <f t="shared" si="15"/>
        <v>6.4384970298712609</v>
      </c>
      <c r="Z67" s="77">
        <f t="shared" si="16"/>
        <v>1.6472065872680148</v>
      </c>
      <c r="AB67" s="24"/>
      <c r="AC67" s="24"/>
      <c r="AD67" s="24"/>
      <c r="AE67" s="24"/>
      <c r="AF67" s="42"/>
      <c r="AH67" s="60">
        <f t="shared" si="17"/>
        <v>0.50334181986622373</v>
      </c>
      <c r="AI67" s="61">
        <f t="shared" si="18"/>
        <v>0.57051581383086214</v>
      </c>
      <c r="AJ67" s="62">
        <f t="shared" si="19"/>
        <v>4.6578409569052068</v>
      </c>
      <c r="AK67" s="61">
        <f t="shared" si="20"/>
        <v>0.46345858084406161</v>
      </c>
      <c r="AL67" s="63">
        <f t="shared" si="21"/>
        <v>0.64720658726801483</v>
      </c>
    </row>
    <row r="68" spans="1:38" x14ac:dyDescent="0.15">
      <c r="A68" s="64">
        <v>691</v>
      </c>
      <c r="B68" s="72">
        <v>27</v>
      </c>
      <c r="C68" s="73">
        <v>15</v>
      </c>
      <c r="D68" s="72">
        <v>4</v>
      </c>
      <c r="E68" s="73">
        <v>1</v>
      </c>
      <c r="F68" s="72">
        <v>4</v>
      </c>
      <c r="G68" s="75">
        <v>51</v>
      </c>
      <c r="H68" s="7"/>
      <c r="I68" s="64">
        <f>EXP(D$10)</f>
        <v>1</v>
      </c>
      <c r="J68" s="64">
        <f>EXP(E$10)</f>
        <v>1.3552141751621141</v>
      </c>
      <c r="K68" s="64">
        <f>EXP(F$10)</f>
        <v>0.97644177767400475</v>
      </c>
      <c r="L68" s="64">
        <f>EXP(G$10)</f>
        <v>0.37038966708808135</v>
      </c>
      <c r="M68" s="65">
        <f>EXP(H$10)</f>
        <v>9.4759428582930308E-2</v>
      </c>
      <c r="N68" s="65">
        <f t="shared" si="10"/>
        <v>3.7968050485071307</v>
      </c>
      <c r="P68" s="88">
        <f t="shared" si="11"/>
        <v>0.26337933794972984</v>
      </c>
      <c r="Q68" s="88">
        <f t="shared" si="0"/>
        <v>0.35693541223428682</v>
      </c>
      <c r="R68" s="88">
        <f t="shared" si="1"/>
        <v>0.25717458895023665</v>
      </c>
      <c r="S68" s="88">
        <f t="shared" si="2"/>
        <v>9.7552985301079712E-2</v>
      </c>
      <c r="T68" s="89">
        <f t="shared" si="3"/>
        <v>2.4957675564666892E-2</v>
      </c>
      <c r="V68" s="88">
        <f t="shared" si="12"/>
        <v>13.432346235436222</v>
      </c>
      <c r="W68" s="88">
        <f t="shared" si="13"/>
        <v>18.203706023948627</v>
      </c>
      <c r="X68" s="88">
        <f t="shared" si="14"/>
        <v>13.115904036462069</v>
      </c>
      <c r="Y68" s="88">
        <f t="shared" si="15"/>
        <v>4.975202250355065</v>
      </c>
      <c r="Z68" s="89">
        <f t="shared" si="16"/>
        <v>1.2728414537980115</v>
      </c>
      <c r="AB68" s="86"/>
      <c r="AC68" s="86"/>
      <c r="AD68" s="86"/>
      <c r="AE68" s="86"/>
      <c r="AF68" s="87"/>
      <c r="AH68" s="64">
        <f t="shared" si="17"/>
        <v>0.50250569498384356</v>
      </c>
      <c r="AI68" s="65">
        <f t="shared" si="18"/>
        <v>0.2135804015965751</v>
      </c>
      <c r="AJ68" s="66">
        <f t="shared" si="19"/>
        <v>2.2789760091155173</v>
      </c>
      <c r="AK68" s="65">
        <f t="shared" si="20"/>
        <v>3.975202250355065</v>
      </c>
      <c r="AL68" s="67">
        <f t="shared" si="21"/>
        <v>0.68178963655049718</v>
      </c>
    </row>
  </sheetData>
  <mergeCells count="7">
    <mergeCell ref="D8:H8"/>
    <mergeCell ref="AH15:AL15"/>
    <mergeCell ref="B15:F15"/>
    <mergeCell ref="I15:N15"/>
    <mergeCell ref="P15:T15"/>
    <mergeCell ref="V15:Z15"/>
    <mergeCell ref="AB15:A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9C5-7B85-4640-8F3C-D7BA9A0F6238}">
  <dimension ref="A8:BD69"/>
  <sheetViews>
    <sheetView workbookViewId="0">
      <selection activeCell="L11" sqref="L11"/>
    </sheetView>
  </sheetViews>
  <sheetFormatPr baseColWidth="10" defaultRowHeight="13" x14ac:dyDescent="0.15"/>
  <cols>
    <col min="1" max="8" width="11" bestFit="1" customWidth="1"/>
    <col min="9" max="9" width="10.83203125" customWidth="1"/>
    <col min="10" max="10" width="11" bestFit="1" customWidth="1"/>
    <col min="11" max="11" width="13.6640625" bestFit="1" customWidth="1"/>
    <col min="12" max="13" width="11.1640625" bestFit="1" customWidth="1"/>
    <col min="15" max="19" width="11.1640625" bestFit="1" customWidth="1"/>
    <col min="21" max="25" width="11.1640625" bestFit="1" customWidth="1"/>
    <col min="27" max="27" width="11.33203125" bestFit="1" customWidth="1"/>
    <col min="28" max="29" width="12.1640625" bestFit="1" customWidth="1"/>
    <col min="30" max="31" width="11.33203125" bestFit="1" customWidth="1"/>
    <col min="32" max="32" width="12.5" bestFit="1" customWidth="1"/>
    <col min="34" max="35" width="11.33203125" bestFit="1" customWidth="1"/>
    <col min="36" max="38" width="11.1640625" bestFit="1" customWidth="1"/>
    <col min="40" max="44" width="11" bestFit="1" customWidth="1"/>
    <col min="46" max="50" width="11" bestFit="1" customWidth="1"/>
    <col min="52" max="56" width="11" bestFit="1" customWidth="1"/>
  </cols>
  <sheetData>
    <row r="8" spans="1:56" x14ac:dyDescent="0.15">
      <c r="E8" s="121" t="s">
        <v>5</v>
      </c>
      <c r="F8" s="121"/>
      <c r="G8" s="121"/>
      <c r="H8" s="121"/>
      <c r="I8" s="121"/>
    </row>
    <row r="9" spans="1:56" x14ac:dyDescent="0.15">
      <c r="E9" s="120">
        <v>1</v>
      </c>
      <c r="F9" s="120">
        <v>2</v>
      </c>
      <c r="G9" s="120">
        <v>3</v>
      </c>
      <c r="H9" s="120">
        <v>4</v>
      </c>
      <c r="I9" s="120">
        <v>5</v>
      </c>
    </row>
    <row r="10" spans="1:56" x14ac:dyDescent="0.15">
      <c r="D10" s="4" t="s">
        <v>41</v>
      </c>
      <c r="E10" s="27">
        <v>0</v>
      </c>
      <c r="F10" s="48">
        <v>1.4007131321990587</v>
      </c>
      <c r="G10" s="48">
        <v>-0.2450962012868188</v>
      </c>
      <c r="H10" s="48">
        <v>-5.4252541262844504E-2</v>
      </c>
      <c r="I10" s="48">
        <v>-1.8696912416363771</v>
      </c>
      <c r="K10" s="4" t="s">
        <v>48</v>
      </c>
      <c r="L10" s="101">
        <f>SUM(AT18:AX48)</f>
        <v>1531.4996392108703</v>
      </c>
    </row>
    <row r="11" spans="1:56" x14ac:dyDescent="0.15">
      <c r="D11" s="4" t="s">
        <v>42</v>
      </c>
      <c r="E11" s="48">
        <v>-1.9808338648057142</v>
      </c>
      <c r="K11" s="4" t="s">
        <v>76</v>
      </c>
      <c r="L11" s="102">
        <f>AVERAGE(AZ49:BD69)</f>
        <v>0.57611241297393656</v>
      </c>
    </row>
    <row r="12" spans="1:56" x14ac:dyDescent="0.15">
      <c r="D12" s="4" t="s">
        <v>75</v>
      </c>
      <c r="E12" s="48">
        <v>0.35458146284875774</v>
      </c>
    </row>
    <row r="13" spans="1:56" x14ac:dyDescent="0.15">
      <c r="D13" s="4" t="s">
        <v>50</v>
      </c>
      <c r="E13" s="48">
        <v>0.64950428128044724</v>
      </c>
    </row>
    <row r="16" spans="1:56" x14ac:dyDescent="0.15">
      <c r="A16" s="78" t="s">
        <v>25</v>
      </c>
      <c r="B16" s="103" t="s">
        <v>47</v>
      </c>
      <c r="C16" s="104"/>
      <c r="D16" s="104"/>
      <c r="E16" s="104"/>
      <c r="F16" s="105"/>
      <c r="G16" s="32" t="s">
        <v>29</v>
      </c>
      <c r="H16" s="22"/>
      <c r="I16" s="103" t="s">
        <v>46</v>
      </c>
      <c r="J16" s="104"/>
      <c r="K16" s="104"/>
      <c r="L16" s="104"/>
      <c r="M16" s="105"/>
      <c r="N16" s="35"/>
      <c r="O16" s="103" t="s">
        <v>62</v>
      </c>
      <c r="P16" s="104"/>
      <c r="Q16" s="104"/>
      <c r="R16" s="104"/>
      <c r="S16" s="105"/>
      <c r="T16" s="35"/>
      <c r="U16" s="103" t="s">
        <v>73</v>
      </c>
      <c r="V16" s="104"/>
      <c r="W16" s="104"/>
      <c r="X16" s="104"/>
      <c r="Y16" s="105"/>
      <c r="AA16" s="103" t="s">
        <v>49</v>
      </c>
      <c r="AB16" s="104"/>
      <c r="AC16" s="104"/>
      <c r="AD16" s="104"/>
      <c r="AE16" s="104"/>
      <c r="AF16" s="105"/>
      <c r="AG16" s="3"/>
      <c r="AH16" s="103" t="s">
        <v>44</v>
      </c>
      <c r="AI16" s="104"/>
      <c r="AJ16" s="104"/>
      <c r="AK16" s="104"/>
      <c r="AL16" s="105"/>
      <c r="AM16" s="3"/>
      <c r="AN16" s="103" t="s">
        <v>45</v>
      </c>
      <c r="AO16" s="104"/>
      <c r="AP16" s="104"/>
      <c r="AQ16" s="104"/>
      <c r="AR16" s="105"/>
      <c r="AT16" s="103" t="s">
        <v>48</v>
      </c>
      <c r="AU16" s="104"/>
      <c r="AV16" s="104"/>
      <c r="AW16" s="104"/>
      <c r="AX16" s="105"/>
      <c r="AZ16" s="103" t="s">
        <v>74</v>
      </c>
      <c r="BA16" s="104"/>
      <c r="BB16" s="104"/>
      <c r="BC16" s="104"/>
      <c r="BD16" s="105"/>
    </row>
    <row r="17" spans="1:56" x14ac:dyDescent="0.15">
      <c r="A17" s="33" t="s">
        <v>27</v>
      </c>
      <c r="B17" s="34">
        <v>1</v>
      </c>
      <c r="C17" s="35">
        <v>2</v>
      </c>
      <c r="D17" s="34">
        <v>3</v>
      </c>
      <c r="E17" s="35">
        <v>4</v>
      </c>
      <c r="F17" s="34">
        <v>5</v>
      </c>
      <c r="G17" s="80" t="s">
        <v>28</v>
      </c>
      <c r="H17" s="22"/>
      <c r="I17" s="78">
        <v>1</v>
      </c>
      <c r="J17" s="32">
        <v>2</v>
      </c>
      <c r="K17" s="79">
        <v>3</v>
      </c>
      <c r="L17" s="32">
        <v>4</v>
      </c>
      <c r="M17" s="80">
        <v>5</v>
      </c>
      <c r="N17" s="35"/>
      <c r="O17" s="78">
        <v>1</v>
      </c>
      <c r="P17" s="32">
        <v>2</v>
      </c>
      <c r="Q17" s="79">
        <v>3</v>
      </c>
      <c r="R17" s="32">
        <v>4</v>
      </c>
      <c r="S17" s="80">
        <v>5</v>
      </c>
      <c r="T17" s="35"/>
      <c r="U17" s="78">
        <v>1</v>
      </c>
      <c r="V17" s="32">
        <v>2</v>
      </c>
      <c r="W17" s="79">
        <v>3</v>
      </c>
      <c r="X17" s="32">
        <v>4</v>
      </c>
      <c r="Y17" s="80">
        <v>5</v>
      </c>
      <c r="AA17" s="39">
        <v>1</v>
      </c>
      <c r="AB17" s="100">
        <v>2</v>
      </c>
      <c r="AC17" s="39">
        <v>3</v>
      </c>
      <c r="AD17" s="100">
        <v>4</v>
      </c>
      <c r="AE17" s="39">
        <v>5</v>
      </c>
      <c r="AF17" s="99" t="s">
        <v>43</v>
      </c>
      <c r="AG17" s="3"/>
      <c r="AH17" s="78">
        <v>1</v>
      </c>
      <c r="AI17" s="32">
        <v>2</v>
      </c>
      <c r="AJ17" s="79">
        <v>3</v>
      </c>
      <c r="AK17" s="32">
        <v>4</v>
      </c>
      <c r="AL17" s="32">
        <v>5</v>
      </c>
      <c r="AM17" s="3"/>
      <c r="AN17" s="78">
        <v>1</v>
      </c>
      <c r="AO17" s="32">
        <v>2</v>
      </c>
      <c r="AP17" s="79">
        <v>3</v>
      </c>
      <c r="AQ17" s="32">
        <v>4</v>
      </c>
      <c r="AR17" s="80">
        <v>5</v>
      </c>
      <c r="AT17" s="78">
        <v>1</v>
      </c>
      <c r="AU17" s="32">
        <v>2</v>
      </c>
      <c r="AV17" s="79">
        <v>3</v>
      </c>
      <c r="AW17" s="32">
        <v>4</v>
      </c>
      <c r="AX17" s="32">
        <v>5</v>
      </c>
      <c r="AZ17" s="78">
        <v>1</v>
      </c>
      <c r="BA17" s="32">
        <v>2</v>
      </c>
      <c r="BB17" s="79">
        <v>3</v>
      </c>
      <c r="BC17" s="32">
        <v>4</v>
      </c>
      <c r="BD17" s="80">
        <v>5</v>
      </c>
    </row>
    <row r="18" spans="1:56" x14ac:dyDescent="0.15">
      <c r="A18" s="5">
        <v>640</v>
      </c>
      <c r="B18" s="25">
        <v>8</v>
      </c>
      <c r="C18" s="1">
        <v>5</v>
      </c>
      <c r="D18" s="25">
        <v>4</v>
      </c>
      <c r="E18" s="1">
        <v>2</v>
      </c>
      <c r="F18" s="25">
        <v>2</v>
      </c>
      <c r="G18" s="8">
        <v>21</v>
      </c>
      <c r="H18" s="7"/>
      <c r="I18" s="55">
        <v>1.4316666666666664</v>
      </c>
      <c r="J18" s="23">
        <v>1.8457894736842102</v>
      </c>
      <c r="K18" s="7">
        <v>1.68</v>
      </c>
      <c r="L18" s="23">
        <v>1.69</v>
      </c>
      <c r="M18" s="46">
        <v>1.31</v>
      </c>
      <c r="N18" s="7"/>
      <c r="O18" s="54">
        <v>0</v>
      </c>
      <c r="P18" s="49">
        <v>0</v>
      </c>
      <c r="Q18" s="50">
        <v>0</v>
      </c>
      <c r="R18" s="49">
        <v>0</v>
      </c>
      <c r="S18" s="51">
        <v>0</v>
      </c>
      <c r="T18" s="7"/>
      <c r="U18" s="56">
        <v>0.58333333333333337</v>
      </c>
      <c r="V18" s="57">
        <v>0</v>
      </c>
      <c r="W18" s="58">
        <v>0</v>
      </c>
      <c r="X18" s="57">
        <v>0</v>
      </c>
      <c r="Y18" s="59">
        <v>1</v>
      </c>
      <c r="AA18" s="40">
        <f>EXP(E$10+$E$11*I18+$E$12*O18+$E$13*U18)</f>
        <v>8.5690242268925146E-2</v>
      </c>
      <c r="AB18" s="40">
        <f t="shared" ref="AB18:AB69" si="0">EXP(F$10+$E$11*J18+$E$12*P18+$E$13*V18)</f>
        <v>0.10482225585880393</v>
      </c>
      <c r="AC18" s="40">
        <f t="shared" ref="AC18:AC69" si="1">EXP(G$10+$E$11*K18+$E$12*Q18+$E$13*W18)</f>
        <v>2.807440156521479E-2</v>
      </c>
      <c r="AD18" s="40">
        <f t="shared" ref="AD18:AD69" si="2">EXP(H$10+$E$11*L18+$E$12*R18+$E$13*X18)</f>
        <v>3.3311194317885512E-2</v>
      </c>
      <c r="AE18" s="40">
        <f t="shared" ref="AE18:AE69" si="3">EXP(I$10+$E$11*M18+$E$12*S18+$E$13*Y18)</f>
        <v>2.2035966419811443E-2</v>
      </c>
      <c r="AF18" s="98">
        <f>SUM(AA18:AE18)</f>
        <v>0.27393406043064084</v>
      </c>
      <c r="AH18" s="24">
        <f>AA18/$AF18</f>
        <v>0.31281339069050024</v>
      </c>
      <c r="AI18" s="24">
        <f t="shared" ref="AI18:AL69" si="4">AB18/$AF18</f>
        <v>0.3826550655804431</v>
      </c>
      <c r="AJ18" s="24">
        <f t="shared" si="4"/>
        <v>0.10248598338257076</v>
      </c>
      <c r="AK18" s="24">
        <f t="shared" si="4"/>
        <v>0.12160296629604332</v>
      </c>
      <c r="AL18" s="42">
        <f t="shared" si="4"/>
        <v>8.0442594050442573E-2</v>
      </c>
      <c r="AN18" s="24">
        <f>$G18*AH18</f>
        <v>6.5690812045005051</v>
      </c>
      <c r="AO18" s="24">
        <f t="shared" ref="AO18:AR33" si="5">$G18*AI18</f>
        <v>8.0357563771893048</v>
      </c>
      <c r="AP18" s="24">
        <f t="shared" si="5"/>
        <v>2.1522056510339858</v>
      </c>
      <c r="AQ18" s="24">
        <f t="shared" si="5"/>
        <v>2.5536622922169099</v>
      </c>
      <c r="AR18" s="42">
        <f t="shared" si="5"/>
        <v>1.689294475059294</v>
      </c>
      <c r="AT18" s="95">
        <f t="shared" ref="AT18:AT48" si="6">(AN18-B18)^2</f>
        <v>2.0475285993137251</v>
      </c>
      <c r="AU18" s="95">
        <f t="shared" ref="AU18:AU48" si="7">(AO18-C18)^2</f>
        <v>9.2158167816455325</v>
      </c>
      <c r="AV18" s="95">
        <f t="shared" ref="AV18:AV48" si="8">(AP18-D18)^2</f>
        <v>3.4143439560707365</v>
      </c>
      <c r="AW18" s="95">
        <f t="shared" ref="AW18:AW48" si="9">(AQ18-E18)^2</f>
        <v>0.30654193382288292</v>
      </c>
      <c r="AX18" s="96">
        <f t="shared" ref="AX18:AX48" si="10">(AR18-F18)^2</f>
        <v>9.6537923228679698E-2</v>
      </c>
      <c r="AZ18" s="6"/>
      <c r="BA18" s="45"/>
      <c r="BB18" s="9"/>
      <c r="BC18" s="45"/>
      <c r="BD18" s="90"/>
    </row>
    <row r="19" spans="1:56" x14ac:dyDescent="0.15">
      <c r="A19" s="6">
        <v>641</v>
      </c>
      <c r="B19" s="23">
        <v>13</v>
      </c>
      <c r="C19" s="7">
        <v>26</v>
      </c>
      <c r="D19" s="23">
        <v>4</v>
      </c>
      <c r="E19" s="7">
        <v>4</v>
      </c>
      <c r="F19" s="23">
        <v>2</v>
      </c>
      <c r="G19" s="8">
        <v>49</v>
      </c>
      <c r="H19" s="7"/>
      <c r="I19" s="55">
        <v>1.4268749999999999</v>
      </c>
      <c r="J19" s="23">
        <v>1.7063636363636365</v>
      </c>
      <c r="K19" s="7">
        <v>1.67</v>
      </c>
      <c r="L19" s="23">
        <v>1.6899999999999997</v>
      </c>
      <c r="M19" s="23">
        <v>1.31</v>
      </c>
      <c r="N19" s="7"/>
      <c r="O19" s="6">
        <v>0</v>
      </c>
      <c r="P19" s="45">
        <v>0.51515151515151514</v>
      </c>
      <c r="Q19" s="9">
        <v>0</v>
      </c>
      <c r="R19" s="45">
        <v>0</v>
      </c>
      <c r="S19" s="45">
        <v>0</v>
      </c>
      <c r="T19" s="7"/>
      <c r="U19" s="56">
        <v>0.6875</v>
      </c>
      <c r="V19" s="57">
        <v>0.60606060606060608</v>
      </c>
      <c r="W19" s="58">
        <v>0</v>
      </c>
      <c r="X19" s="57">
        <v>0</v>
      </c>
      <c r="Y19" s="59">
        <v>0</v>
      </c>
      <c r="AA19" s="40">
        <f t="shared" ref="AA19:AA69" si="11">EXP(E$10+$E$11*I19+$E$12*O19+$E$13*U19)</f>
        <v>9.2562783194455392E-2</v>
      </c>
      <c r="AB19" s="40">
        <f t="shared" si="0"/>
        <v>0.24585641109537981</v>
      </c>
      <c r="AC19" s="40">
        <f t="shared" si="1"/>
        <v>2.8636053146627951E-2</v>
      </c>
      <c r="AD19" s="40">
        <f t="shared" si="2"/>
        <v>3.3311194317885526E-2</v>
      </c>
      <c r="AE19" s="40">
        <f t="shared" si="3"/>
        <v>1.1509487260677629E-2</v>
      </c>
      <c r="AF19" s="98">
        <f t="shared" ref="AF19:AF69" si="12">SUM(AA19:AE19)</f>
        <v>0.41187592901502629</v>
      </c>
      <c r="AH19" s="24">
        <f t="shared" ref="AH19:AH69" si="13">AA19/$AF19</f>
        <v>0.22473462679844655</v>
      </c>
      <c r="AI19" s="24">
        <f t="shared" si="4"/>
        <v>0.59691861984585737</v>
      </c>
      <c r="AJ19" s="24">
        <f t="shared" si="4"/>
        <v>6.9525920621555035E-2</v>
      </c>
      <c r="AK19" s="24">
        <f t="shared" si="4"/>
        <v>8.0876768879276376E-2</v>
      </c>
      <c r="AL19" s="42">
        <f t="shared" si="4"/>
        <v>2.7944063854864736E-2</v>
      </c>
      <c r="AN19" s="24">
        <f t="shared" ref="AN19:AR69" si="14">$G19*AH19</f>
        <v>11.011996713123882</v>
      </c>
      <c r="AO19" s="24">
        <f t="shared" si="5"/>
        <v>29.249012372447012</v>
      </c>
      <c r="AP19" s="24">
        <f t="shared" si="5"/>
        <v>3.4067701104561965</v>
      </c>
      <c r="AQ19" s="24">
        <f t="shared" si="5"/>
        <v>3.9629616750845424</v>
      </c>
      <c r="AR19" s="42">
        <f t="shared" si="5"/>
        <v>1.369259128888372</v>
      </c>
      <c r="AT19" s="24">
        <f t="shared" si="6"/>
        <v>3.9521570686302501</v>
      </c>
      <c r="AU19" s="24">
        <f t="shared" si="7"/>
        <v>10.556081396313763</v>
      </c>
      <c r="AV19" s="24">
        <f t="shared" si="8"/>
        <v>0.3519217018481533</v>
      </c>
      <c r="AW19" s="24">
        <f t="shared" si="9"/>
        <v>1.3718375125430038E-3</v>
      </c>
      <c r="AX19" s="42">
        <f t="shared" si="10"/>
        <v>0.39783404649065535</v>
      </c>
      <c r="AZ19" s="6"/>
      <c r="BA19" s="45"/>
      <c r="BB19" s="9"/>
      <c r="BC19" s="45"/>
      <c r="BD19" s="90"/>
    </row>
    <row r="20" spans="1:56" x14ac:dyDescent="0.15">
      <c r="A20" s="6">
        <v>642</v>
      </c>
      <c r="B20" s="23">
        <v>16</v>
      </c>
      <c r="C20" s="7">
        <v>17</v>
      </c>
      <c r="D20" s="23">
        <v>36</v>
      </c>
      <c r="E20" s="7">
        <v>7</v>
      </c>
      <c r="F20" s="23">
        <v>2</v>
      </c>
      <c r="G20" s="8">
        <v>78</v>
      </c>
      <c r="H20" s="7"/>
      <c r="I20" s="55">
        <v>1.3344444444444445</v>
      </c>
      <c r="J20" s="23">
        <v>1.7629411764705876</v>
      </c>
      <c r="K20" s="7">
        <v>0.98999999999999955</v>
      </c>
      <c r="L20" s="23">
        <v>1.49</v>
      </c>
      <c r="M20" s="23">
        <v>1.3100000000000003</v>
      </c>
      <c r="N20" s="7"/>
      <c r="O20" s="6">
        <v>0.61111111111111116</v>
      </c>
      <c r="P20" s="45">
        <v>0</v>
      </c>
      <c r="Q20" s="9">
        <v>1</v>
      </c>
      <c r="R20" s="45">
        <v>1</v>
      </c>
      <c r="S20" s="45">
        <v>0</v>
      </c>
      <c r="T20" s="7"/>
      <c r="U20" s="56">
        <v>0.61111111111111116</v>
      </c>
      <c r="V20" s="57">
        <v>0</v>
      </c>
      <c r="W20" s="58">
        <v>1</v>
      </c>
      <c r="X20" s="57">
        <v>0</v>
      </c>
      <c r="Y20" s="59">
        <v>0</v>
      </c>
      <c r="AA20" s="40">
        <f t="shared" si="11"/>
        <v>0.13137429823252172</v>
      </c>
      <c r="AB20" s="40">
        <f t="shared" si="0"/>
        <v>0.12351650948422085</v>
      </c>
      <c r="AC20" s="40">
        <f t="shared" si="1"/>
        <v>0.30058160935799738</v>
      </c>
      <c r="AD20" s="40">
        <f t="shared" si="2"/>
        <v>7.0572584108633707E-2</v>
      </c>
      <c r="AE20" s="40">
        <f t="shared" si="3"/>
        <v>1.1509487260677621E-2</v>
      </c>
      <c r="AF20" s="98">
        <f t="shared" si="12"/>
        <v>0.63755448844405116</v>
      </c>
      <c r="AH20" s="24">
        <f t="shared" si="13"/>
        <v>0.20605971821034483</v>
      </c>
      <c r="AI20" s="24">
        <f t="shared" si="4"/>
        <v>0.19373482850957938</v>
      </c>
      <c r="AJ20" s="24">
        <f t="shared" si="4"/>
        <v>0.47146026701429933</v>
      </c>
      <c r="AK20" s="24">
        <f t="shared" si="4"/>
        <v>0.11069263159116921</v>
      </c>
      <c r="AL20" s="42">
        <f t="shared" si="4"/>
        <v>1.8052554674607455E-2</v>
      </c>
      <c r="AN20" s="24">
        <f t="shared" si="14"/>
        <v>16.072658020406898</v>
      </c>
      <c r="AO20" s="24">
        <f t="shared" si="5"/>
        <v>15.111316623747191</v>
      </c>
      <c r="AP20" s="24">
        <f t="shared" si="5"/>
        <v>36.773900827115348</v>
      </c>
      <c r="AQ20" s="24">
        <f t="shared" si="5"/>
        <v>8.6340252641111981</v>
      </c>
      <c r="AR20" s="42">
        <f t="shared" si="5"/>
        <v>1.4080992646193815</v>
      </c>
      <c r="AT20" s="24">
        <f t="shared" si="6"/>
        <v>5.2791879294492149E-3</v>
      </c>
      <c r="AU20" s="24">
        <f t="shared" si="7"/>
        <v>3.5671248957337087</v>
      </c>
      <c r="AV20" s="24">
        <f t="shared" si="8"/>
        <v>0.5989224902098198</v>
      </c>
      <c r="AW20" s="24">
        <f t="shared" si="9"/>
        <v>2.6700385637536708</v>
      </c>
      <c r="AX20" s="42">
        <f t="shared" si="10"/>
        <v>0.35034648054411693</v>
      </c>
      <c r="AZ20" s="6"/>
      <c r="BA20" s="45"/>
      <c r="BB20" s="9"/>
      <c r="BC20" s="45"/>
      <c r="BD20" s="90"/>
    </row>
    <row r="21" spans="1:56" x14ac:dyDescent="0.15">
      <c r="A21" s="6">
        <v>643</v>
      </c>
      <c r="B21" s="23">
        <v>9</v>
      </c>
      <c r="C21" s="7">
        <v>3</v>
      </c>
      <c r="D21" s="23">
        <v>15</v>
      </c>
      <c r="E21" s="7">
        <v>2</v>
      </c>
      <c r="F21" s="23">
        <v>0</v>
      </c>
      <c r="G21" s="8">
        <v>29</v>
      </c>
      <c r="H21" s="7"/>
      <c r="I21" s="55">
        <v>1.39</v>
      </c>
      <c r="J21" s="23">
        <v>1.9092307692307702</v>
      </c>
      <c r="K21" s="7">
        <v>1.08</v>
      </c>
      <c r="L21" s="23">
        <v>1.6900000000000002</v>
      </c>
      <c r="M21" s="23">
        <v>1.25</v>
      </c>
      <c r="N21" s="7"/>
      <c r="O21" s="6">
        <v>0</v>
      </c>
      <c r="P21" s="45">
        <v>0</v>
      </c>
      <c r="Q21" s="9">
        <v>0</v>
      </c>
      <c r="R21" s="45">
        <v>0</v>
      </c>
      <c r="S21" s="45">
        <v>0</v>
      </c>
      <c r="T21" s="7"/>
      <c r="U21" s="56">
        <v>0</v>
      </c>
      <c r="V21" s="57">
        <v>0</v>
      </c>
      <c r="W21" s="58">
        <v>0</v>
      </c>
      <c r="X21" s="57">
        <v>0</v>
      </c>
      <c r="Y21" s="59">
        <v>0</v>
      </c>
      <c r="AA21" s="40">
        <f t="shared" si="11"/>
        <v>6.3713483170211582E-2</v>
      </c>
      <c r="AB21" s="40">
        <f t="shared" si="0"/>
        <v>9.244366646068046E-2</v>
      </c>
      <c r="AC21" s="40">
        <f t="shared" si="1"/>
        <v>9.2144546686521583E-2</v>
      </c>
      <c r="AD21" s="40">
        <f t="shared" si="2"/>
        <v>3.3311194317885498E-2</v>
      </c>
      <c r="AE21" s="40">
        <f t="shared" si="3"/>
        <v>1.2961996193490116E-2</v>
      </c>
      <c r="AF21" s="98">
        <f t="shared" si="12"/>
        <v>0.2945748868287893</v>
      </c>
      <c r="AH21" s="24">
        <f t="shared" si="13"/>
        <v>0.21628959568180256</v>
      </c>
      <c r="AI21" s="24">
        <f t="shared" si="4"/>
        <v>0.3138205956925646</v>
      </c>
      <c r="AJ21" s="24">
        <f t="shared" si="4"/>
        <v>0.31280516706122735</v>
      </c>
      <c r="AK21" s="24">
        <f t="shared" si="4"/>
        <v>0.11308226127655746</v>
      </c>
      <c r="AL21" s="42">
        <f t="shared" si="4"/>
        <v>4.4002380287847809E-2</v>
      </c>
      <c r="AN21" s="24">
        <f t="shared" si="14"/>
        <v>6.2723982747722742</v>
      </c>
      <c r="AO21" s="24">
        <f t="shared" si="5"/>
        <v>9.1007972750843731</v>
      </c>
      <c r="AP21" s="24">
        <f t="shared" si="5"/>
        <v>9.0713498447755931</v>
      </c>
      <c r="AQ21" s="24">
        <f t="shared" si="5"/>
        <v>3.2793855770201663</v>
      </c>
      <c r="AR21" s="42">
        <f t="shared" si="5"/>
        <v>1.2760690283475864</v>
      </c>
      <c r="AT21" s="24">
        <f t="shared" si="6"/>
        <v>7.4398111714652666</v>
      </c>
      <c r="AU21" s="24">
        <f t="shared" si="7"/>
        <v>37.219727391676912</v>
      </c>
      <c r="AV21" s="24">
        <f t="shared" si="8"/>
        <v>35.148892663042382</v>
      </c>
      <c r="AW21" s="24">
        <f t="shared" si="9"/>
        <v>1.6368274546872239</v>
      </c>
      <c r="AX21" s="42">
        <f t="shared" si="10"/>
        <v>1.6283521651079533</v>
      </c>
      <c r="AZ21" s="6"/>
      <c r="BA21" s="45"/>
      <c r="BB21" s="9"/>
      <c r="BC21" s="45"/>
      <c r="BD21" s="90"/>
    </row>
    <row r="22" spans="1:56" x14ac:dyDescent="0.15">
      <c r="A22" s="6">
        <v>644</v>
      </c>
      <c r="B22" s="23">
        <v>4</v>
      </c>
      <c r="C22" s="7">
        <v>7</v>
      </c>
      <c r="D22" s="23">
        <v>1</v>
      </c>
      <c r="E22" s="7">
        <v>1</v>
      </c>
      <c r="F22" s="23">
        <v>4</v>
      </c>
      <c r="G22" s="8">
        <v>17</v>
      </c>
      <c r="H22" s="7"/>
      <c r="I22" s="55">
        <v>1.3866666666666672</v>
      </c>
      <c r="J22" s="23">
        <v>1.8446153846153841</v>
      </c>
      <c r="K22" s="7">
        <v>1.68</v>
      </c>
      <c r="L22" s="23">
        <v>1.6900000000000002</v>
      </c>
      <c r="M22" s="23">
        <v>1.2699999999999998</v>
      </c>
      <c r="N22" s="7"/>
      <c r="O22" s="6">
        <v>0</v>
      </c>
      <c r="P22" s="45">
        <v>0</v>
      </c>
      <c r="Q22" s="9">
        <v>0</v>
      </c>
      <c r="R22" s="45">
        <v>0</v>
      </c>
      <c r="S22" s="45">
        <v>0</v>
      </c>
      <c r="T22" s="7"/>
      <c r="U22" s="56">
        <v>0</v>
      </c>
      <c r="V22" s="57">
        <v>0</v>
      </c>
      <c r="W22" s="58">
        <v>0</v>
      </c>
      <c r="X22" s="57">
        <v>0</v>
      </c>
      <c r="Y22" s="59">
        <v>0</v>
      </c>
      <c r="AA22" s="40">
        <f t="shared" si="11"/>
        <v>6.4135561164447297E-2</v>
      </c>
      <c r="AB22" s="40">
        <f t="shared" si="0"/>
        <v>0.10506632209876703</v>
      </c>
      <c r="AC22" s="40">
        <f t="shared" si="1"/>
        <v>2.807440156521479E-2</v>
      </c>
      <c r="AD22" s="40">
        <f t="shared" si="2"/>
        <v>3.3311194317885498E-2</v>
      </c>
      <c r="AE22" s="40">
        <f t="shared" si="3"/>
        <v>1.2458523772869228E-2</v>
      </c>
      <c r="AF22" s="98">
        <f t="shared" si="12"/>
        <v>0.24304600291918385</v>
      </c>
      <c r="AH22" s="24">
        <f t="shared" si="13"/>
        <v>0.26388239425510429</v>
      </c>
      <c r="AI22" s="24">
        <f t="shared" si="4"/>
        <v>0.43228985803853365</v>
      </c>
      <c r="AJ22" s="24">
        <f t="shared" si="4"/>
        <v>0.11551064912822251</v>
      </c>
      <c r="AK22" s="24">
        <f t="shared" si="4"/>
        <v>0.13705715756601819</v>
      </c>
      <c r="AL22" s="42">
        <f t="shared" si="4"/>
        <v>5.1259941012121307E-2</v>
      </c>
      <c r="AN22" s="24">
        <f t="shared" si="14"/>
        <v>4.4860007023367725</v>
      </c>
      <c r="AO22" s="24">
        <f t="shared" si="5"/>
        <v>7.3489275866550718</v>
      </c>
      <c r="AP22" s="24">
        <f t="shared" si="5"/>
        <v>1.9636810351797827</v>
      </c>
      <c r="AQ22" s="24">
        <f t="shared" si="5"/>
        <v>2.329971678622309</v>
      </c>
      <c r="AR22" s="42">
        <f t="shared" si="5"/>
        <v>0.8714189972060622</v>
      </c>
      <c r="AT22" s="24">
        <f t="shared" si="6"/>
        <v>0.23619668267183616</v>
      </c>
      <c r="AU22" s="24">
        <f t="shared" si="7"/>
        <v>0.12175046072893267</v>
      </c>
      <c r="AV22" s="24">
        <f t="shared" si="8"/>
        <v>0.92868113756517745</v>
      </c>
      <c r="AW22" s="24">
        <f t="shared" si="9"/>
        <v>1.7688246659374425</v>
      </c>
      <c r="AX22" s="42">
        <f t="shared" si="10"/>
        <v>9.7880190910431235</v>
      </c>
      <c r="AZ22" s="6"/>
      <c r="BA22" s="45"/>
      <c r="BB22" s="9"/>
      <c r="BC22" s="45"/>
      <c r="BD22" s="90"/>
    </row>
    <row r="23" spans="1:56" x14ac:dyDescent="0.15">
      <c r="A23" s="6">
        <v>645</v>
      </c>
      <c r="B23" s="23">
        <v>3</v>
      </c>
      <c r="C23" s="7">
        <v>9</v>
      </c>
      <c r="D23" s="23">
        <v>0</v>
      </c>
      <c r="E23" s="7">
        <v>0</v>
      </c>
      <c r="F23" s="23">
        <v>3</v>
      </c>
      <c r="G23" s="8">
        <v>15</v>
      </c>
      <c r="H23" s="7"/>
      <c r="I23" s="55">
        <v>1.41</v>
      </c>
      <c r="J23" s="23">
        <v>1.8446153846153843</v>
      </c>
      <c r="K23" s="7">
        <v>1.68</v>
      </c>
      <c r="L23" s="23">
        <v>1.69</v>
      </c>
      <c r="M23" s="23">
        <v>1.27</v>
      </c>
      <c r="N23" s="7"/>
      <c r="O23" s="6">
        <v>0</v>
      </c>
      <c r="P23" s="45">
        <v>0</v>
      </c>
      <c r="Q23" s="9">
        <v>0</v>
      </c>
      <c r="R23" s="45">
        <v>0</v>
      </c>
      <c r="S23" s="45">
        <v>0</v>
      </c>
      <c r="T23" s="7"/>
      <c r="U23" s="56">
        <v>0.44444444444444442</v>
      </c>
      <c r="V23" s="57">
        <v>0</v>
      </c>
      <c r="W23" s="58">
        <v>0</v>
      </c>
      <c r="X23" s="57">
        <v>0</v>
      </c>
      <c r="Y23" s="59">
        <v>0</v>
      </c>
      <c r="AA23" s="40">
        <f t="shared" si="11"/>
        <v>8.173220408643804E-2</v>
      </c>
      <c r="AB23" s="40">
        <f t="shared" si="0"/>
        <v>0.10506632209876694</v>
      </c>
      <c r="AC23" s="40">
        <f t="shared" si="1"/>
        <v>2.807440156521479E-2</v>
      </c>
      <c r="AD23" s="40">
        <f t="shared" si="2"/>
        <v>3.3311194317885512E-2</v>
      </c>
      <c r="AE23" s="40">
        <f t="shared" si="3"/>
        <v>1.2458523772869228E-2</v>
      </c>
      <c r="AF23" s="98">
        <f t="shared" si="12"/>
        <v>0.26064264584117453</v>
      </c>
      <c r="AH23" s="24">
        <f t="shared" si="13"/>
        <v>0.3135795518905316</v>
      </c>
      <c r="AI23" s="24">
        <f t="shared" si="4"/>
        <v>0.40310487855771027</v>
      </c>
      <c r="AJ23" s="24">
        <f t="shared" si="4"/>
        <v>0.1077122336393187</v>
      </c>
      <c r="AK23" s="24">
        <f t="shared" si="4"/>
        <v>0.12780408290584977</v>
      </c>
      <c r="AL23" s="42">
        <f t="shared" si="4"/>
        <v>4.779925300658959E-2</v>
      </c>
      <c r="AN23" s="24">
        <f t="shared" si="14"/>
        <v>4.7036932783579744</v>
      </c>
      <c r="AO23" s="24">
        <f t="shared" si="5"/>
        <v>6.0465731783656542</v>
      </c>
      <c r="AP23" s="24">
        <f t="shared" si="5"/>
        <v>1.6156835045897804</v>
      </c>
      <c r="AQ23" s="24">
        <f t="shared" si="5"/>
        <v>1.9170612435877465</v>
      </c>
      <c r="AR23" s="42">
        <f t="shared" si="5"/>
        <v>0.71698879509884383</v>
      </c>
      <c r="AT23" s="24">
        <f t="shared" si="6"/>
        <v>2.9025707867221424</v>
      </c>
      <c r="AU23" s="24">
        <f t="shared" si="7"/>
        <v>8.7227299907491531</v>
      </c>
      <c r="AV23" s="24">
        <f t="shared" si="8"/>
        <v>2.6104331870035149</v>
      </c>
      <c r="AW23" s="24">
        <f t="shared" si="9"/>
        <v>3.6751238116661975</v>
      </c>
      <c r="AX23" s="42">
        <f t="shared" si="10"/>
        <v>5.2121401617042284</v>
      </c>
      <c r="AZ23" s="6"/>
      <c r="BA23" s="45"/>
      <c r="BB23" s="9"/>
      <c r="BC23" s="45"/>
      <c r="BD23" s="90"/>
    </row>
    <row r="24" spans="1:56" x14ac:dyDescent="0.15">
      <c r="A24" s="6">
        <v>646</v>
      </c>
      <c r="B24" s="23">
        <v>4</v>
      </c>
      <c r="C24" s="7">
        <v>9</v>
      </c>
      <c r="D24" s="23">
        <v>1</v>
      </c>
      <c r="E24" s="7">
        <v>2</v>
      </c>
      <c r="F24" s="23">
        <v>1</v>
      </c>
      <c r="G24" s="8">
        <v>17</v>
      </c>
      <c r="H24" s="7"/>
      <c r="I24" s="55">
        <v>1.41625</v>
      </c>
      <c r="J24" s="23">
        <v>1.8607692307692301</v>
      </c>
      <c r="K24" s="7">
        <v>1.49</v>
      </c>
      <c r="L24" s="23">
        <v>1.69</v>
      </c>
      <c r="M24" s="23">
        <v>1.27</v>
      </c>
      <c r="N24" s="7"/>
      <c r="O24" s="6">
        <v>0</v>
      </c>
      <c r="P24" s="45">
        <v>0</v>
      </c>
      <c r="Q24" s="9">
        <v>0</v>
      </c>
      <c r="R24" s="45">
        <v>0</v>
      </c>
      <c r="S24" s="45">
        <v>0</v>
      </c>
      <c r="T24" s="7"/>
      <c r="U24" s="56">
        <v>0.375</v>
      </c>
      <c r="V24" s="57">
        <v>0</v>
      </c>
      <c r="W24" s="58">
        <v>1</v>
      </c>
      <c r="X24" s="57">
        <v>0</v>
      </c>
      <c r="Y24" s="59">
        <v>0</v>
      </c>
      <c r="AA24" s="40">
        <f t="shared" si="11"/>
        <v>7.7166345543887196E-2</v>
      </c>
      <c r="AB24" s="40">
        <f t="shared" si="0"/>
        <v>0.10175761932142995</v>
      </c>
      <c r="AC24" s="40">
        <f t="shared" si="1"/>
        <v>7.8313570363688592E-2</v>
      </c>
      <c r="AD24" s="40">
        <f t="shared" si="2"/>
        <v>3.3311194317885512E-2</v>
      </c>
      <c r="AE24" s="40">
        <f t="shared" si="3"/>
        <v>1.2458523772869228E-2</v>
      </c>
      <c r="AF24" s="98">
        <f t="shared" si="12"/>
        <v>0.30300725331976047</v>
      </c>
      <c r="AH24" s="24">
        <f t="shared" si="13"/>
        <v>0.25466831139667251</v>
      </c>
      <c r="AI24" s="24">
        <f t="shared" si="4"/>
        <v>0.33582568802089424</v>
      </c>
      <c r="AJ24" s="24">
        <f t="shared" si="4"/>
        <v>0.25845444129037093</v>
      </c>
      <c r="AK24" s="24">
        <f t="shared" si="4"/>
        <v>0.10993530337286199</v>
      </c>
      <c r="AL24" s="42">
        <f t="shared" si="4"/>
        <v>4.1116255919200304E-2</v>
      </c>
      <c r="AN24" s="24">
        <f t="shared" si="14"/>
        <v>4.3293612937434327</v>
      </c>
      <c r="AO24" s="24">
        <f t="shared" si="5"/>
        <v>5.7090366963552022</v>
      </c>
      <c r="AP24" s="24">
        <f t="shared" si="5"/>
        <v>4.3937255019363057</v>
      </c>
      <c r="AQ24" s="24">
        <f t="shared" si="5"/>
        <v>1.8689001573386539</v>
      </c>
      <c r="AR24" s="42">
        <f t="shared" si="5"/>
        <v>0.69897635062640517</v>
      </c>
      <c r="AT24" s="24">
        <f t="shared" si="6"/>
        <v>0.10847886181634776</v>
      </c>
      <c r="AU24" s="24">
        <f t="shared" si="7"/>
        <v>10.830439465936681</v>
      </c>
      <c r="AV24" s="24">
        <f t="shared" si="8"/>
        <v>11.51737278249283</v>
      </c>
      <c r="AW24" s="24">
        <f t="shared" si="9"/>
        <v>1.7187168745829706E-2</v>
      </c>
      <c r="AX24" s="42">
        <f t="shared" si="10"/>
        <v>9.061523748219695E-2</v>
      </c>
      <c r="AZ24" s="6"/>
      <c r="BA24" s="45"/>
      <c r="BB24" s="9"/>
      <c r="BC24" s="45"/>
      <c r="BD24" s="90"/>
    </row>
    <row r="25" spans="1:56" x14ac:dyDescent="0.15">
      <c r="A25" s="6">
        <v>647</v>
      </c>
      <c r="B25" s="23">
        <v>8</v>
      </c>
      <c r="C25" s="7">
        <v>6</v>
      </c>
      <c r="D25" s="23">
        <v>3</v>
      </c>
      <c r="E25" s="7">
        <v>0</v>
      </c>
      <c r="F25" s="23">
        <v>2</v>
      </c>
      <c r="G25" s="8">
        <v>19</v>
      </c>
      <c r="H25" s="7"/>
      <c r="I25" s="55">
        <v>1.276</v>
      </c>
      <c r="J25" s="23">
        <v>1.8477777777777777</v>
      </c>
      <c r="K25" s="7">
        <v>1.49</v>
      </c>
      <c r="L25" s="23">
        <v>1.69</v>
      </c>
      <c r="M25" s="23">
        <v>1.2699999999999998</v>
      </c>
      <c r="N25" s="7"/>
      <c r="O25" s="6">
        <v>0</v>
      </c>
      <c r="P25" s="45">
        <v>0</v>
      </c>
      <c r="Q25" s="9">
        <v>0</v>
      </c>
      <c r="R25" s="45">
        <v>0</v>
      </c>
      <c r="S25" s="45">
        <v>0</v>
      </c>
      <c r="T25" s="7"/>
      <c r="U25" s="56">
        <v>0.8</v>
      </c>
      <c r="V25" s="57">
        <v>0</v>
      </c>
      <c r="W25" s="58">
        <v>1</v>
      </c>
      <c r="X25" s="57">
        <v>0</v>
      </c>
      <c r="Y25" s="59">
        <v>0</v>
      </c>
      <c r="AA25" s="40">
        <f t="shared" si="11"/>
        <v>0.13426489708905762</v>
      </c>
      <c r="AB25" s="40">
        <f t="shared" si="0"/>
        <v>0.10441022531926863</v>
      </c>
      <c r="AC25" s="40">
        <f t="shared" si="1"/>
        <v>7.8313570363688592E-2</v>
      </c>
      <c r="AD25" s="40">
        <f t="shared" si="2"/>
        <v>3.3311194317885512E-2</v>
      </c>
      <c r="AE25" s="40">
        <f t="shared" si="3"/>
        <v>1.2458523772869228E-2</v>
      </c>
      <c r="AF25" s="98">
        <f t="shared" si="12"/>
        <v>0.36275841086276955</v>
      </c>
      <c r="AH25" s="24">
        <f t="shared" si="13"/>
        <v>0.37012207868517111</v>
      </c>
      <c r="AI25" s="24">
        <f t="shared" si="4"/>
        <v>0.28782303095590173</v>
      </c>
      <c r="AJ25" s="24">
        <f t="shared" si="4"/>
        <v>0.21588354127318743</v>
      </c>
      <c r="AK25" s="24">
        <f t="shared" si="4"/>
        <v>9.1827489922727226E-2</v>
      </c>
      <c r="AL25" s="42">
        <f t="shared" si="4"/>
        <v>3.4343859163012629E-2</v>
      </c>
      <c r="AN25" s="24">
        <f t="shared" si="14"/>
        <v>7.0323194950182515</v>
      </c>
      <c r="AO25" s="24">
        <f t="shared" si="5"/>
        <v>5.4686375881621325</v>
      </c>
      <c r="AP25" s="24">
        <f t="shared" si="5"/>
        <v>4.1017872841905607</v>
      </c>
      <c r="AQ25" s="24">
        <f t="shared" si="5"/>
        <v>1.7447223085318173</v>
      </c>
      <c r="AR25" s="42">
        <f t="shared" si="5"/>
        <v>0.65253332409723996</v>
      </c>
      <c r="AT25" s="24">
        <f t="shared" si="6"/>
        <v>0.93640555972173178</v>
      </c>
      <c r="AU25" s="24">
        <f t="shared" si="7"/>
        <v>0.28234601271415549</v>
      </c>
      <c r="AV25" s="24">
        <f t="shared" si="8"/>
        <v>1.2139352196040114</v>
      </c>
      <c r="AW25" s="24">
        <f t="shared" si="9"/>
        <v>3.0440559338885937</v>
      </c>
      <c r="AX25" s="42">
        <f t="shared" si="10"/>
        <v>1.8156664426684337</v>
      </c>
      <c r="AZ25" s="6"/>
      <c r="BA25" s="45"/>
      <c r="BB25" s="9"/>
      <c r="BC25" s="45"/>
      <c r="BD25" s="90"/>
    </row>
    <row r="26" spans="1:56" x14ac:dyDescent="0.15">
      <c r="A26" s="6">
        <v>648</v>
      </c>
      <c r="B26" s="23">
        <v>3</v>
      </c>
      <c r="C26" s="7">
        <v>10</v>
      </c>
      <c r="D26" s="23">
        <v>3</v>
      </c>
      <c r="E26" s="7">
        <v>9</v>
      </c>
      <c r="F26" s="23">
        <v>0</v>
      </c>
      <c r="G26" s="8">
        <v>25</v>
      </c>
      <c r="H26" s="7"/>
      <c r="I26" s="55">
        <v>1.2742857142857145</v>
      </c>
      <c r="J26" s="23">
        <v>1.8052941176470587</v>
      </c>
      <c r="K26" s="7">
        <v>1.67</v>
      </c>
      <c r="L26" s="23">
        <v>0.88</v>
      </c>
      <c r="M26" s="23">
        <v>1.27</v>
      </c>
      <c r="N26" s="7"/>
      <c r="O26" s="6">
        <v>0</v>
      </c>
      <c r="P26" s="45">
        <v>0</v>
      </c>
      <c r="Q26" s="9">
        <v>0</v>
      </c>
      <c r="R26" s="45">
        <v>1</v>
      </c>
      <c r="S26" s="45">
        <v>0</v>
      </c>
      <c r="T26" s="7"/>
      <c r="U26" s="56">
        <v>0.5714285714285714</v>
      </c>
      <c r="V26" s="57">
        <v>0</v>
      </c>
      <c r="W26" s="58">
        <v>1</v>
      </c>
      <c r="X26" s="57">
        <v>0</v>
      </c>
      <c r="Y26" s="59">
        <v>0</v>
      </c>
      <c r="AA26" s="40">
        <f t="shared" si="11"/>
        <v>0.11613488139697134</v>
      </c>
      <c r="AB26" s="40">
        <f t="shared" si="0"/>
        <v>0.11357696206662793</v>
      </c>
      <c r="AC26" s="40">
        <f t="shared" si="1"/>
        <v>5.4826343801685329E-2</v>
      </c>
      <c r="AD26" s="40">
        <f t="shared" si="2"/>
        <v>0.23626413600816817</v>
      </c>
      <c r="AE26" s="40">
        <f t="shared" si="3"/>
        <v>1.2458523772869228E-2</v>
      </c>
      <c r="AF26" s="98">
        <f t="shared" si="12"/>
        <v>0.53326084704632204</v>
      </c>
      <c r="AH26" s="24">
        <f t="shared" si="13"/>
        <v>0.21778250182857173</v>
      </c>
      <c r="AI26" s="24">
        <f t="shared" si="4"/>
        <v>0.21298575114921572</v>
      </c>
      <c r="AJ26" s="24">
        <f t="shared" si="4"/>
        <v>0.10281336817687424</v>
      </c>
      <c r="AK26" s="24">
        <f t="shared" si="4"/>
        <v>0.44305547147669166</v>
      </c>
      <c r="AL26" s="42">
        <f t="shared" si="4"/>
        <v>2.3362907368646567E-2</v>
      </c>
      <c r="AN26" s="24">
        <f t="shared" si="14"/>
        <v>5.4445625457142928</v>
      </c>
      <c r="AO26" s="24">
        <f t="shared" si="5"/>
        <v>5.3246437787303931</v>
      </c>
      <c r="AP26" s="24">
        <f t="shared" si="5"/>
        <v>2.5703342044218558</v>
      </c>
      <c r="AQ26" s="24">
        <f t="shared" si="5"/>
        <v>11.076386786917292</v>
      </c>
      <c r="AR26" s="42">
        <f t="shared" si="5"/>
        <v>0.58407268421616421</v>
      </c>
      <c r="AT26" s="24">
        <f t="shared" si="6"/>
        <v>5.9758860399091436</v>
      </c>
      <c r="AU26" s="24">
        <f t="shared" si="7"/>
        <v>21.858955795764416</v>
      </c>
      <c r="AV26" s="24">
        <f t="shared" si="8"/>
        <v>0.18461269588979962</v>
      </c>
      <c r="AW26" s="24">
        <f t="shared" si="9"/>
        <v>4.3113820888847139</v>
      </c>
      <c r="AX26" s="42">
        <f t="shared" si="10"/>
        <v>0.34114090044747508</v>
      </c>
      <c r="AZ26" s="6"/>
      <c r="BA26" s="45"/>
      <c r="BB26" s="9"/>
      <c r="BC26" s="45"/>
      <c r="BD26" s="90"/>
    </row>
    <row r="27" spans="1:56" x14ac:dyDescent="0.15">
      <c r="A27" s="6">
        <v>649</v>
      </c>
      <c r="B27" s="23">
        <v>8</v>
      </c>
      <c r="C27" s="7">
        <v>10</v>
      </c>
      <c r="D27" s="23">
        <v>19</v>
      </c>
      <c r="E27" s="7">
        <v>7</v>
      </c>
      <c r="F27" s="23">
        <v>0</v>
      </c>
      <c r="G27" s="8">
        <v>44</v>
      </c>
      <c r="H27" s="7"/>
      <c r="I27" s="55">
        <v>1.2212499999999999</v>
      </c>
      <c r="J27" s="23">
        <v>1.5012903225806453</v>
      </c>
      <c r="K27" s="7">
        <v>0.9900000000000001</v>
      </c>
      <c r="L27" s="23">
        <v>1.49</v>
      </c>
      <c r="M27" s="23">
        <v>1.18</v>
      </c>
      <c r="N27" s="7"/>
      <c r="O27" s="6">
        <v>0</v>
      </c>
      <c r="P27" s="45">
        <v>0.74193548387096775</v>
      </c>
      <c r="Q27" s="9">
        <v>1</v>
      </c>
      <c r="R27" s="45">
        <v>0</v>
      </c>
      <c r="S27" s="45">
        <v>0</v>
      </c>
      <c r="T27" s="7"/>
      <c r="U27" s="56">
        <v>0.625</v>
      </c>
      <c r="V27" s="57">
        <v>0</v>
      </c>
      <c r="W27" s="58">
        <v>1</v>
      </c>
      <c r="X27" s="57">
        <v>0</v>
      </c>
      <c r="Y27" s="59">
        <v>0</v>
      </c>
      <c r="AA27" s="40">
        <f t="shared" si="11"/>
        <v>0.13356684944134825</v>
      </c>
      <c r="AB27" s="40">
        <f t="shared" si="0"/>
        <v>0.26981546665952727</v>
      </c>
      <c r="AC27" s="40">
        <f t="shared" si="1"/>
        <v>0.30058160935799699</v>
      </c>
      <c r="AD27" s="40">
        <f t="shared" si="2"/>
        <v>4.9504336864387301E-2</v>
      </c>
      <c r="AE27" s="40">
        <f t="shared" si="3"/>
        <v>1.4889854528077409E-2</v>
      </c>
      <c r="AF27" s="98">
        <f t="shared" si="12"/>
        <v>0.76835811685133726</v>
      </c>
      <c r="AH27" s="24">
        <f t="shared" si="13"/>
        <v>0.17383411004844099</v>
      </c>
      <c r="AI27" s="24">
        <f t="shared" si="4"/>
        <v>0.35115847772287079</v>
      </c>
      <c r="AJ27" s="24">
        <f t="shared" si="4"/>
        <v>0.39119988813257223</v>
      </c>
      <c r="AK27" s="24">
        <f t="shared" si="4"/>
        <v>6.4428728972437538E-2</v>
      </c>
      <c r="AL27" s="42">
        <f t="shared" si="4"/>
        <v>1.9378795123678395E-2</v>
      </c>
      <c r="AN27" s="24">
        <f t="shared" si="14"/>
        <v>7.6487008421314036</v>
      </c>
      <c r="AO27" s="24">
        <f t="shared" si="5"/>
        <v>15.450973019806314</v>
      </c>
      <c r="AP27" s="24">
        <f t="shared" si="5"/>
        <v>17.212795077833178</v>
      </c>
      <c r="AQ27" s="24">
        <f t="shared" si="5"/>
        <v>2.8348640747872516</v>
      </c>
      <c r="AR27" s="42">
        <f t="shared" si="5"/>
        <v>0.85266698544184938</v>
      </c>
      <c r="AT27" s="24">
        <f t="shared" si="6"/>
        <v>0.12341109831918505</v>
      </c>
      <c r="AU27" s="24">
        <f t="shared" si="7"/>
        <v>29.713106862656367</v>
      </c>
      <c r="AV27" s="24">
        <f t="shared" si="8"/>
        <v>3.1941014338173166</v>
      </c>
      <c r="AW27" s="24">
        <f t="shared" si="9"/>
        <v>17.348357275497857</v>
      </c>
      <c r="AX27" s="42">
        <f t="shared" si="10"/>
        <v>0.72704098806249096</v>
      </c>
      <c r="AZ27" s="6"/>
      <c r="BA27" s="45"/>
      <c r="BB27" s="9"/>
      <c r="BC27" s="45"/>
      <c r="BD27" s="90"/>
    </row>
    <row r="28" spans="1:56" x14ac:dyDescent="0.15">
      <c r="A28" s="6">
        <v>650</v>
      </c>
      <c r="B28" s="23">
        <v>5</v>
      </c>
      <c r="C28" s="7">
        <v>16</v>
      </c>
      <c r="D28" s="23">
        <v>11</v>
      </c>
      <c r="E28" s="7">
        <v>0</v>
      </c>
      <c r="F28" s="23">
        <v>0</v>
      </c>
      <c r="G28" s="8">
        <v>32</v>
      </c>
      <c r="H28" s="7"/>
      <c r="I28" s="55">
        <v>1.2212500000000002</v>
      </c>
      <c r="J28" s="23">
        <v>1.5663157894736839</v>
      </c>
      <c r="K28" s="7">
        <v>1.1299999999999997</v>
      </c>
      <c r="L28" s="23">
        <v>1.49</v>
      </c>
      <c r="M28" s="23">
        <v>1.18</v>
      </c>
      <c r="N28" s="7"/>
      <c r="O28" s="6">
        <v>0</v>
      </c>
      <c r="P28" s="45">
        <v>0.78947368421052633</v>
      </c>
      <c r="Q28" s="9">
        <v>0</v>
      </c>
      <c r="R28" s="45">
        <v>0</v>
      </c>
      <c r="S28" s="45">
        <v>0</v>
      </c>
      <c r="T28" s="7"/>
      <c r="U28" s="56">
        <v>0</v>
      </c>
      <c r="V28" s="57">
        <v>0</v>
      </c>
      <c r="W28" s="58">
        <v>0</v>
      </c>
      <c r="X28" s="57">
        <v>0</v>
      </c>
      <c r="Y28" s="59">
        <v>0</v>
      </c>
      <c r="AA28" s="40">
        <f t="shared" si="11"/>
        <v>8.9002274144239793E-2</v>
      </c>
      <c r="AB28" s="40">
        <f t="shared" si="0"/>
        <v>0.24123939633553135</v>
      </c>
      <c r="AC28" s="40">
        <f t="shared" si="1"/>
        <v>8.3455771631374867E-2</v>
      </c>
      <c r="AD28" s="40">
        <f t="shared" si="2"/>
        <v>4.9504336864387301E-2</v>
      </c>
      <c r="AE28" s="40">
        <f t="shared" si="3"/>
        <v>1.4889854528077409E-2</v>
      </c>
      <c r="AF28" s="98">
        <f t="shared" si="12"/>
        <v>0.47809163350361072</v>
      </c>
      <c r="AH28" s="24">
        <f t="shared" si="13"/>
        <v>0.18616153872428645</v>
      </c>
      <c r="AI28" s="24">
        <f t="shared" si="4"/>
        <v>0.50458819906060837</v>
      </c>
      <c r="AJ28" s="24">
        <f t="shared" si="4"/>
        <v>0.17456020098026789</v>
      </c>
      <c r="AK28" s="24">
        <f t="shared" si="4"/>
        <v>0.10354570838565705</v>
      </c>
      <c r="AL28" s="42">
        <f t="shared" si="4"/>
        <v>3.114435284918023E-2</v>
      </c>
      <c r="AN28" s="24">
        <f t="shared" si="14"/>
        <v>5.9571692391771665</v>
      </c>
      <c r="AO28" s="24">
        <f t="shared" si="5"/>
        <v>16.146822369939468</v>
      </c>
      <c r="AP28" s="24">
        <f t="shared" si="5"/>
        <v>5.5859264313685726</v>
      </c>
      <c r="AQ28" s="24">
        <f t="shared" si="5"/>
        <v>3.3134626683410255</v>
      </c>
      <c r="AR28" s="42">
        <f t="shared" si="5"/>
        <v>0.99661929117376735</v>
      </c>
      <c r="AT28" s="24">
        <f t="shared" si="6"/>
        <v>0.9161729524269957</v>
      </c>
      <c r="AU28" s="24">
        <f t="shared" si="7"/>
        <v>2.1556808314641917E-2</v>
      </c>
      <c r="AV28" s="24">
        <f t="shared" si="8"/>
        <v>29.312192606553438</v>
      </c>
      <c r="AW28" s="24">
        <f t="shared" si="9"/>
        <v>10.97903485448963</v>
      </c>
      <c r="AX28" s="42">
        <f t="shared" si="10"/>
        <v>0.99325001153970249</v>
      </c>
      <c r="AZ28" s="6"/>
      <c r="BA28" s="45"/>
      <c r="BB28" s="9"/>
      <c r="BC28" s="45"/>
      <c r="BD28" s="90"/>
    </row>
    <row r="29" spans="1:56" x14ac:dyDescent="0.15">
      <c r="A29" s="6">
        <v>651</v>
      </c>
      <c r="B29" s="23">
        <v>9</v>
      </c>
      <c r="C29" s="7">
        <v>5</v>
      </c>
      <c r="D29" s="23">
        <v>7</v>
      </c>
      <c r="E29" s="7">
        <v>1</v>
      </c>
      <c r="F29" s="23">
        <v>0</v>
      </c>
      <c r="G29" s="8">
        <v>22</v>
      </c>
      <c r="H29" s="7"/>
      <c r="I29" s="55">
        <v>1.228</v>
      </c>
      <c r="J29" s="23">
        <v>1.793333333333333</v>
      </c>
      <c r="K29" s="7">
        <v>1.49</v>
      </c>
      <c r="L29" s="23">
        <v>1.49</v>
      </c>
      <c r="M29" s="45">
        <v>1.18</v>
      </c>
      <c r="N29" s="9"/>
      <c r="O29" s="6">
        <v>0</v>
      </c>
      <c r="P29" s="45">
        <v>0</v>
      </c>
      <c r="Q29" s="9">
        <v>1</v>
      </c>
      <c r="R29" s="45">
        <v>0</v>
      </c>
      <c r="S29" s="45">
        <v>0</v>
      </c>
      <c r="T29" s="9"/>
      <c r="U29" s="56">
        <v>0</v>
      </c>
      <c r="V29" s="57">
        <v>0</v>
      </c>
      <c r="W29" s="58">
        <v>1</v>
      </c>
      <c r="X29" s="57">
        <v>0</v>
      </c>
      <c r="Y29" s="59">
        <v>0</v>
      </c>
      <c r="AA29" s="40">
        <f t="shared" si="11"/>
        <v>8.7820178087473541E-2</v>
      </c>
      <c r="AB29" s="40">
        <f t="shared" si="0"/>
        <v>0.11629999466241124</v>
      </c>
      <c r="AC29" s="40">
        <f t="shared" si="1"/>
        <v>0.1116425626804974</v>
      </c>
      <c r="AD29" s="40">
        <f t="shared" si="2"/>
        <v>4.9504336864387301E-2</v>
      </c>
      <c r="AE29" s="40">
        <f t="shared" si="3"/>
        <v>1.4889854528077409E-2</v>
      </c>
      <c r="AF29" s="98">
        <f t="shared" si="12"/>
        <v>0.38015692682284691</v>
      </c>
      <c r="AH29" s="24">
        <f t="shared" si="13"/>
        <v>0.23101033255247702</v>
      </c>
      <c r="AI29" s="24">
        <f t="shared" si="4"/>
        <v>0.30592628058729815</v>
      </c>
      <c r="AJ29" s="24">
        <f t="shared" si="4"/>
        <v>0.29367494001371391</v>
      </c>
      <c r="AK29" s="24">
        <f t="shared" si="4"/>
        <v>0.13022079402345421</v>
      </c>
      <c r="AL29" s="42">
        <f t="shared" si="4"/>
        <v>3.916765282305662E-2</v>
      </c>
      <c r="AN29" s="24">
        <f t="shared" si="14"/>
        <v>5.0822273161544942</v>
      </c>
      <c r="AO29" s="24">
        <f t="shared" si="5"/>
        <v>6.7303781729205596</v>
      </c>
      <c r="AP29" s="24">
        <f t="shared" si="5"/>
        <v>6.460848680301706</v>
      </c>
      <c r="AQ29" s="24">
        <f t="shared" si="5"/>
        <v>2.8648574685159929</v>
      </c>
      <c r="AR29" s="42">
        <f t="shared" si="5"/>
        <v>0.86168836210724564</v>
      </c>
      <c r="AT29" s="24">
        <f t="shared" si="6"/>
        <v>15.348942802286018</v>
      </c>
      <c r="AU29" s="24">
        <f t="shared" si="7"/>
        <v>2.9942086213198942</v>
      </c>
      <c r="AV29" s="24">
        <f t="shared" si="8"/>
        <v>0.29068414553241201</v>
      </c>
      <c r="AW29" s="24">
        <f t="shared" si="9"/>
        <v>3.4776933778798775</v>
      </c>
      <c r="AX29" s="42">
        <f t="shared" si="10"/>
        <v>0.74250683339106771</v>
      </c>
      <c r="AZ29" s="6"/>
      <c r="BA29" s="45"/>
      <c r="BB29" s="9"/>
      <c r="BC29" s="45"/>
      <c r="BD29" s="90"/>
    </row>
    <row r="30" spans="1:56" x14ac:dyDescent="0.15">
      <c r="A30" s="6">
        <v>652</v>
      </c>
      <c r="B30" s="23">
        <v>6</v>
      </c>
      <c r="C30" s="7">
        <v>10</v>
      </c>
      <c r="D30" s="23">
        <v>5</v>
      </c>
      <c r="E30" s="7">
        <v>0</v>
      </c>
      <c r="F30" s="23">
        <v>5</v>
      </c>
      <c r="G30" s="8">
        <v>26</v>
      </c>
      <c r="H30" s="7"/>
      <c r="I30" s="55">
        <v>1.2363636363636366</v>
      </c>
      <c r="J30" s="23">
        <v>1.7715789473684209</v>
      </c>
      <c r="K30" s="7">
        <v>1.49</v>
      </c>
      <c r="L30" s="23">
        <v>1.49</v>
      </c>
      <c r="M30" s="23">
        <v>1.18</v>
      </c>
      <c r="N30" s="7"/>
      <c r="O30" s="6">
        <v>0</v>
      </c>
      <c r="P30" s="45">
        <v>0</v>
      </c>
      <c r="Q30" s="9">
        <v>0</v>
      </c>
      <c r="R30" s="45">
        <v>0</v>
      </c>
      <c r="S30" s="45">
        <v>0</v>
      </c>
      <c r="T30" s="7"/>
      <c r="U30" s="56">
        <v>0</v>
      </c>
      <c r="V30" s="57">
        <v>0</v>
      </c>
      <c r="W30" s="58">
        <v>1</v>
      </c>
      <c r="X30" s="57">
        <v>0</v>
      </c>
      <c r="Y30" s="59">
        <v>0</v>
      </c>
      <c r="AA30" s="40">
        <f t="shared" si="11"/>
        <v>8.6377248955361904E-2</v>
      </c>
      <c r="AB30" s="40">
        <f t="shared" si="0"/>
        <v>0.12142112051199537</v>
      </c>
      <c r="AC30" s="40">
        <f t="shared" si="1"/>
        <v>7.8313570363688592E-2</v>
      </c>
      <c r="AD30" s="40">
        <f t="shared" si="2"/>
        <v>4.9504336864387301E-2</v>
      </c>
      <c r="AE30" s="40">
        <f t="shared" si="3"/>
        <v>1.4889854528077409E-2</v>
      </c>
      <c r="AF30" s="98">
        <f t="shared" si="12"/>
        <v>0.3505061312235106</v>
      </c>
      <c r="AH30" s="24">
        <f t="shared" si="13"/>
        <v>0.24643577176195214</v>
      </c>
      <c r="AI30" s="24">
        <f t="shared" si="4"/>
        <v>0.34641653795941046</v>
      </c>
      <c r="AJ30" s="24">
        <f t="shared" si="4"/>
        <v>0.22342995852974004</v>
      </c>
      <c r="AK30" s="24">
        <f t="shared" si="4"/>
        <v>0.14123672157055478</v>
      </c>
      <c r="AL30" s="42">
        <f t="shared" si="4"/>
        <v>4.2481010178342507E-2</v>
      </c>
      <c r="AN30" s="24">
        <f t="shared" si="14"/>
        <v>6.4073300658107559</v>
      </c>
      <c r="AO30" s="24">
        <f t="shared" si="5"/>
        <v>9.0068299869446715</v>
      </c>
      <c r="AP30" s="24">
        <f t="shared" si="5"/>
        <v>5.809178921773241</v>
      </c>
      <c r="AQ30" s="24">
        <f t="shared" si="5"/>
        <v>3.6721547608344243</v>
      </c>
      <c r="AR30" s="42">
        <f t="shared" si="5"/>
        <v>1.1045062646369053</v>
      </c>
      <c r="AT30" s="24">
        <f t="shared" si="6"/>
        <v>0.16591778251339476</v>
      </c>
      <c r="AU30" s="24">
        <f t="shared" si="7"/>
        <v>0.98638667483232134</v>
      </c>
      <c r="AV30" s="24">
        <f t="shared" si="8"/>
        <v>0.65477052744210495</v>
      </c>
      <c r="AW30" s="24">
        <f t="shared" si="9"/>
        <v>13.484720587518927</v>
      </c>
      <c r="AX30" s="42">
        <f t="shared" si="10"/>
        <v>15.174871442253119</v>
      </c>
      <c r="AZ30" s="6"/>
      <c r="BA30" s="45"/>
      <c r="BB30" s="9"/>
      <c r="BC30" s="45"/>
      <c r="BD30" s="90"/>
    </row>
    <row r="31" spans="1:56" x14ac:dyDescent="0.15">
      <c r="A31" s="6">
        <v>653</v>
      </c>
      <c r="B31" s="23">
        <v>12</v>
      </c>
      <c r="C31" s="7">
        <v>8</v>
      </c>
      <c r="D31" s="23">
        <v>2</v>
      </c>
      <c r="E31" s="7">
        <v>1</v>
      </c>
      <c r="F31" s="23">
        <v>2</v>
      </c>
      <c r="G31" s="8">
        <v>25</v>
      </c>
      <c r="H31" s="7"/>
      <c r="I31" s="55">
        <v>1.2293333333333334</v>
      </c>
      <c r="J31" s="23">
        <v>1.6911111111111112</v>
      </c>
      <c r="K31" s="7">
        <v>1.68</v>
      </c>
      <c r="L31" s="23">
        <v>1.59</v>
      </c>
      <c r="M31" s="23">
        <v>1.18</v>
      </c>
      <c r="N31" s="7"/>
      <c r="O31" s="6">
        <v>0</v>
      </c>
      <c r="P31" s="45">
        <v>0</v>
      </c>
      <c r="Q31" s="9">
        <v>0</v>
      </c>
      <c r="R31" s="45">
        <v>0</v>
      </c>
      <c r="S31" s="45">
        <v>0</v>
      </c>
      <c r="T31" s="7"/>
      <c r="U31" s="56">
        <v>0</v>
      </c>
      <c r="V31" s="57">
        <v>0</v>
      </c>
      <c r="W31" s="58">
        <v>0</v>
      </c>
      <c r="X31" s="57">
        <v>0</v>
      </c>
      <c r="Y31" s="59">
        <v>0</v>
      </c>
      <c r="AA31" s="40">
        <f t="shared" si="11"/>
        <v>8.75885412012221E-2</v>
      </c>
      <c r="AB31" s="40">
        <f t="shared" si="0"/>
        <v>0.14240259941685124</v>
      </c>
      <c r="AC31" s="40">
        <f t="shared" si="1"/>
        <v>2.807440156521479E-2</v>
      </c>
      <c r="AD31" s="40">
        <f t="shared" si="2"/>
        <v>4.0608479223773794E-2</v>
      </c>
      <c r="AE31" s="40">
        <f t="shared" si="3"/>
        <v>1.4889854528077409E-2</v>
      </c>
      <c r="AF31" s="98">
        <f t="shared" si="12"/>
        <v>0.31356387593513935</v>
      </c>
      <c r="AH31" s="24">
        <f t="shared" si="13"/>
        <v>0.27933237188119137</v>
      </c>
      <c r="AI31" s="24">
        <f t="shared" si="4"/>
        <v>0.45414223495026323</v>
      </c>
      <c r="AJ31" s="24">
        <f t="shared" si="4"/>
        <v>8.9533277650331047E-2</v>
      </c>
      <c r="AK31" s="24">
        <f t="shared" si="4"/>
        <v>0.12950624207800535</v>
      </c>
      <c r="AL31" s="42">
        <f t="shared" si="4"/>
        <v>4.7485873440208957E-2</v>
      </c>
      <c r="AN31" s="24">
        <f t="shared" si="14"/>
        <v>6.9833092970297841</v>
      </c>
      <c r="AO31" s="24">
        <f t="shared" si="5"/>
        <v>11.35355587375658</v>
      </c>
      <c r="AP31" s="24">
        <f t="shared" si="5"/>
        <v>2.2383319412582763</v>
      </c>
      <c r="AQ31" s="24">
        <f t="shared" si="5"/>
        <v>3.2376560519501338</v>
      </c>
      <c r="AR31" s="42">
        <f t="shared" si="5"/>
        <v>1.187146836005224</v>
      </c>
      <c r="AT31" s="24">
        <f t="shared" si="6"/>
        <v>25.167185609267801</v>
      </c>
      <c r="AU31" s="24">
        <f t="shared" si="7"/>
        <v>11.246336998407259</v>
      </c>
      <c r="AV31" s="24">
        <f t="shared" si="8"/>
        <v>5.6802114223938459E-2</v>
      </c>
      <c r="AW31" s="24">
        <f t="shared" si="9"/>
        <v>5.0071046068290599</v>
      </c>
      <c r="AX31" s="42">
        <f t="shared" si="10"/>
        <v>0.66073026621631825</v>
      </c>
      <c r="AZ31" s="6"/>
      <c r="BA31" s="45"/>
      <c r="BB31" s="9"/>
      <c r="BC31" s="45"/>
      <c r="BD31" s="90"/>
    </row>
    <row r="32" spans="1:56" x14ac:dyDescent="0.15">
      <c r="A32" s="6">
        <v>654</v>
      </c>
      <c r="B32" s="23">
        <v>5</v>
      </c>
      <c r="C32" s="7">
        <v>5</v>
      </c>
      <c r="D32" s="23">
        <v>15</v>
      </c>
      <c r="E32" s="7">
        <v>8</v>
      </c>
      <c r="F32" s="23">
        <v>0</v>
      </c>
      <c r="G32" s="8">
        <v>33</v>
      </c>
      <c r="H32" s="7"/>
      <c r="I32" s="55">
        <v>1.22</v>
      </c>
      <c r="J32" s="23">
        <v>1.8939285714285721</v>
      </c>
      <c r="K32" s="7">
        <v>0.89000000000000024</v>
      </c>
      <c r="L32" s="23">
        <v>0.88</v>
      </c>
      <c r="M32" s="23">
        <v>1.18</v>
      </c>
      <c r="N32" s="7"/>
      <c r="O32" s="6">
        <v>0</v>
      </c>
      <c r="P32" s="45">
        <v>0</v>
      </c>
      <c r="Q32" s="9">
        <v>1</v>
      </c>
      <c r="R32" s="45">
        <v>1</v>
      </c>
      <c r="S32" s="45">
        <v>0</v>
      </c>
      <c r="T32" s="7"/>
      <c r="U32" s="56">
        <v>0</v>
      </c>
      <c r="V32" s="57">
        <v>0</v>
      </c>
      <c r="W32" s="58">
        <v>1</v>
      </c>
      <c r="X32" s="57">
        <v>0</v>
      </c>
      <c r="Y32" s="59">
        <v>0</v>
      </c>
      <c r="AA32" s="40">
        <f t="shared" si="11"/>
        <v>8.9222920594824812E-2</v>
      </c>
      <c r="AB32" s="40">
        <f t="shared" si="0"/>
        <v>9.5288636029871643E-2</v>
      </c>
      <c r="AC32" s="40">
        <f t="shared" si="1"/>
        <v>0.36642823196852342</v>
      </c>
      <c r="AD32" s="40">
        <f t="shared" si="2"/>
        <v>0.23626413600816817</v>
      </c>
      <c r="AE32" s="40">
        <f t="shared" si="3"/>
        <v>1.4889854528077409E-2</v>
      </c>
      <c r="AF32" s="98">
        <f t="shared" si="12"/>
        <v>0.80209377912946556</v>
      </c>
      <c r="AH32" s="24">
        <f t="shared" si="13"/>
        <v>0.11123751725348238</v>
      </c>
      <c r="AI32" s="24">
        <f t="shared" si="4"/>
        <v>0.11879986917900176</v>
      </c>
      <c r="AJ32" s="24">
        <f t="shared" si="4"/>
        <v>0.45683963833533037</v>
      </c>
      <c r="AK32" s="24">
        <f t="shared" si="4"/>
        <v>0.29455924251724297</v>
      </c>
      <c r="AL32" s="42">
        <f t="shared" si="4"/>
        <v>1.8563732714942358E-2</v>
      </c>
      <c r="AN32" s="24">
        <f t="shared" si="14"/>
        <v>3.6708380693649185</v>
      </c>
      <c r="AO32" s="24">
        <f t="shared" si="5"/>
        <v>3.9203956829070581</v>
      </c>
      <c r="AP32" s="24">
        <f t="shared" si="5"/>
        <v>15.075708065065902</v>
      </c>
      <c r="AQ32" s="24">
        <f t="shared" si="5"/>
        <v>9.7204550030690182</v>
      </c>
      <c r="AR32" s="42">
        <f t="shared" si="5"/>
        <v>0.61260317959309785</v>
      </c>
      <c r="AT32" s="24">
        <f t="shared" si="6"/>
        <v>1.7666714378495771</v>
      </c>
      <c r="AU32" s="24">
        <f t="shared" si="7"/>
        <v>1.1655454814857176</v>
      </c>
      <c r="AV32" s="24">
        <f t="shared" si="8"/>
        <v>5.7317111160228003E-3</v>
      </c>
      <c r="AW32" s="24">
        <f t="shared" si="9"/>
        <v>2.9599654175852157</v>
      </c>
      <c r="AX32" s="42">
        <f t="shared" si="10"/>
        <v>0.37528265564757329</v>
      </c>
      <c r="AZ32" s="6"/>
      <c r="BA32" s="45"/>
      <c r="BB32" s="9"/>
      <c r="BC32" s="45"/>
      <c r="BD32" s="90"/>
    </row>
    <row r="33" spans="1:56" x14ac:dyDescent="0.15">
      <c r="A33" s="6">
        <v>655</v>
      </c>
      <c r="B33" s="23">
        <v>11</v>
      </c>
      <c r="C33" s="7">
        <v>21</v>
      </c>
      <c r="D33" s="23">
        <v>27</v>
      </c>
      <c r="E33" s="7">
        <v>7</v>
      </c>
      <c r="F33" s="23">
        <v>1</v>
      </c>
      <c r="G33" s="8">
        <v>67</v>
      </c>
      <c r="H33" s="7"/>
      <c r="I33" s="55">
        <v>1.2163999999999999</v>
      </c>
      <c r="J33" s="23">
        <v>1.7399999999999991</v>
      </c>
      <c r="K33" s="7">
        <v>1.0500000000000003</v>
      </c>
      <c r="L33" s="23">
        <v>1.59</v>
      </c>
      <c r="M33" s="23">
        <v>1.18</v>
      </c>
      <c r="N33" s="7"/>
      <c r="O33" s="6">
        <v>0</v>
      </c>
      <c r="P33" s="45">
        <v>0.3902439024390244</v>
      </c>
      <c r="Q33" s="9">
        <v>0</v>
      </c>
      <c r="R33" s="45">
        <v>0</v>
      </c>
      <c r="S33" s="45">
        <v>0</v>
      </c>
      <c r="T33" s="7"/>
      <c r="U33" s="56">
        <v>0</v>
      </c>
      <c r="V33" s="57">
        <v>0</v>
      </c>
      <c r="W33" s="58">
        <v>0</v>
      </c>
      <c r="X33" s="57">
        <v>0</v>
      </c>
      <c r="Y33" s="59">
        <v>0</v>
      </c>
      <c r="AA33" s="40">
        <f t="shared" si="11"/>
        <v>8.9861443360025814E-2</v>
      </c>
      <c r="AB33" s="40">
        <f t="shared" si="0"/>
        <v>0.14844147016023096</v>
      </c>
      <c r="AC33" s="40">
        <f t="shared" si="1"/>
        <v>9.7786205560042527E-2</v>
      </c>
      <c r="AD33" s="40">
        <f t="shared" si="2"/>
        <v>4.0608479223773794E-2</v>
      </c>
      <c r="AE33" s="40">
        <f t="shared" si="3"/>
        <v>1.4889854528077409E-2</v>
      </c>
      <c r="AF33" s="98">
        <f t="shared" si="12"/>
        <v>0.39158745283215052</v>
      </c>
      <c r="AH33" s="24">
        <f t="shared" si="13"/>
        <v>0.2294798842764349</v>
      </c>
      <c r="AI33" s="24">
        <f t="shared" si="4"/>
        <v>0.37907616571121011</v>
      </c>
      <c r="AJ33" s="24">
        <f t="shared" si="4"/>
        <v>0.24971741268216135</v>
      </c>
      <c r="AK33" s="24">
        <f t="shared" si="4"/>
        <v>0.10370219712116301</v>
      </c>
      <c r="AL33" s="42">
        <f t="shared" si="4"/>
        <v>3.8024340209030588E-2</v>
      </c>
      <c r="AN33" s="24">
        <f t="shared" si="14"/>
        <v>15.375152246521138</v>
      </c>
      <c r="AO33" s="24">
        <f t="shared" si="5"/>
        <v>25.398103102651078</v>
      </c>
      <c r="AP33" s="24">
        <f t="shared" si="5"/>
        <v>16.731066649704811</v>
      </c>
      <c r="AQ33" s="24">
        <f t="shared" si="5"/>
        <v>6.9480472071179218</v>
      </c>
      <c r="AR33" s="42">
        <f t="shared" si="5"/>
        <v>2.5476307940050495</v>
      </c>
      <c r="AT33" s="24">
        <f t="shared" si="6"/>
        <v>19.141957180238958</v>
      </c>
      <c r="AU33" s="24">
        <f t="shared" si="7"/>
        <v>19.343310901549035</v>
      </c>
      <c r="AV33" s="24">
        <f t="shared" si="8"/>
        <v>105.45099215280477</v>
      </c>
      <c r="AW33" s="24">
        <f t="shared" si="9"/>
        <v>2.6990926882481166E-3</v>
      </c>
      <c r="AX33" s="42">
        <f t="shared" si="10"/>
        <v>2.3951610745526999</v>
      </c>
      <c r="AZ33" s="6"/>
      <c r="BA33" s="45"/>
      <c r="BB33" s="9"/>
      <c r="BC33" s="45"/>
      <c r="BD33" s="90"/>
    </row>
    <row r="34" spans="1:56" x14ac:dyDescent="0.15">
      <c r="A34" s="6">
        <v>656</v>
      </c>
      <c r="B34" s="23">
        <v>4</v>
      </c>
      <c r="C34" s="7">
        <v>9</v>
      </c>
      <c r="D34" s="23">
        <v>2</v>
      </c>
      <c r="E34" s="7">
        <v>1</v>
      </c>
      <c r="F34" s="23">
        <v>0</v>
      </c>
      <c r="G34" s="8">
        <v>16</v>
      </c>
      <c r="H34" s="7"/>
      <c r="I34" s="55">
        <v>1.2018181818181815</v>
      </c>
      <c r="J34" s="23">
        <v>1.7073333333333329</v>
      </c>
      <c r="K34" s="7">
        <v>1.68</v>
      </c>
      <c r="L34" s="23">
        <v>1.59</v>
      </c>
      <c r="M34" s="23">
        <v>1.18</v>
      </c>
      <c r="N34" s="7"/>
      <c r="O34" s="6">
        <v>0</v>
      </c>
      <c r="P34" s="45">
        <v>0</v>
      </c>
      <c r="Q34" s="9">
        <v>0</v>
      </c>
      <c r="R34" s="45">
        <v>0</v>
      </c>
      <c r="S34" s="45">
        <v>0</v>
      </c>
      <c r="T34" s="7"/>
      <c r="U34" s="56">
        <v>0</v>
      </c>
      <c r="V34" s="57">
        <v>0</v>
      </c>
      <c r="W34" s="58">
        <v>0</v>
      </c>
      <c r="X34" s="57">
        <v>0</v>
      </c>
      <c r="Y34" s="59">
        <v>0</v>
      </c>
      <c r="AA34" s="40">
        <f t="shared" si="11"/>
        <v>9.2494864596122842E-2</v>
      </c>
      <c r="AB34" s="40">
        <f t="shared" si="0"/>
        <v>0.13789944029311937</v>
      </c>
      <c r="AC34" s="40">
        <f t="shared" si="1"/>
        <v>2.807440156521479E-2</v>
      </c>
      <c r="AD34" s="40">
        <f t="shared" si="2"/>
        <v>4.0608479223773794E-2</v>
      </c>
      <c r="AE34" s="40">
        <f t="shared" si="3"/>
        <v>1.4889854528077409E-2</v>
      </c>
      <c r="AF34" s="98">
        <f t="shared" si="12"/>
        <v>0.31396704020630822</v>
      </c>
      <c r="AH34" s="24">
        <f t="shared" si="13"/>
        <v>0.29460055595435852</v>
      </c>
      <c r="AI34" s="24">
        <f t="shared" si="4"/>
        <v>0.43921629545096658</v>
      </c>
      <c r="AJ34" s="24">
        <f t="shared" si="4"/>
        <v>8.941830819810595E-2</v>
      </c>
      <c r="AK34" s="24">
        <f t="shared" si="4"/>
        <v>0.12933994344466826</v>
      </c>
      <c r="AL34" s="42">
        <f t="shared" si="4"/>
        <v>4.7424896951900629E-2</v>
      </c>
      <c r="AN34" s="24">
        <f t="shared" si="14"/>
        <v>4.7136088952697364</v>
      </c>
      <c r="AO34" s="24">
        <f t="shared" si="14"/>
        <v>7.0274607272154652</v>
      </c>
      <c r="AP34" s="24">
        <f t="shared" si="14"/>
        <v>1.4306929311696952</v>
      </c>
      <c r="AQ34" s="24">
        <f t="shared" si="14"/>
        <v>2.0694390951146922</v>
      </c>
      <c r="AR34" s="42">
        <f t="shared" si="14"/>
        <v>0.75879835123041006</v>
      </c>
      <c r="AT34" s="24">
        <f t="shared" si="6"/>
        <v>0.50923765540809351</v>
      </c>
      <c r="AU34" s="24">
        <f t="shared" si="7"/>
        <v>3.8909111826773413</v>
      </c>
      <c r="AV34" s="24">
        <f t="shared" si="8"/>
        <v>0.32411053862015338</v>
      </c>
      <c r="AW34" s="24">
        <f t="shared" si="9"/>
        <v>1.1436999781597315</v>
      </c>
      <c r="AX34" s="42">
        <f t="shared" si="10"/>
        <v>0.57577493782998879</v>
      </c>
      <c r="AZ34" s="6"/>
      <c r="BA34" s="45"/>
      <c r="BB34" s="9"/>
      <c r="BC34" s="45"/>
      <c r="BD34" s="90"/>
    </row>
    <row r="35" spans="1:56" x14ac:dyDescent="0.15">
      <c r="A35" s="6">
        <v>657</v>
      </c>
      <c r="B35" s="23">
        <v>10</v>
      </c>
      <c r="C35" s="7">
        <v>13</v>
      </c>
      <c r="D35" s="23">
        <v>3</v>
      </c>
      <c r="E35" s="7">
        <v>0</v>
      </c>
      <c r="F35" s="23">
        <v>1</v>
      </c>
      <c r="G35" s="8">
        <v>27</v>
      </c>
      <c r="H35" s="7"/>
      <c r="I35" s="55">
        <v>1.1983333333333333</v>
      </c>
      <c r="J35" s="23">
        <v>1.7004166666666671</v>
      </c>
      <c r="K35" s="7">
        <v>1.6800000000000002</v>
      </c>
      <c r="L35" s="23">
        <v>1.59</v>
      </c>
      <c r="M35" s="23">
        <v>1.18</v>
      </c>
      <c r="N35" s="7"/>
      <c r="O35" s="6">
        <v>0</v>
      </c>
      <c r="P35" s="45">
        <v>0.29166666666666669</v>
      </c>
      <c r="Q35" s="9">
        <v>0</v>
      </c>
      <c r="R35" s="45">
        <v>0</v>
      </c>
      <c r="S35" s="45">
        <v>0</v>
      </c>
      <c r="T35" s="7"/>
      <c r="U35" s="56">
        <v>0</v>
      </c>
      <c r="V35" s="57">
        <v>0</v>
      </c>
      <c r="W35" s="58">
        <v>0</v>
      </c>
      <c r="X35" s="57">
        <v>0</v>
      </c>
      <c r="Y35" s="59">
        <v>0</v>
      </c>
      <c r="AA35" s="40">
        <f t="shared" si="11"/>
        <v>9.313555671659117E-2</v>
      </c>
      <c r="AB35" s="40">
        <f t="shared" si="0"/>
        <v>0.15503409909706647</v>
      </c>
      <c r="AC35" s="40">
        <f t="shared" si="1"/>
        <v>2.807440156521478E-2</v>
      </c>
      <c r="AD35" s="40">
        <f t="shared" si="2"/>
        <v>4.0608479223773794E-2</v>
      </c>
      <c r="AE35" s="40">
        <f t="shared" si="3"/>
        <v>1.4889854528077409E-2</v>
      </c>
      <c r="AF35" s="98">
        <f t="shared" si="12"/>
        <v>0.33174239113072362</v>
      </c>
      <c r="AH35" s="24">
        <f t="shared" si="13"/>
        <v>0.28074662511216708</v>
      </c>
      <c r="AI35" s="24">
        <f t="shared" si="4"/>
        <v>0.46733279569319508</v>
      </c>
      <c r="AJ35" s="24">
        <f t="shared" si="4"/>
        <v>8.4627115243020051E-2</v>
      </c>
      <c r="AK35" s="24">
        <f t="shared" si="4"/>
        <v>0.12240967783876604</v>
      </c>
      <c r="AL35" s="42">
        <f t="shared" si="4"/>
        <v>4.4883786112851758E-2</v>
      </c>
      <c r="AN35" s="24">
        <f t="shared" si="14"/>
        <v>7.5801588780285112</v>
      </c>
      <c r="AO35" s="24">
        <f t="shared" si="14"/>
        <v>12.617985483716268</v>
      </c>
      <c r="AP35" s="24">
        <f t="shared" si="14"/>
        <v>2.2849321115615413</v>
      </c>
      <c r="AQ35" s="24">
        <f t="shared" si="14"/>
        <v>3.305061301646683</v>
      </c>
      <c r="AR35" s="42">
        <f t="shared" si="14"/>
        <v>1.2118622250469975</v>
      </c>
      <c r="AT35" s="24">
        <f t="shared" si="6"/>
        <v>5.8556310555842339</v>
      </c>
      <c r="AU35" s="24">
        <f t="shared" si="7"/>
        <v>0.14593509065149379</v>
      </c>
      <c r="AV35" s="24">
        <f t="shared" si="8"/>
        <v>0.51132208507583599</v>
      </c>
      <c r="AW35" s="24">
        <f t="shared" si="9"/>
        <v>10.923430207642467</v>
      </c>
      <c r="AX35" s="42">
        <f t="shared" si="10"/>
        <v>4.4885602401864608E-2</v>
      </c>
      <c r="AZ35" s="6"/>
      <c r="BA35" s="45"/>
      <c r="BB35" s="9"/>
      <c r="BC35" s="45"/>
      <c r="BD35" s="90"/>
    </row>
    <row r="36" spans="1:56" x14ac:dyDescent="0.15">
      <c r="A36" s="6">
        <v>658</v>
      </c>
      <c r="B36" s="23">
        <v>9</v>
      </c>
      <c r="C36" s="7">
        <v>34</v>
      </c>
      <c r="D36" s="23">
        <v>5</v>
      </c>
      <c r="E36" s="7">
        <v>0</v>
      </c>
      <c r="F36" s="23">
        <v>1</v>
      </c>
      <c r="G36" s="8">
        <v>49</v>
      </c>
      <c r="H36" s="7"/>
      <c r="I36" s="55">
        <v>1.0819999999999999</v>
      </c>
      <c r="J36" s="23">
        <v>1.5997142857142872</v>
      </c>
      <c r="K36" s="7">
        <v>1.6700000000000004</v>
      </c>
      <c r="L36" s="23">
        <v>1.59</v>
      </c>
      <c r="M36" s="23">
        <v>1.18</v>
      </c>
      <c r="N36" s="7"/>
      <c r="O36" s="6">
        <v>0.6</v>
      </c>
      <c r="P36" s="45">
        <v>0.7142857142857143</v>
      </c>
      <c r="Q36" s="9">
        <v>0</v>
      </c>
      <c r="R36" s="45">
        <v>0</v>
      </c>
      <c r="S36" s="45">
        <v>0</v>
      </c>
      <c r="T36" s="7"/>
      <c r="U36" s="56">
        <v>0.6</v>
      </c>
      <c r="V36" s="57">
        <v>0.42857142857142855</v>
      </c>
      <c r="W36" s="58">
        <v>0</v>
      </c>
      <c r="X36" s="57">
        <v>0</v>
      </c>
      <c r="Y36" s="59">
        <v>0</v>
      </c>
      <c r="AA36" s="40">
        <f t="shared" si="11"/>
        <v>0.21420735269675087</v>
      </c>
      <c r="AB36" s="40">
        <f t="shared" si="0"/>
        <v>0.29042101068580206</v>
      </c>
      <c r="AC36" s="40">
        <f t="shared" si="1"/>
        <v>2.8636053146627923E-2</v>
      </c>
      <c r="AD36" s="40">
        <f t="shared" si="2"/>
        <v>4.0608479223773794E-2</v>
      </c>
      <c r="AE36" s="40">
        <f t="shared" si="3"/>
        <v>1.4889854528077409E-2</v>
      </c>
      <c r="AF36" s="98">
        <f t="shared" si="12"/>
        <v>0.58876275028103198</v>
      </c>
      <c r="AH36" s="24">
        <f t="shared" si="13"/>
        <v>0.36382626549404501</v>
      </c>
      <c r="AI36" s="24">
        <f t="shared" si="4"/>
        <v>0.49327341199350072</v>
      </c>
      <c r="AJ36" s="24">
        <f t="shared" si="4"/>
        <v>4.8637678135988016E-2</v>
      </c>
      <c r="AK36" s="24">
        <f t="shared" si="4"/>
        <v>6.8972568669451825E-2</v>
      </c>
      <c r="AL36" s="42">
        <f t="shared" si="4"/>
        <v>2.5290075707014564E-2</v>
      </c>
      <c r="AN36" s="24">
        <f t="shared" si="14"/>
        <v>17.827487009208205</v>
      </c>
      <c r="AO36" s="24">
        <f t="shared" si="14"/>
        <v>24.170397187681534</v>
      </c>
      <c r="AP36" s="24">
        <f t="shared" si="14"/>
        <v>2.3832462286634128</v>
      </c>
      <c r="AQ36" s="24">
        <f t="shared" si="14"/>
        <v>3.3796558648031394</v>
      </c>
      <c r="AR36" s="42">
        <f t="shared" si="14"/>
        <v>1.2392137096437137</v>
      </c>
      <c r="AT36" s="24">
        <f t="shared" si="6"/>
        <v>77.924526897739625</v>
      </c>
      <c r="AU36" s="24">
        <f t="shared" si="7"/>
        <v>96.621091447939094</v>
      </c>
      <c r="AV36" s="24">
        <f t="shared" si="8"/>
        <v>6.847400299804252</v>
      </c>
      <c r="AW36" s="24">
        <f t="shared" si="9"/>
        <v>11.422073764498256</v>
      </c>
      <c r="AX36" s="42">
        <f t="shared" si="10"/>
        <v>5.7223198881506961E-2</v>
      </c>
      <c r="AZ36" s="6"/>
      <c r="BA36" s="45"/>
      <c r="BB36" s="9"/>
      <c r="BC36" s="45"/>
      <c r="BD36" s="90"/>
    </row>
    <row r="37" spans="1:56" x14ac:dyDescent="0.15">
      <c r="A37" s="6">
        <v>659</v>
      </c>
      <c r="B37" s="23">
        <v>32</v>
      </c>
      <c r="C37" s="7">
        <v>14</v>
      </c>
      <c r="D37" s="23">
        <v>16</v>
      </c>
      <c r="E37" s="7">
        <v>0</v>
      </c>
      <c r="F37" s="23">
        <v>0</v>
      </c>
      <c r="G37" s="8">
        <v>62</v>
      </c>
      <c r="H37" s="7"/>
      <c r="I37" s="55">
        <v>1.0566666666666669</v>
      </c>
      <c r="J37" s="23">
        <v>1.6983720930232562</v>
      </c>
      <c r="K37" s="7">
        <v>0.9900000000000001</v>
      </c>
      <c r="L37" s="23">
        <v>1.59</v>
      </c>
      <c r="M37" s="23">
        <v>1.18</v>
      </c>
      <c r="N37" s="7"/>
      <c r="O37" s="6">
        <v>0.66666666666666663</v>
      </c>
      <c r="P37" s="45">
        <v>0</v>
      </c>
      <c r="Q37" s="9">
        <v>1</v>
      </c>
      <c r="R37" s="45">
        <v>0</v>
      </c>
      <c r="S37" s="45">
        <v>0</v>
      </c>
      <c r="T37" s="7"/>
      <c r="U37" s="56">
        <v>1</v>
      </c>
      <c r="V37" s="57">
        <v>0</v>
      </c>
      <c r="W37" s="58">
        <v>1</v>
      </c>
      <c r="X37" s="57">
        <v>0</v>
      </c>
      <c r="Y37" s="59">
        <v>0</v>
      </c>
      <c r="AA37" s="40">
        <f t="shared" si="11"/>
        <v>0.29903663322023483</v>
      </c>
      <c r="AB37" s="40">
        <f t="shared" si="0"/>
        <v>0.14036911015998671</v>
      </c>
      <c r="AC37" s="40">
        <f t="shared" si="1"/>
        <v>0.30058160935799699</v>
      </c>
      <c r="AD37" s="40">
        <f t="shared" si="2"/>
        <v>4.0608479223773794E-2</v>
      </c>
      <c r="AE37" s="40">
        <f t="shared" si="3"/>
        <v>1.4889854528077409E-2</v>
      </c>
      <c r="AF37" s="98">
        <f t="shared" si="12"/>
        <v>0.79548568649006979</v>
      </c>
      <c r="AH37" s="24">
        <f t="shared" si="13"/>
        <v>0.37591705080160204</v>
      </c>
      <c r="AI37" s="24">
        <f t="shared" si="4"/>
        <v>0.17645711612906434</v>
      </c>
      <c r="AJ37" s="24">
        <f t="shared" si="4"/>
        <v>0.37785923048377718</v>
      </c>
      <c r="AK37" s="24">
        <f t="shared" si="4"/>
        <v>5.1048661105331801E-2</v>
      </c>
      <c r="AL37" s="42">
        <f t="shared" si="4"/>
        <v>1.8717941480224588E-2</v>
      </c>
      <c r="AN37" s="24">
        <f t="shared" si="14"/>
        <v>23.306857149699326</v>
      </c>
      <c r="AO37" s="24">
        <f t="shared" si="14"/>
        <v>10.940341200001988</v>
      </c>
      <c r="AP37" s="24">
        <f t="shared" si="14"/>
        <v>23.427272289994185</v>
      </c>
      <c r="AQ37" s="24">
        <f t="shared" si="14"/>
        <v>3.1650169885305717</v>
      </c>
      <c r="AR37" s="42">
        <f t="shared" si="14"/>
        <v>1.1605123717739245</v>
      </c>
      <c r="AT37" s="24">
        <f t="shared" si="6"/>
        <v>75.570732615733732</v>
      </c>
      <c r="AU37" s="24">
        <f t="shared" si="7"/>
        <v>9.3615119724052729</v>
      </c>
      <c r="AV37" s="24">
        <f t="shared" si="8"/>
        <v>55.164373669715474</v>
      </c>
      <c r="AW37" s="24">
        <f t="shared" si="9"/>
        <v>10.017332537687128</v>
      </c>
      <c r="AX37" s="42">
        <f t="shared" si="10"/>
        <v>1.3467889650403395</v>
      </c>
      <c r="AZ37" s="6"/>
      <c r="BA37" s="45"/>
      <c r="BB37" s="9"/>
      <c r="BC37" s="45"/>
      <c r="BD37" s="90"/>
    </row>
    <row r="38" spans="1:56" x14ac:dyDescent="0.15">
      <c r="A38" s="6">
        <v>660</v>
      </c>
      <c r="B38" s="23">
        <v>8</v>
      </c>
      <c r="C38" s="7">
        <v>4</v>
      </c>
      <c r="D38" s="23">
        <v>12</v>
      </c>
      <c r="E38" s="7">
        <v>1</v>
      </c>
      <c r="F38" s="23">
        <v>0</v>
      </c>
      <c r="G38" s="8">
        <v>25</v>
      </c>
      <c r="H38" s="7"/>
      <c r="I38" s="55">
        <v>1.1899999999999997</v>
      </c>
      <c r="J38" s="23">
        <v>1.7879999999999998</v>
      </c>
      <c r="K38" s="7">
        <v>1.1599999999999999</v>
      </c>
      <c r="L38" s="23">
        <v>1.59</v>
      </c>
      <c r="M38" s="23">
        <v>1.18</v>
      </c>
      <c r="N38" s="7"/>
      <c r="O38" s="6">
        <v>0</v>
      </c>
      <c r="P38" s="45">
        <v>0</v>
      </c>
      <c r="Q38" s="9">
        <v>0</v>
      </c>
      <c r="R38" s="45">
        <v>0</v>
      </c>
      <c r="S38" s="45">
        <v>0</v>
      </c>
      <c r="T38" s="7"/>
      <c r="U38" s="56">
        <v>0</v>
      </c>
      <c r="V38" s="57">
        <v>0</v>
      </c>
      <c r="W38" s="58">
        <v>0</v>
      </c>
      <c r="X38" s="57">
        <v>0</v>
      </c>
      <c r="Y38" s="59">
        <v>0</v>
      </c>
      <c r="AA38" s="40">
        <f t="shared" si="11"/>
        <v>9.4685699454736288E-2</v>
      </c>
      <c r="AB38" s="40">
        <f t="shared" si="0"/>
        <v>0.11753515271792006</v>
      </c>
      <c r="AC38" s="40">
        <f t="shared" si="1"/>
        <v>7.8640890106172465E-2</v>
      </c>
      <c r="AD38" s="40">
        <f t="shared" si="2"/>
        <v>4.0608479223773794E-2</v>
      </c>
      <c r="AE38" s="40">
        <f t="shared" si="3"/>
        <v>1.4889854528077409E-2</v>
      </c>
      <c r="AF38" s="98">
        <f t="shared" si="12"/>
        <v>0.34636007603068003</v>
      </c>
      <c r="AH38" s="24">
        <f t="shared" si="13"/>
        <v>0.27337359588276905</v>
      </c>
      <c r="AI38" s="24">
        <f t="shared" si="4"/>
        <v>0.33934382410606984</v>
      </c>
      <c r="AJ38" s="24">
        <f t="shared" si="4"/>
        <v>0.22704952316503874</v>
      </c>
      <c r="AK38" s="24">
        <f t="shared" si="4"/>
        <v>0.11724353363456577</v>
      </c>
      <c r="AL38" s="42">
        <f t="shared" si="4"/>
        <v>4.2989523211556545E-2</v>
      </c>
      <c r="AN38" s="24">
        <f t="shared" si="14"/>
        <v>6.834339897069226</v>
      </c>
      <c r="AO38" s="24">
        <f t="shared" si="14"/>
        <v>8.4835956026517465</v>
      </c>
      <c r="AP38" s="24">
        <f t="shared" si="14"/>
        <v>5.6762380791259686</v>
      </c>
      <c r="AQ38" s="24">
        <f t="shared" si="14"/>
        <v>2.9310883408641444</v>
      </c>
      <c r="AR38" s="42">
        <f t="shared" si="14"/>
        <v>1.0747380802889137</v>
      </c>
      <c r="AT38" s="24">
        <f t="shared" si="6"/>
        <v>1.3587634755645828</v>
      </c>
      <c r="AU38" s="24">
        <f t="shared" si="7"/>
        <v>20.102629528118079</v>
      </c>
      <c r="AV38" s="24">
        <f t="shared" si="8"/>
        <v>39.989964831896422</v>
      </c>
      <c r="AW38" s="24">
        <f t="shared" si="9"/>
        <v>3.7291021802214339</v>
      </c>
      <c r="AX38" s="42">
        <f t="shared" si="10"/>
        <v>1.1550619412230996</v>
      </c>
      <c r="AZ38" s="6"/>
      <c r="BA38" s="45"/>
      <c r="BB38" s="9"/>
      <c r="BC38" s="45"/>
      <c r="BD38" s="90"/>
    </row>
    <row r="39" spans="1:56" x14ac:dyDescent="0.15">
      <c r="A39" s="6">
        <v>661</v>
      </c>
      <c r="B39" s="23">
        <v>5</v>
      </c>
      <c r="C39" s="7">
        <v>3</v>
      </c>
      <c r="D39" s="23">
        <v>2</v>
      </c>
      <c r="E39" s="7">
        <v>0</v>
      </c>
      <c r="F39" s="23">
        <v>0</v>
      </c>
      <c r="G39" s="8">
        <v>10</v>
      </c>
      <c r="H39" s="7"/>
      <c r="I39" s="55">
        <v>1.1899999999999997</v>
      </c>
      <c r="J39" s="23">
        <v>1.7629999999999999</v>
      </c>
      <c r="K39" s="7">
        <v>1.68</v>
      </c>
      <c r="L39" s="23">
        <v>1.59</v>
      </c>
      <c r="M39" s="23">
        <v>1.18</v>
      </c>
      <c r="N39" s="7"/>
      <c r="O39" s="6">
        <v>0</v>
      </c>
      <c r="P39" s="45">
        <v>0</v>
      </c>
      <c r="Q39" s="9">
        <v>0</v>
      </c>
      <c r="R39" s="45">
        <v>0</v>
      </c>
      <c r="S39" s="45">
        <v>0</v>
      </c>
      <c r="T39" s="7"/>
      <c r="U39" s="56">
        <v>0.33333333333333331</v>
      </c>
      <c r="V39" s="57">
        <v>0</v>
      </c>
      <c r="W39" s="58">
        <v>0</v>
      </c>
      <c r="X39" s="57">
        <v>0</v>
      </c>
      <c r="Y39" s="59">
        <v>0</v>
      </c>
      <c r="AA39" s="40">
        <f t="shared" si="11"/>
        <v>0.11757358665419999</v>
      </c>
      <c r="AB39" s="40">
        <f t="shared" si="0"/>
        <v>0.12350211822356051</v>
      </c>
      <c r="AC39" s="40">
        <f t="shared" si="1"/>
        <v>2.807440156521479E-2</v>
      </c>
      <c r="AD39" s="40">
        <f t="shared" si="2"/>
        <v>4.0608479223773794E-2</v>
      </c>
      <c r="AE39" s="40">
        <f t="shared" si="3"/>
        <v>1.4889854528077409E-2</v>
      </c>
      <c r="AF39" s="98">
        <f t="shared" si="12"/>
        <v>0.32464844019482653</v>
      </c>
      <c r="AH39" s="24">
        <f t="shared" si="13"/>
        <v>0.36215663498534684</v>
      </c>
      <c r="AI39" s="24">
        <f t="shared" si="4"/>
        <v>0.3804180243387123</v>
      </c>
      <c r="AJ39" s="24">
        <f t="shared" si="4"/>
        <v>8.6476317423139049E-2</v>
      </c>
      <c r="AK39" s="24">
        <f t="shared" si="4"/>
        <v>0.12508447352897806</v>
      </c>
      <c r="AL39" s="42">
        <f t="shared" si="4"/>
        <v>4.5864549723823651E-2</v>
      </c>
      <c r="AN39" s="24">
        <f t="shared" si="14"/>
        <v>3.6215663498534685</v>
      </c>
      <c r="AO39" s="24">
        <f t="shared" si="14"/>
        <v>3.804180243387123</v>
      </c>
      <c r="AP39" s="24">
        <f t="shared" si="14"/>
        <v>0.86476317423139049</v>
      </c>
      <c r="AQ39" s="24">
        <f t="shared" si="14"/>
        <v>1.2508447352897805</v>
      </c>
      <c r="AR39" s="42">
        <f t="shared" si="14"/>
        <v>0.4586454972382365</v>
      </c>
      <c r="AT39" s="24">
        <f t="shared" si="6"/>
        <v>1.9000793278562904</v>
      </c>
      <c r="AU39" s="24">
        <f t="shared" si="7"/>
        <v>0.64670586385417239</v>
      </c>
      <c r="AV39" s="24">
        <f t="shared" si="8"/>
        <v>1.288762650581188</v>
      </c>
      <c r="AW39" s="24">
        <f t="shared" si="9"/>
        <v>1.564612551802161</v>
      </c>
      <c r="AX39" s="42">
        <f t="shared" si="10"/>
        <v>0.21035569213690922</v>
      </c>
      <c r="AZ39" s="6"/>
      <c r="BA39" s="45"/>
      <c r="BB39" s="9"/>
      <c r="BC39" s="45"/>
      <c r="BD39" s="90"/>
    </row>
    <row r="40" spans="1:56" x14ac:dyDescent="0.15">
      <c r="A40" s="6">
        <v>662</v>
      </c>
      <c r="B40" s="23">
        <v>22</v>
      </c>
      <c r="C40" s="7">
        <v>7</v>
      </c>
      <c r="D40" s="23">
        <v>4</v>
      </c>
      <c r="E40" s="7">
        <v>21</v>
      </c>
      <c r="F40" s="23">
        <v>1</v>
      </c>
      <c r="G40" s="8">
        <v>55</v>
      </c>
      <c r="H40" s="7"/>
      <c r="I40" s="55">
        <v>1.0499999999999998</v>
      </c>
      <c r="J40" s="23">
        <v>1.4078571428571434</v>
      </c>
      <c r="K40" s="7">
        <v>1.68</v>
      </c>
      <c r="L40" s="23">
        <v>0.99</v>
      </c>
      <c r="M40" s="23">
        <v>1.18</v>
      </c>
      <c r="N40" s="7"/>
      <c r="O40" s="6">
        <v>0.75</v>
      </c>
      <c r="P40" s="45">
        <v>0.42857142857142855</v>
      </c>
      <c r="Q40" s="9">
        <v>0</v>
      </c>
      <c r="R40" s="45">
        <v>1</v>
      </c>
      <c r="S40" s="45">
        <v>0</v>
      </c>
      <c r="T40" s="7"/>
      <c r="U40" s="56">
        <v>1</v>
      </c>
      <c r="V40" s="57">
        <v>0</v>
      </c>
      <c r="W40" s="58">
        <v>0</v>
      </c>
      <c r="X40" s="57">
        <v>0</v>
      </c>
      <c r="Y40" s="59">
        <v>0</v>
      </c>
      <c r="AA40" s="40">
        <f t="shared" si="11"/>
        <v>0.31209889207081698</v>
      </c>
      <c r="AB40" s="40">
        <f t="shared" si="0"/>
        <v>0.29052824191981519</v>
      </c>
      <c r="AC40" s="40">
        <f t="shared" si="1"/>
        <v>2.807440156521479E-2</v>
      </c>
      <c r="AD40" s="40">
        <f t="shared" si="2"/>
        <v>0.19000657454122866</v>
      </c>
      <c r="AE40" s="40">
        <f t="shared" si="3"/>
        <v>1.4889854528077409E-2</v>
      </c>
      <c r="AF40" s="98">
        <f t="shared" si="12"/>
        <v>0.83559796462515312</v>
      </c>
      <c r="AH40" s="24">
        <f t="shared" si="13"/>
        <v>0.37350365281325648</v>
      </c>
      <c r="AI40" s="24">
        <f t="shared" si="4"/>
        <v>0.34768902536777402</v>
      </c>
      <c r="AJ40" s="24">
        <f t="shared" si="4"/>
        <v>3.3597977440992077E-2</v>
      </c>
      <c r="AK40" s="24">
        <f t="shared" si="4"/>
        <v>0.22738994418980552</v>
      </c>
      <c r="AL40" s="42">
        <f t="shared" si="4"/>
        <v>1.7819400188171779E-2</v>
      </c>
      <c r="AN40" s="24">
        <f t="shared" si="14"/>
        <v>20.542700904729106</v>
      </c>
      <c r="AO40" s="24">
        <f t="shared" si="14"/>
        <v>19.122896395227571</v>
      </c>
      <c r="AP40" s="24">
        <f t="shared" si="14"/>
        <v>1.8478887592545643</v>
      </c>
      <c r="AQ40" s="24">
        <f t="shared" si="14"/>
        <v>12.506446930439303</v>
      </c>
      <c r="AR40" s="42">
        <f t="shared" si="14"/>
        <v>0.98006701034944788</v>
      </c>
      <c r="AT40" s="24">
        <f t="shared" si="6"/>
        <v>2.1237206530773669</v>
      </c>
      <c r="AU40" s="24">
        <f t="shared" si="7"/>
        <v>146.96461700942163</v>
      </c>
      <c r="AV40" s="24">
        <f t="shared" si="8"/>
        <v>4.6315827925428588</v>
      </c>
      <c r="AW40" s="24">
        <f t="shared" si="9"/>
        <v>72.140443745443946</v>
      </c>
      <c r="AX40" s="42">
        <f t="shared" si="10"/>
        <v>3.9732407640901812E-4</v>
      </c>
      <c r="AZ40" s="6"/>
      <c r="BA40" s="45"/>
      <c r="BB40" s="9"/>
      <c r="BC40" s="45"/>
      <c r="BD40" s="90"/>
    </row>
    <row r="41" spans="1:56" x14ac:dyDescent="0.15">
      <c r="A41" s="6">
        <v>663</v>
      </c>
      <c r="B41" s="23">
        <v>11</v>
      </c>
      <c r="C41" s="7">
        <v>6</v>
      </c>
      <c r="D41" s="23">
        <v>3</v>
      </c>
      <c r="E41" s="7">
        <v>7</v>
      </c>
      <c r="F41" s="23">
        <v>2</v>
      </c>
      <c r="G41" s="8">
        <v>29</v>
      </c>
      <c r="H41" s="7"/>
      <c r="I41" s="55">
        <v>1.1861538461538459</v>
      </c>
      <c r="J41" s="23">
        <v>1.8308000000000006</v>
      </c>
      <c r="K41" s="7">
        <v>1.68</v>
      </c>
      <c r="L41" s="23">
        <v>1.59</v>
      </c>
      <c r="M41" s="23">
        <v>1.18</v>
      </c>
      <c r="N41" s="7"/>
      <c r="O41" s="6">
        <v>0</v>
      </c>
      <c r="P41" s="45">
        <v>0</v>
      </c>
      <c r="Q41" s="9">
        <v>0</v>
      </c>
      <c r="R41" s="45">
        <v>0</v>
      </c>
      <c r="S41" s="45">
        <v>0</v>
      </c>
      <c r="T41" s="7"/>
      <c r="U41" s="56">
        <v>0.38461538461538464</v>
      </c>
      <c r="V41" s="57">
        <v>0</v>
      </c>
      <c r="W41" s="58">
        <v>0</v>
      </c>
      <c r="X41" s="57">
        <v>0</v>
      </c>
      <c r="Y41" s="59">
        <v>0</v>
      </c>
      <c r="AA41" s="40">
        <f t="shared" si="11"/>
        <v>0.12248528625970569</v>
      </c>
      <c r="AB41" s="40">
        <f t="shared" si="0"/>
        <v>0.10798126841662894</v>
      </c>
      <c r="AC41" s="40">
        <f t="shared" si="1"/>
        <v>2.807440156521479E-2</v>
      </c>
      <c r="AD41" s="40">
        <f t="shared" si="2"/>
        <v>4.0608479223773794E-2</v>
      </c>
      <c r="AE41" s="40">
        <f t="shared" si="3"/>
        <v>1.4889854528077409E-2</v>
      </c>
      <c r="AF41" s="98">
        <f t="shared" si="12"/>
        <v>0.31403928999340064</v>
      </c>
      <c r="AH41" s="24">
        <f t="shared" si="13"/>
        <v>0.39003172584640489</v>
      </c>
      <c r="AI41" s="24">
        <f t="shared" si="4"/>
        <v>0.34384636527135859</v>
      </c>
      <c r="AJ41" s="24">
        <f t="shared" si="4"/>
        <v>8.9397736078835097E-2</v>
      </c>
      <c r="AK41" s="24">
        <f t="shared" si="4"/>
        <v>0.12931018671143715</v>
      </c>
      <c r="AL41" s="42">
        <f t="shared" si="4"/>
        <v>4.7413986091964198E-2</v>
      </c>
      <c r="AN41" s="24">
        <f t="shared" si="14"/>
        <v>11.310920049545741</v>
      </c>
      <c r="AO41" s="24">
        <f t="shared" si="14"/>
        <v>9.9715445928693995</v>
      </c>
      <c r="AP41" s="24">
        <f t="shared" si="14"/>
        <v>2.5925343462862176</v>
      </c>
      <c r="AQ41" s="24">
        <f t="shared" si="14"/>
        <v>3.7499954146316776</v>
      </c>
      <c r="AR41" s="42">
        <f t="shared" si="14"/>
        <v>1.3750055966669616</v>
      </c>
      <c r="AT41" s="24">
        <f t="shared" si="6"/>
        <v>9.6671277209526132E-2</v>
      </c>
      <c r="AU41" s="24">
        <f t="shared" si="7"/>
        <v>15.773166453150164</v>
      </c>
      <c r="AV41" s="24">
        <f t="shared" si="8"/>
        <v>0.16602825895640003</v>
      </c>
      <c r="AW41" s="24">
        <f t="shared" si="9"/>
        <v>10.562529804915121</v>
      </c>
      <c r="AX41" s="42">
        <f t="shared" si="10"/>
        <v>0.39061800419762061</v>
      </c>
      <c r="AZ41" s="6"/>
      <c r="BA41" s="45"/>
      <c r="BB41" s="9"/>
      <c r="BC41" s="45"/>
      <c r="BD41" s="90"/>
    </row>
    <row r="42" spans="1:56" x14ac:dyDescent="0.15">
      <c r="A42" s="6">
        <v>664</v>
      </c>
      <c r="B42" s="23">
        <v>6</v>
      </c>
      <c r="C42" s="7">
        <v>10</v>
      </c>
      <c r="D42" s="23">
        <v>1</v>
      </c>
      <c r="E42" s="7">
        <v>4</v>
      </c>
      <c r="F42" s="23">
        <v>2</v>
      </c>
      <c r="G42" s="8">
        <v>23</v>
      </c>
      <c r="H42" s="7"/>
      <c r="I42" s="55">
        <v>1.18</v>
      </c>
      <c r="J42" s="23">
        <v>1.7379999999999998</v>
      </c>
      <c r="K42" s="7">
        <v>1.68</v>
      </c>
      <c r="L42" s="23">
        <v>1.59</v>
      </c>
      <c r="M42" s="23">
        <v>1.1299999999999999</v>
      </c>
      <c r="N42" s="7"/>
      <c r="O42" s="6">
        <v>0</v>
      </c>
      <c r="P42" s="45">
        <v>0</v>
      </c>
      <c r="Q42" s="9">
        <v>0</v>
      </c>
      <c r="R42" s="45">
        <v>0</v>
      </c>
      <c r="S42" s="45">
        <v>0</v>
      </c>
      <c r="T42" s="7"/>
      <c r="U42" s="56">
        <v>0.4</v>
      </c>
      <c r="V42" s="57">
        <v>0</v>
      </c>
      <c r="W42" s="58">
        <v>0</v>
      </c>
      <c r="X42" s="57">
        <v>0</v>
      </c>
      <c r="Y42" s="59">
        <v>0</v>
      </c>
      <c r="AA42" s="40">
        <f t="shared" si="11"/>
        <v>0.12523262790994955</v>
      </c>
      <c r="AB42" s="40">
        <f t="shared" si="0"/>
        <v>0.12977201163223398</v>
      </c>
      <c r="AC42" s="40">
        <f t="shared" si="1"/>
        <v>2.807440156521479E-2</v>
      </c>
      <c r="AD42" s="40">
        <f t="shared" si="2"/>
        <v>4.0608479223773794E-2</v>
      </c>
      <c r="AE42" s="40">
        <f t="shared" si="3"/>
        <v>1.6440072015368439E-2</v>
      </c>
      <c r="AF42" s="98">
        <f t="shared" si="12"/>
        <v>0.34012759234654061</v>
      </c>
      <c r="AH42" s="24">
        <f t="shared" si="13"/>
        <v>0.36819308614737639</v>
      </c>
      <c r="AI42" s="24">
        <f t="shared" si="4"/>
        <v>0.38153920632235905</v>
      </c>
      <c r="AJ42" s="24">
        <f t="shared" si="4"/>
        <v>8.2540794092973949E-2</v>
      </c>
      <c r="AK42" s="24">
        <f t="shared" si="4"/>
        <v>0.1193918992093992</v>
      </c>
      <c r="AL42" s="42">
        <f t="shared" si="4"/>
        <v>4.8335014227891264E-2</v>
      </c>
      <c r="AN42" s="24">
        <f t="shared" si="14"/>
        <v>8.4684409813896568</v>
      </c>
      <c r="AO42" s="24">
        <f t="shared" si="14"/>
        <v>8.7754017454142588</v>
      </c>
      <c r="AP42" s="24">
        <f t="shared" si="14"/>
        <v>1.8984382641384008</v>
      </c>
      <c r="AQ42" s="24">
        <f t="shared" si="14"/>
        <v>2.7460136818161818</v>
      </c>
      <c r="AR42" s="42">
        <f t="shared" si="14"/>
        <v>1.1117053272414992</v>
      </c>
      <c r="AT42" s="24">
        <f t="shared" si="6"/>
        <v>6.0932008786039322</v>
      </c>
      <c r="AU42" s="24">
        <f t="shared" si="7"/>
        <v>1.4996408851344438</v>
      </c>
      <c r="AV42" s="24">
        <f t="shared" si="8"/>
        <v>0.80719131446802284</v>
      </c>
      <c r="AW42" s="24">
        <f t="shared" si="9"/>
        <v>1.5724816861922082</v>
      </c>
      <c r="AX42" s="42">
        <f t="shared" si="10"/>
        <v>0.78906742565113208</v>
      </c>
      <c r="AZ42" s="6"/>
      <c r="BA42" s="45"/>
      <c r="BB42" s="9"/>
      <c r="BC42" s="45"/>
      <c r="BD42" s="90"/>
    </row>
    <row r="43" spans="1:56" x14ac:dyDescent="0.15">
      <c r="A43" s="6">
        <v>665</v>
      </c>
      <c r="B43" s="23">
        <v>10</v>
      </c>
      <c r="C43" s="7">
        <v>6</v>
      </c>
      <c r="D43" s="23">
        <v>11</v>
      </c>
      <c r="E43" s="7">
        <v>2</v>
      </c>
      <c r="F43" s="23">
        <v>1</v>
      </c>
      <c r="G43" s="8">
        <v>30</v>
      </c>
      <c r="H43" s="7"/>
      <c r="I43" s="55">
        <v>1.1799999999999997</v>
      </c>
      <c r="J43" s="23">
        <v>1.7699999999999998</v>
      </c>
      <c r="K43" s="7">
        <v>1.17</v>
      </c>
      <c r="L43" s="23">
        <v>1.59</v>
      </c>
      <c r="M43" s="23">
        <v>1.1299999999999999</v>
      </c>
      <c r="N43" s="7"/>
      <c r="O43" s="6">
        <v>0</v>
      </c>
      <c r="P43" s="45">
        <v>0</v>
      </c>
      <c r="Q43" s="9">
        <v>0</v>
      </c>
      <c r="R43" s="45">
        <v>0</v>
      </c>
      <c r="S43" s="45">
        <v>0</v>
      </c>
      <c r="T43" s="7"/>
      <c r="U43" s="56">
        <v>0.5</v>
      </c>
      <c r="V43" s="57">
        <v>0</v>
      </c>
      <c r="W43" s="58">
        <v>1</v>
      </c>
      <c r="X43" s="57">
        <v>0</v>
      </c>
      <c r="Y43" s="59">
        <v>0</v>
      </c>
      <c r="AA43" s="40">
        <f t="shared" si="11"/>
        <v>0.13363650424557347</v>
      </c>
      <c r="AB43" s="40">
        <f t="shared" si="0"/>
        <v>0.12180147564021172</v>
      </c>
      <c r="AC43" s="40">
        <f t="shared" si="1"/>
        <v>0.14761207786216676</v>
      </c>
      <c r="AD43" s="40">
        <f t="shared" si="2"/>
        <v>4.0608479223773794E-2</v>
      </c>
      <c r="AE43" s="40">
        <f t="shared" si="3"/>
        <v>1.6440072015368439E-2</v>
      </c>
      <c r="AF43" s="98">
        <f t="shared" si="12"/>
        <v>0.46009860898709426</v>
      </c>
      <c r="AH43" s="24">
        <f t="shared" si="13"/>
        <v>0.29045187626142543</v>
      </c>
      <c r="AI43" s="24">
        <f t="shared" si="4"/>
        <v>0.26472906733701568</v>
      </c>
      <c r="AJ43" s="24">
        <f t="shared" si="4"/>
        <v>0.32082704659145639</v>
      </c>
      <c r="AK43" s="24">
        <f t="shared" si="4"/>
        <v>8.8260382514898802E-2</v>
      </c>
      <c r="AL43" s="42">
        <f t="shared" si="4"/>
        <v>3.5731627295203544E-2</v>
      </c>
      <c r="AN43" s="24">
        <f t="shared" si="14"/>
        <v>8.7135562878427635</v>
      </c>
      <c r="AO43" s="24">
        <f t="shared" si="14"/>
        <v>7.9418720201104707</v>
      </c>
      <c r="AP43" s="24">
        <f t="shared" si="14"/>
        <v>9.6248113977436915</v>
      </c>
      <c r="AQ43" s="24">
        <f t="shared" si="14"/>
        <v>2.6478114754469639</v>
      </c>
      <c r="AR43" s="42">
        <f t="shared" si="14"/>
        <v>1.0719488188561064</v>
      </c>
      <c r="AT43" s="24">
        <f t="shared" si="6"/>
        <v>1.6549374245488908</v>
      </c>
      <c r="AU43" s="24">
        <f t="shared" si="7"/>
        <v>3.77086694248792</v>
      </c>
      <c r="AV43" s="24">
        <f t="shared" si="8"/>
        <v>1.8911436917756594</v>
      </c>
      <c r="AW43" s="24">
        <f t="shared" si="9"/>
        <v>0.41965970772077238</v>
      </c>
      <c r="AX43" s="42">
        <f t="shared" si="10"/>
        <v>5.1766325347888083E-3</v>
      </c>
      <c r="AZ43" s="6"/>
      <c r="BA43" s="45"/>
      <c r="BB43" s="9"/>
      <c r="BC43" s="45"/>
      <c r="BD43" s="90"/>
    </row>
    <row r="44" spans="1:56" x14ac:dyDescent="0.15">
      <c r="A44" s="6">
        <v>666</v>
      </c>
      <c r="B44" s="23">
        <v>15</v>
      </c>
      <c r="C44" s="7">
        <v>44</v>
      </c>
      <c r="D44" s="23">
        <v>8</v>
      </c>
      <c r="E44" s="7">
        <v>3</v>
      </c>
      <c r="F44" s="23">
        <v>1</v>
      </c>
      <c r="G44" s="8">
        <v>71</v>
      </c>
      <c r="H44" s="7"/>
      <c r="I44" s="55">
        <v>1.1489473684210525</v>
      </c>
      <c r="J44" s="23">
        <v>1.5356818181818186</v>
      </c>
      <c r="K44" s="7">
        <v>1.0100000000000005</v>
      </c>
      <c r="L44" s="23">
        <v>1.59</v>
      </c>
      <c r="M44" s="23">
        <v>1.1299999999999997</v>
      </c>
      <c r="N44" s="7"/>
      <c r="O44" s="6">
        <v>0</v>
      </c>
      <c r="P44" s="45">
        <v>0.68181818181818177</v>
      </c>
      <c r="Q44" s="9">
        <v>0</v>
      </c>
      <c r="R44" s="45">
        <v>0</v>
      </c>
      <c r="S44" s="45">
        <v>0</v>
      </c>
      <c r="T44" s="7"/>
      <c r="U44" s="56">
        <v>1</v>
      </c>
      <c r="V44" s="57">
        <v>0.68181818181818177</v>
      </c>
      <c r="W44" s="58">
        <v>0</v>
      </c>
      <c r="X44" s="57">
        <v>0</v>
      </c>
      <c r="Y44" s="59">
        <v>0</v>
      </c>
      <c r="AA44" s="40">
        <f t="shared" si="11"/>
        <v>0.19664217449588728</v>
      </c>
      <c r="AB44" s="40">
        <f t="shared" si="0"/>
        <v>0.3841917498844008</v>
      </c>
      <c r="AC44" s="40">
        <f t="shared" si="1"/>
        <v>0.10584935184651655</v>
      </c>
      <c r="AD44" s="40">
        <f t="shared" si="2"/>
        <v>4.0608479223773794E-2</v>
      </c>
      <c r="AE44" s="40">
        <f t="shared" si="3"/>
        <v>1.6440072015368439E-2</v>
      </c>
      <c r="AF44" s="98">
        <f t="shared" si="12"/>
        <v>0.74373182746594679</v>
      </c>
      <c r="AH44" s="24">
        <f t="shared" si="13"/>
        <v>0.26439929990073058</v>
      </c>
      <c r="AI44" s="24">
        <f t="shared" si="4"/>
        <v>0.51657295774664391</v>
      </c>
      <c r="AJ44" s="24">
        <f t="shared" si="4"/>
        <v>0.14232193370985333</v>
      </c>
      <c r="AK44" s="24">
        <f t="shared" si="4"/>
        <v>5.4600970032619899E-2</v>
      </c>
      <c r="AL44" s="42">
        <f t="shared" si="4"/>
        <v>2.2104838610152368E-2</v>
      </c>
      <c r="AN44" s="24">
        <f t="shared" si="14"/>
        <v>18.77235029295187</v>
      </c>
      <c r="AO44" s="24">
        <f t="shared" si="14"/>
        <v>36.676680000011714</v>
      </c>
      <c r="AP44" s="24">
        <f t="shared" si="14"/>
        <v>10.104857293399586</v>
      </c>
      <c r="AQ44" s="24">
        <f t="shared" si="14"/>
        <v>3.8766688723160128</v>
      </c>
      <c r="AR44" s="42">
        <f t="shared" si="14"/>
        <v>1.5694435413208181</v>
      </c>
      <c r="AT44" s="24">
        <f t="shared" si="6"/>
        <v>14.230626732734061</v>
      </c>
      <c r="AU44" s="24">
        <f t="shared" si="7"/>
        <v>53.631015822228427</v>
      </c>
      <c r="AV44" s="24">
        <f t="shared" si="8"/>
        <v>4.4304242255774327</v>
      </c>
      <c r="AW44" s="24">
        <f t="shared" si="9"/>
        <v>0.76854831168782944</v>
      </c>
      <c r="AX44" s="42">
        <f t="shared" si="10"/>
        <v>0.32426594675199427</v>
      </c>
      <c r="AZ44" s="6"/>
      <c r="BA44" s="45"/>
      <c r="BB44" s="9"/>
      <c r="BC44" s="45"/>
      <c r="BD44" s="90"/>
    </row>
    <row r="45" spans="1:56" x14ac:dyDescent="0.15">
      <c r="A45" s="6">
        <v>667</v>
      </c>
      <c r="B45" s="23">
        <v>6</v>
      </c>
      <c r="C45" s="7">
        <v>20</v>
      </c>
      <c r="D45" s="23">
        <v>0</v>
      </c>
      <c r="E45" s="7">
        <v>0</v>
      </c>
      <c r="F45" s="23">
        <v>1</v>
      </c>
      <c r="G45" s="8">
        <v>27</v>
      </c>
      <c r="H45" s="7"/>
      <c r="I45" s="55">
        <v>1.1399999999999999</v>
      </c>
      <c r="J45" s="23">
        <v>1.3149999999999995</v>
      </c>
      <c r="K45" s="7">
        <v>1.0900000000000001</v>
      </c>
      <c r="L45" s="23">
        <v>1.59</v>
      </c>
      <c r="M45" s="23">
        <v>1.1299999999999999</v>
      </c>
      <c r="N45" s="7"/>
      <c r="O45" s="6">
        <v>0</v>
      </c>
      <c r="P45" s="45">
        <v>0.58333333333333337</v>
      </c>
      <c r="Q45" s="9">
        <v>0</v>
      </c>
      <c r="R45" s="45">
        <v>0</v>
      </c>
      <c r="S45" s="45">
        <v>0</v>
      </c>
      <c r="T45" s="7"/>
      <c r="U45" s="56">
        <v>0.8</v>
      </c>
      <c r="V45" s="57">
        <v>0.45833333333333331</v>
      </c>
      <c r="W45" s="58">
        <v>0</v>
      </c>
      <c r="X45" s="57">
        <v>0</v>
      </c>
      <c r="Y45" s="59">
        <v>0</v>
      </c>
      <c r="AA45" s="40">
        <f t="shared" si="11"/>
        <v>0.17577558533924001</v>
      </c>
      <c r="AB45" s="40">
        <f t="shared" si="0"/>
        <v>0.49680645707960092</v>
      </c>
      <c r="AC45" s="40">
        <f t="shared" si="1"/>
        <v>9.0337274919700686E-2</v>
      </c>
      <c r="AD45" s="40">
        <f t="shared" si="2"/>
        <v>4.0608479223773794E-2</v>
      </c>
      <c r="AE45" s="40">
        <f t="shared" si="3"/>
        <v>1.6440072015368439E-2</v>
      </c>
      <c r="AF45" s="98">
        <f t="shared" si="12"/>
        <v>0.81996786857768378</v>
      </c>
      <c r="AH45" s="24">
        <f t="shared" si="13"/>
        <v>0.21436886989747578</v>
      </c>
      <c r="AI45" s="24">
        <f t="shared" si="4"/>
        <v>0.60588527443320594</v>
      </c>
      <c r="AJ45" s="24">
        <f t="shared" si="4"/>
        <v>0.1101717254804139</v>
      </c>
      <c r="AK45" s="24">
        <f t="shared" si="4"/>
        <v>4.9524476238579029E-2</v>
      </c>
      <c r="AL45" s="42">
        <f t="shared" si="4"/>
        <v>2.0049653950325378E-2</v>
      </c>
      <c r="AN45" s="24">
        <f t="shared" si="14"/>
        <v>5.7879594872318458</v>
      </c>
      <c r="AO45" s="24">
        <f t="shared" si="14"/>
        <v>16.358902409696562</v>
      </c>
      <c r="AP45" s="24">
        <f t="shared" si="14"/>
        <v>2.9746365879711751</v>
      </c>
      <c r="AQ45" s="24">
        <f t="shared" si="14"/>
        <v>1.3371608584416337</v>
      </c>
      <c r="AR45" s="42">
        <f t="shared" si="14"/>
        <v>0.54134065665878517</v>
      </c>
      <c r="AT45" s="24">
        <f t="shared" si="6"/>
        <v>4.4961179054981752E-2</v>
      </c>
      <c r="AU45" s="24">
        <f t="shared" si="7"/>
        <v>13.257591662113505</v>
      </c>
      <c r="AV45" s="24">
        <f t="shared" si="8"/>
        <v>8.8484628304967945</v>
      </c>
      <c r="AW45" s="24">
        <f t="shared" si="9"/>
        <v>1.7879991613483668</v>
      </c>
      <c r="AX45" s="42">
        <f t="shared" si="10"/>
        <v>0.2103683932341944</v>
      </c>
      <c r="AZ45" s="6"/>
      <c r="BA45" s="45"/>
      <c r="BB45" s="9"/>
      <c r="BC45" s="45"/>
      <c r="BD45" s="90"/>
    </row>
    <row r="46" spans="1:56" x14ac:dyDescent="0.15">
      <c r="A46" s="6">
        <v>668</v>
      </c>
      <c r="B46" s="23">
        <v>8</v>
      </c>
      <c r="C46" s="7">
        <v>5</v>
      </c>
      <c r="D46" s="23">
        <v>1</v>
      </c>
      <c r="E46" s="7">
        <v>4</v>
      </c>
      <c r="F46" s="23">
        <v>0</v>
      </c>
      <c r="G46" s="8">
        <v>18</v>
      </c>
      <c r="H46" s="7"/>
      <c r="I46" s="55">
        <v>1.1539999999999999</v>
      </c>
      <c r="J46" s="23">
        <v>1.870666666666666</v>
      </c>
      <c r="K46" s="7">
        <v>1.68</v>
      </c>
      <c r="L46" s="23">
        <v>1.2925</v>
      </c>
      <c r="M46" s="23">
        <v>1.1299999999999999</v>
      </c>
      <c r="N46" s="7"/>
      <c r="O46" s="6">
        <v>0</v>
      </c>
      <c r="P46" s="45">
        <v>0</v>
      </c>
      <c r="Q46" s="9">
        <v>0</v>
      </c>
      <c r="R46" s="45">
        <v>1</v>
      </c>
      <c r="S46" s="45">
        <v>0</v>
      </c>
      <c r="T46" s="7"/>
      <c r="U46" s="56">
        <v>0.4</v>
      </c>
      <c r="V46" s="57">
        <v>0</v>
      </c>
      <c r="W46" s="58">
        <v>0</v>
      </c>
      <c r="X46" s="57">
        <v>0</v>
      </c>
      <c r="Y46" s="59">
        <v>0</v>
      </c>
      <c r="AA46" s="40">
        <f t="shared" si="11"/>
        <v>0.13185129196614126</v>
      </c>
      <c r="AB46" s="40">
        <f t="shared" si="0"/>
        <v>9.9782072018244919E-2</v>
      </c>
      <c r="AC46" s="40">
        <f t="shared" si="1"/>
        <v>2.807440156521479E-2</v>
      </c>
      <c r="AD46" s="40">
        <f t="shared" si="2"/>
        <v>0.10436104047836678</v>
      </c>
      <c r="AE46" s="40">
        <f t="shared" si="3"/>
        <v>1.6440072015368439E-2</v>
      </c>
      <c r="AF46" s="98">
        <f t="shared" si="12"/>
        <v>0.38050887804333622</v>
      </c>
      <c r="AH46" s="24">
        <f t="shared" si="13"/>
        <v>0.34651305021883011</v>
      </c>
      <c r="AI46" s="24">
        <f t="shared" si="4"/>
        <v>0.26223322969846902</v>
      </c>
      <c r="AJ46" s="24">
        <f t="shared" si="4"/>
        <v>7.3781199822668508E-2</v>
      </c>
      <c r="AK46" s="24">
        <f t="shared" si="4"/>
        <v>0.2742670315999331</v>
      </c>
      <c r="AL46" s="42">
        <f t="shared" si="4"/>
        <v>4.3205488660099219E-2</v>
      </c>
      <c r="AN46" s="24">
        <f t="shared" si="14"/>
        <v>6.2372349039389423</v>
      </c>
      <c r="AO46" s="24">
        <f t="shared" si="14"/>
        <v>4.720198134572442</v>
      </c>
      <c r="AP46" s="24">
        <f t="shared" si="14"/>
        <v>1.3280615968080332</v>
      </c>
      <c r="AQ46" s="24">
        <f t="shared" si="14"/>
        <v>4.9368065687987954</v>
      </c>
      <c r="AR46" s="42">
        <f t="shared" si="14"/>
        <v>0.77769879588178592</v>
      </c>
      <c r="AT46" s="24">
        <f t="shared" si="6"/>
        <v>3.10734078389115</v>
      </c>
      <c r="AU46" s="24">
        <f t="shared" si="7"/>
        <v>7.8289083896741288E-2</v>
      </c>
      <c r="AV46" s="24">
        <f t="shared" si="8"/>
        <v>0.10762441130023651</v>
      </c>
      <c r="AW46" s="24">
        <f t="shared" si="9"/>
        <v>0.87760654734457222</v>
      </c>
      <c r="AX46" s="42">
        <f t="shared" si="10"/>
        <v>0.60481541711597975</v>
      </c>
      <c r="AZ46" s="6"/>
      <c r="BA46" s="45"/>
      <c r="BB46" s="9"/>
      <c r="BC46" s="45"/>
      <c r="BD46" s="90"/>
    </row>
    <row r="47" spans="1:56" x14ac:dyDescent="0.15">
      <c r="A47" s="6">
        <v>669</v>
      </c>
      <c r="B47" s="23">
        <v>2</v>
      </c>
      <c r="C47" s="7">
        <v>18</v>
      </c>
      <c r="D47" s="23">
        <v>15</v>
      </c>
      <c r="E47" s="7">
        <v>4</v>
      </c>
      <c r="F47" s="23">
        <v>0</v>
      </c>
      <c r="G47" s="8">
        <v>39</v>
      </c>
      <c r="H47" s="7"/>
      <c r="I47" s="55">
        <v>1.1460000000000001</v>
      </c>
      <c r="J47" s="23">
        <v>1.7100000000000004</v>
      </c>
      <c r="K47" s="7">
        <v>0.79999999999999993</v>
      </c>
      <c r="L47" s="23">
        <v>1.59</v>
      </c>
      <c r="M47" s="23">
        <v>1.1299999999999999</v>
      </c>
      <c r="N47" s="7"/>
      <c r="O47" s="6">
        <v>0</v>
      </c>
      <c r="P47" s="45">
        <v>0.44444444444444442</v>
      </c>
      <c r="Q47" s="9">
        <v>1</v>
      </c>
      <c r="R47" s="45">
        <v>0</v>
      </c>
      <c r="S47" s="45">
        <v>0</v>
      </c>
      <c r="T47" s="7"/>
      <c r="U47" s="56">
        <v>0.6</v>
      </c>
      <c r="V47" s="57">
        <v>0.22222222222222221</v>
      </c>
      <c r="W47" s="58">
        <v>1</v>
      </c>
      <c r="X47" s="57">
        <v>0</v>
      </c>
      <c r="Y47" s="59">
        <v>0</v>
      </c>
      <c r="AA47" s="40">
        <f t="shared" si="11"/>
        <v>0.15253929556381648</v>
      </c>
      <c r="AB47" s="40">
        <f t="shared" si="0"/>
        <v>0.18552108629907554</v>
      </c>
      <c r="AC47" s="40">
        <f t="shared" si="1"/>
        <v>0.43793816735121721</v>
      </c>
      <c r="AD47" s="40">
        <f t="shared" si="2"/>
        <v>4.0608479223773794E-2</v>
      </c>
      <c r="AE47" s="40">
        <f t="shared" si="3"/>
        <v>1.6440072015368439E-2</v>
      </c>
      <c r="AF47" s="98">
        <f t="shared" si="12"/>
        <v>0.83304710045325148</v>
      </c>
      <c r="AH47" s="24">
        <f t="shared" si="13"/>
        <v>0.18311004921669086</v>
      </c>
      <c r="AI47" s="24">
        <f t="shared" si="4"/>
        <v>0.22270179705101384</v>
      </c>
      <c r="AJ47" s="24">
        <f t="shared" si="4"/>
        <v>0.52570637015955046</v>
      </c>
      <c r="AK47" s="24">
        <f t="shared" si="4"/>
        <v>4.8746918633627297E-2</v>
      </c>
      <c r="AL47" s="42">
        <f t="shared" si="4"/>
        <v>1.9734864939117587E-2</v>
      </c>
      <c r="AN47" s="24">
        <f t="shared" si="14"/>
        <v>7.1412919194509437</v>
      </c>
      <c r="AO47" s="24">
        <f t="shared" si="14"/>
        <v>8.6853700849895397</v>
      </c>
      <c r="AP47" s="24">
        <f t="shared" si="14"/>
        <v>20.502548436222469</v>
      </c>
      <c r="AQ47" s="24">
        <f t="shared" si="14"/>
        <v>1.9011298267114645</v>
      </c>
      <c r="AR47" s="42">
        <f t="shared" si="14"/>
        <v>0.76965973262558585</v>
      </c>
      <c r="AT47" s="24">
        <f t="shared" si="6"/>
        <v>26.432882601011567</v>
      </c>
      <c r="AU47" s="24">
        <f t="shared" si="7"/>
        <v>86.762330453607774</v>
      </c>
      <c r="AV47" s="24">
        <f t="shared" si="8"/>
        <v>30.278039292974338</v>
      </c>
      <c r="AW47" s="24">
        <f t="shared" si="9"/>
        <v>4.405256004320246</v>
      </c>
      <c r="AX47" s="42">
        <f t="shared" si="10"/>
        <v>0.59237610402528829</v>
      </c>
      <c r="AZ47" s="6"/>
      <c r="BA47" s="45"/>
      <c r="BB47" s="9"/>
      <c r="BC47" s="45"/>
      <c r="BD47" s="90"/>
    </row>
    <row r="48" spans="1:56" x14ac:dyDescent="0.15">
      <c r="A48" s="6">
        <v>670</v>
      </c>
      <c r="B48" s="23">
        <v>7</v>
      </c>
      <c r="C48" s="7">
        <v>7</v>
      </c>
      <c r="D48" s="23">
        <v>3</v>
      </c>
      <c r="E48" s="7">
        <v>0</v>
      </c>
      <c r="F48" s="23">
        <v>0</v>
      </c>
      <c r="G48" s="8">
        <v>17</v>
      </c>
      <c r="H48" s="7"/>
      <c r="I48" s="55">
        <v>1.1409090909090907</v>
      </c>
      <c r="J48" s="23">
        <v>1.662857142857143</v>
      </c>
      <c r="K48" s="7">
        <v>1.6900000000000002</v>
      </c>
      <c r="L48" s="45">
        <v>1.59</v>
      </c>
      <c r="M48" s="23">
        <v>1.1299999999999999</v>
      </c>
      <c r="N48" s="7"/>
      <c r="O48" s="6">
        <v>0</v>
      </c>
      <c r="P48" s="45">
        <v>0.5714285714285714</v>
      </c>
      <c r="Q48" s="9">
        <v>0</v>
      </c>
      <c r="R48" s="45">
        <v>0</v>
      </c>
      <c r="S48" s="45">
        <v>0</v>
      </c>
      <c r="T48" s="7"/>
      <c r="U48" s="56">
        <v>0.72727272727272729</v>
      </c>
      <c r="V48" s="57">
        <v>0.5714285714285714</v>
      </c>
      <c r="W48" s="58">
        <v>1</v>
      </c>
      <c r="X48" s="57">
        <v>0</v>
      </c>
      <c r="Y48" s="59">
        <v>0</v>
      </c>
      <c r="AA48" s="40">
        <f t="shared" si="11"/>
        <v>0.16736393036023822</v>
      </c>
      <c r="AB48" s="40">
        <f t="shared" si="0"/>
        <v>0.26730436490841314</v>
      </c>
      <c r="AC48" s="40">
        <f t="shared" si="1"/>
        <v>5.2696768108591793E-2</v>
      </c>
      <c r="AD48" s="40">
        <f t="shared" si="2"/>
        <v>4.0608479223773794E-2</v>
      </c>
      <c r="AE48" s="40">
        <f t="shared" si="3"/>
        <v>1.6440072015368439E-2</v>
      </c>
      <c r="AF48" s="98">
        <f t="shared" si="12"/>
        <v>0.54441361461638538</v>
      </c>
      <c r="AH48" s="24">
        <f t="shared" si="13"/>
        <v>0.30742054545819769</v>
      </c>
      <c r="AI48" s="24">
        <f t="shared" si="4"/>
        <v>0.49099500404075308</v>
      </c>
      <c r="AJ48" s="24">
        <f t="shared" si="4"/>
        <v>9.6795463400973072E-2</v>
      </c>
      <c r="AK48" s="24">
        <f t="shared" si="4"/>
        <v>7.4591226474723785E-2</v>
      </c>
      <c r="AL48" s="42">
        <f t="shared" si="4"/>
        <v>3.0197760625352364E-2</v>
      </c>
      <c r="AN48" s="24">
        <f t="shared" si="14"/>
        <v>5.2261492727893604</v>
      </c>
      <c r="AO48" s="24">
        <f t="shared" si="14"/>
        <v>8.3469150686928018</v>
      </c>
      <c r="AP48" s="24">
        <f t="shared" si="14"/>
        <v>1.6455228778165423</v>
      </c>
      <c r="AQ48" s="24">
        <f t="shared" si="14"/>
        <v>1.2680508500703043</v>
      </c>
      <c r="AR48" s="42">
        <f t="shared" si="14"/>
        <v>0.51336193063099023</v>
      </c>
      <c r="AT48" s="86">
        <f t="shared" si="6"/>
        <v>3.1465464024257153</v>
      </c>
      <c r="AU48" s="86">
        <f t="shared" si="7"/>
        <v>1.8141802022717348</v>
      </c>
      <c r="AV48" s="86">
        <f t="shared" si="8"/>
        <v>1.8346082745183814</v>
      </c>
      <c r="AW48" s="86">
        <f t="shared" si="9"/>
        <v>1.6079529583640213</v>
      </c>
      <c r="AX48" s="87">
        <f t="shared" si="10"/>
        <v>0.26354047182117762</v>
      </c>
      <c r="AZ48" s="6"/>
      <c r="BA48" s="45"/>
      <c r="BB48" s="9"/>
      <c r="BC48" s="45"/>
      <c r="BD48" s="90"/>
    </row>
    <row r="49" spans="1:56" x14ac:dyDescent="0.15">
      <c r="A49" s="60">
        <v>671</v>
      </c>
      <c r="B49" s="69">
        <v>5</v>
      </c>
      <c r="C49" s="70">
        <v>3</v>
      </c>
      <c r="D49" s="69">
        <v>7</v>
      </c>
      <c r="E49" s="70">
        <v>2</v>
      </c>
      <c r="F49" s="69">
        <v>1</v>
      </c>
      <c r="G49" s="74">
        <v>18</v>
      </c>
      <c r="H49" s="7"/>
      <c r="I49" s="68">
        <v>1.1528571428571428</v>
      </c>
      <c r="J49" s="69">
        <v>1.8156249999999998</v>
      </c>
      <c r="K49" s="70">
        <v>1.6899999999999997</v>
      </c>
      <c r="L49" s="69">
        <v>1.59</v>
      </c>
      <c r="M49" s="69">
        <v>1.1299999999999999</v>
      </c>
      <c r="N49" s="97"/>
      <c r="O49" s="60">
        <v>0</v>
      </c>
      <c r="P49" s="61">
        <v>0</v>
      </c>
      <c r="Q49" s="62">
        <v>0</v>
      </c>
      <c r="R49" s="61">
        <v>0</v>
      </c>
      <c r="S49" s="61">
        <v>0</v>
      </c>
      <c r="T49" s="97"/>
      <c r="U49" s="60">
        <v>0.42857142857142855</v>
      </c>
      <c r="V49" s="61">
        <v>0.1875</v>
      </c>
      <c r="W49" s="62">
        <v>1</v>
      </c>
      <c r="X49" s="61">
        <v>0</v>
      </c>
      <c r="Y49" s="63">
        <v>0</v>
      </c>
      <c r="AA49" s="92">
        <f t="shared" si="11"/>
        <v>0.13462535693747305</v>
      </c>
      <c r="AB49" s="92">
        <f t="shared" si="0"/>
        <v>0.12568753903861077</v>
      </c>
      <c r="AC49" s="92">
        <f t="shared" si="1"/>
        <v>5.2696768108591835E-2</v>
      </c>
      <c r="AD49" s="92">
        <f t="shared" si="2"/>
        <v>4.0608479223773794E-2</v>
      </c>
      <c r="AE49" s="92">
        <f t="shared" si="3"/>
        <v>1.6440072015368439E-2</v>
      </c>
      <c r="AF49" s="94">
        <f t="shared" si="12"/>
        <v>0.37005821532381794</v>
      </c>
      <c r="AH49" s="76">
        <f t="shared" si="13"/>
        <v>0.36379507699800606</v>
      </c>
      <c r="AI49" s="76">
        <f t="shared" si="4"/>
        <v>0.339642612524163</v>
      </c>
      <c r="AJ49" s="76">
        <f t="shared" si="4"/>
        <v>0.14240129235471705</v>
      </c>
      <c r="AK49" s="76">
        <f t="shared" si="4"/>
        <v>0.10973538092713199</v>
      </c>
      <c r="AL49" s="77">
        <f t="shared" si="4"/>
        <v>4.4425637195981776E-2</v>
      </c>
      <c r="AN49" s="76">
        <f t="shared" si="14"/>
        <v>6.5483113859641087</v>
      </c>
      <c r="AO49" s="76">
        <f t="shared" si="14"/>
        <v>6.1135670254349339</v>
      </c>
      <c r="AP49" s="76">
        <f t="shared" si="14"/>
        <v>2.5632232623849069</v>
      </c>
      <c r="AQ49" s="76">
        <f t="shared" si="14"/>
        <v>1.9752368566883758</v>
      </c>
      <c r="AR49" s="77">
        <f t="shared" si="14"/>
        <v>0.79966146952767203</v>
      </c>
      <c r="AT49" s="24"/>
      <c r="AU49" s="24"/>
      <c r="AV49" s="24"/>
      <c r="AW49" s="24"/>
      <c r="AX49" s="42"/>
      <c r="AZ49" s="91">
        <f>IF(B49&gt;0,ABS(AN49-B49)/B49,"")</f>
        <v>0.30966227719282174</v>
      </c>
      <c r="BA49" s="92">
        <f t="shared" ref="BA49:BA69" si="15">IF(C49&gt;0,ABS(AO49-C49)/C49,"")</f>
        <v>1.0378556751449779</v>
      </c>
      <c r="BB49" s="93">
        <f t="shared" ref="BB49:BB69" si="16">IF(D49&gt;0,ABS(AP49-D49)/D49,"")</f>
        <v>0.6338252482307275</v>
      </c>
      <c r="BC49" s="92">
        <f t="shared" ref="BC49:BC69" si="17">IF(E49&gt;0,ABS(AQ49-E49)/E49,"")</f>
        <v>1.2381571655812107E-2</v>
      </c>
      <c r="BD49" s="94">
        <f t="shared" ref="BD49:BD69" si="18">IF(F49&gt;0,ABS(AR49-F49)/F49,"")</f>
        <v>0.20033853047232797</v>
      </c>
    </row>
    <row r="50" spans="1:56" x14ac:dyDescent="0.15">
      <c r="A50" s="60">
        <v>672</v>
      </c>
      <c r="B50" s="69">
        <v>9</v>
      </c>
      <c r="C50" s="70">
        <v>11</v>
      </c>
      <c r="D50" s="69">
        <v>5</v>
      </c>
      <c r="E50" s="70">
        <v>0</v>
      </c>
      <c r="F50" s="69">
        <v>0</v>
      </c>
      <c r="G50" s="74">
        <v>25</v>
      </c>
      <c r="H50" s="7"/>
      <c r="I50" s="68">
        <v>1.1533333333333331</v>
      </c>
      <c r="J50" s="69">
        <v>1.7076470588235297</v>
      </c>
      <c r="K50" s="70">
        <v>1.4</v>
      </c>
      <c r="L50" s="61">
        <v>1.59</v>
      </c>
      <c r="M50" s="69">
        <v>1.1299999999999999</v>
      </c>
      <c r="N50" s="97"/>
      <c r="O50" s="60">
        <v>0</v>
      </c>
      <c r="P50" s="61">
        <v>0</v>
      </c>
      <c r="Q50" s="62">
        <v>0</v>
      </c>
      <c r="R50" s="61">
        <v>0</v>
      </c>
      <c r="S50" s="61">
        <v>0</v>
      </c>
      <c r="T50" s="97"/>
      <c r="U50" s="60">
        <v>0.41666666666666669</v>
      </c>
      <c r="V50" s="61">
        <v>0.29411764705882354</v>
      </c>
      <c r="W50" s="62">
        <v>1</v>
      </c>
      <c r="X50" s="61">
        <v>0</v>
      </c>
      <c r="Y50" s="63">
        <v>0</v>
      </c>
      <c r="AA50" s="61">
        <f t="shared" si="11"/>
        <v>0.13346247320989432</v>
      </c>
      <c r="AB50" s="61">
        <f t="shared" si="0"/>
        <v>0.16682309822299626</v>
      </c>
      <c r="AC50" s="61">
        <f t="shared" si="1"/>
        <v>9.3596776917425059E-2</v>
      </c>
      <c r="AD50" s="61">
        <f t="shared" si="2"/>
        <v>4.0608479223773794E-2</v>
      </c>
      <c r="AE50" s="61">
        <f t="shared" si="3"/>
        <v>1.6440072015368439E-2</v>
      </c>
      <c r="AF50" s="63">
        <f t="shared" si="12"/>
        <v>0.45093089958945792</v>
      </c>
      <c r="AH50" s="76">
        <f t="shared" si="13"/>
        <v>0.29597100870976656</v>
      </c>
      <c r="AI50" s="76">
        <f t="shared" si="4"/>
        <v>0.36995268759554384</v>
      </c>
      <c r="AJ50" s="76">
        <f t="shared" si="4"/>
        <v>0.20756345817649355</v>
      </c>
      <c r="AK50" s="76">
        <f t="shared" si="4"/>
        <v>9.0054771719447632E-2</v>
      </c>
      <c r="AL50" s="77">
        <f t="shared" si="4"/>
        <v>3.6458073798748353E-2</v>
      </c>
      <c r="AN50" s="76">
        <f t="shared" si="14"/>
        <v>7.3992752177441643</v>
      </c>
      <c r="AO50" s="76">
        <f t="shared" si="14"/>
        <v>9.2488171898885962</v>
      </c>
      <c r="AP50" s="76">
        <f t="shared" si="14"/>
        <v>5.1890864544123385</v>
      </c>
      <c r="AQ50" s="76">
        <f t="shared" si="14"/>
        <v>2.2513692929861908</v>
      </c>
      <c r="AR50" s="77">
        <f t="shared" si="14"/>
        <v>0.91145184496870879</v>
      </c>
      <c r="AT50" s="24"/>
      <c r="AU50" s="24"/>
      <c r="AV50" s="24"/>
      <c r="AW50" s="24"/>
      <c r="AX50" s="42"/>
      <c r="AZ50" s="60">
        <f t="shared" ref="AZ50:AZ69" si="19">IF(B50&gt;0,ABS(AN50-B50)/B50,"")</f>
        <v>0.17785830913953729</v>
      </c>
      <c r="BA50" s="61">
        <f t="shared" si="15"/>
        <v>0.15919843728285488</v>
      </c>
      <c r="BB50" s="62">
        <f t="shared" si="16"/>
        <v>3.78172908824677E-2</v>
      </c>
      <c r="BC50" s="61" t="str">
        <f t="shared" si="17"/>
        <v/>
      </c>
      <c r="BD50" s="63" t="str">
        <f t="shared" si="18"/>
        <v/>
      </c>
    </row>
    <row r="51" spans="1:56" x14ac:dyDescent="0.15">
      <c r="A51" s="60">
        <v>673</v>
      </c>
      <c r="B51" s="69">
        <v>24</v>
      </c>
      <c r="C51" s="70">
        <v>6</v>
      </c>
      <c r="D51" s="69">
        <v>2</v>
      </c>
      <c r="E51" s="70">
        <v>1</v>
      </c>
      <c r="F51" s="69">
        <v>0</v>
      </c>
      <c r="G51" s="74">
        <v>33</v>
      </c>
      <c r="H51" s="7"/>
      <c r="I51" s="68">
        <v>1.0900000000000001</v>
      </c>
      <c r="J51" s="69">
        <v>1.6689473684210525</v>
      </c>
      <c r="K51" s="70">
        <v>1.43</v>
      </c>
      <c r="L51" s="69">
        <v>1.59</v>
      </c>
      <c r="M51" s="69">
        <v>1.1299999999999997</v>
      </c>
      <c r="N51" s="97"/>
      <c r="O51" s="60">
        <v>0</v>
      </c>
      <c r="P51" s="61">
        <v>0</v>
      </c>
      <c r="Q51" s="62">
        <v>0</v>
      </c>
      <c r="R51" s="61">
        <v>0</v>
      </c>
      <c r="S51" s="61">
        <v>0</v>
      </c>
      <c r="T51" s="97"/>
      <c r="U51" s="60">
        <v>0.66666666666666663</v>
      </c>
      <c r="V51" s="61">
        <v>0.52631578947368418</v>
      </c>
      <c r="W51" s="62">
        <v>1</v>
      </c>
      <c r="X51" s="61">
        <v>0</v>
      </c>
      <c r="Y51" s="63">
        <v>0</v>
      </c>
      <c r="AA51" s="61">
        <f t="shared" si="11"/>
        <v>0.17797609090839148</v>
      </c>
      <c r="AB51" s="61">
        <f t="shared" si="0"/>
        <v>0.20943329837100905</v>
      </c>
      <c r="AC51" s="61">
        <f t="shared" si="1"/>
        <v>8.819682214870328E-2</v>
      </c>
      <c r="AD51" s="61">
        <f t="shared" si="2"/>
        <v>4.0608479223773794E-2</v>
      </c>
      <c r="AE51" s="61">
        <f t="shared" si="3"/>
        <v>1.6440072015368439E-2</v>
      </c>
      <c r="AF51" s="63">
        <f t="shared" si="12"/>
        <v>0.53265476266724598</v>
      </c>
      <c r="AH51" s="76">
        <f t="shared" si="13"/>
        <v>0.3341302911048496</v>
      </c>
      <c r="AI51" s="76">
        <f t="shared" si="4"/>
        <v>0.39318769501333423</v>
      </c>
      <c r="AJ51" s="76">
        <f t="shared" si="4"/>
        <v>0.16557971190769319</v>
      </c>
      <c r="AK51" s="76">
        <f t="shared" si="4"/>
        <v>7.6237897546299158E-2</v>
      </c>
      <c r="AL51" s="77">
        <f t="shared" si="4"/>
        <v>3.0864404427823906E-2</v>
      </c>
      <c r="AN51" s="76">
        <f t="shared" si="14"/>
        <v>11.026299606460036</v>
      </c>
      <c r="AO51" s="76">
        <f t="shared" si="14"/>
        <v>12.97519393544003</v>
      </c>
      <c r="AP51" s="76">
        <f t="shared" si="14"/>
        <v>5.464130492953875</v>
      </c>
      <c r="AQ51" s="76">
        <f t="shared" si="14"/>
        <v>2.515850619027872</v>
      </c>
      <c r="AR51" s="77">
        <f t="shared" si="14"/>
        <v>1.0185253461181889</v>
      </c>
      <c r="AT51" s="24"/>
      <c r="AU51" s="24"/>
      <c r="AV51" s="24"/>
      <c r="AW51" s="24"/>
      <c r="AX51" s="42"/>
      <c r="AZ51" s="60">
        <f t="shared" si="19"/>
        <v>0.5405708497308318</v>
      </c>
      <c r="BA51" s="61">
        <f t="shared" si="15"/>
        <v>1.1625323225733384</v>
      </c>
      <c r="BB51" s="62">
        <f t="shared" si="16"/>
        <v>1.7320652464769375</v>
      </c>
      <c r="BC51" s="61">
        <f t="shared" si="17"/>
        <v>1.515850619027872</v>
      </c>
      <c r="BD51" s="63" t="str">
        <f t="shared" si="18"/>
        <v/>
      </c>
    </row>
    <row r="52" spans="1:56" x14ac:dyDescent="0.15">
      <c r="A52" s="60">
        <v>674</v>
      </c>
      <c r="B52" s="69">
        <v>26</v>
      </c>
      <c r="C52" s="70">
        <v>3</v>
      </c>
      <c r="D52" s="69">
        <v>6</v>
      </c>
      <c r="E52" s="70">
        <v>0</v>
      </c>
      <c r="F52" s="69">
        <v>0</v>
      </c>
      <c r="G52" s="74">
        <v>35</v>
      </c>
      <c r="H52" s="7"/>
      <c r="I52" s="68">
        <v>1.1111764705882354</v>
      </c>
      <c r="J52" s="69">
        <v>1.7187499999999998</v>
      </c>
      <c r="K52" s="70">
        <v>1.49</v>
      </c>
      <c r="L52" s="69">
        <v>1.59</v>
      </c>
      <c r="M52" s="69">
        <v>1.1299999999999999</v>
      </c>
      <c r="N52" s="97"/>
      <c r="O52" s="60">
        <v>0</v>
      </c>
      <c r="P52" s="61">
        <v>0</v>
      </c>
      <c r="Q52" s="62">
        <v>0</v>
      </c>
      <c r="R52" s="61">
        <v>0</v>
      </c>
      <c r="S52" s="61">
        <v>0</v>
      </c>
      <c r="T52" s="97"/>
      <c r="U52" s="60">
        <v>0</v>
      </c>
      <c r="V52" s="61">
        <v>0.375</v>
      </c>
      <c r="W52" s="62">
        <v>1</v>
      </c>
      <c r="X52" s="61">
        <v>0</v>
      </c>
      <c r="Y52" s="63">
        <v>0</v>
      </c>
      <c r="AA52" s="61">
        <f t="shared" si="11"/>
        <v>0.11068621389870649</v>
      </c>
      <c r="AB52" s="61">
        <f t="shared" si="0"/>
        <v>0.17199653160562209</v>
      </c>
      <c r="AC52" s="61">
        <f t="shared" si="1"/>
        <v>7.8313570363688592E-2</v>
      </c>
      <c r="AD52" s="61">
        <f t="shared" si="2"/>
        <v>4.0608479223773794E-2</v>
      </c>
      <c r="AE52" s="61">
        <f t="shared" si="3"/>
        <v>1.6440072015368439E-2</v>
      </c>
      <c r="AF52" s="63">
        <f t="shared" si="12"/>
        <v>0.41804486710715943</v>
      </c>
      <c r="AH52" s="76">
        <f t="shared" si="13"/>
        <v>0.26477113488953274</v>
      </c>
      <c r="AI52" s="76">
        <f t="shared" si="4"/>
        <v>0.41143079400980515</v>
      </c>
      <c r="AJ52" s="76">
        <f t="shared" si="4"/>
        <v>0.18733293128465586</v>
      </c>
      <c r="AK52" s="76">
        <f t="shared" si="4"/>
        <v>9.7139045157476914E-2</v>
      </c>
      <c r="AL52" s="77">
        <f t="shared" si="4"/>
        <v>3.9326094658529265E-2</v>
      </c>
      <c r="AN52" s="76">
        <f t="shared" si="14"/>
        <v>9.2669897211336458</v>
      </c>
      <c r="AO52" s="76">
        <f t="shared" si="14"/>
        <v>14.400077790343181</v>
      </c>
      <c r="AP52" s="76">
        <f t="shared" si="14"/>
        <v>6.556652594962955</v>
      </c>
      <c r="AQ52" s="76">
        <f t="shared" si="14"/>
        <v>3.3998665805116919</v>
      </c>
      <c r="AR52" s="77">
        <f t="shared" si="14"/>
        <v>1.3764133130485243</v>
      </c>
      <c r="AT52" s="24"/>
      <c r="AU52" s="24"/>
      <c r="AV52" s="24"/>
      <c r="AW52" s="24"/>
      <c r="AX52" s="42"/>
      <c r="AZ52" s="60">
        <f t="shared" si="19"/>
        <v>0.64357731841793664</v>
      </c>
      <c r="BA52" s="61">
        <f t="shared" si="15"/>
        <v>3.8000259301143937</v>
      </c>
      <c r="BB52" s="62">
        <f t="shared" si="16"/>
        <v>9.2775432493825846E-2</v>
      </c>
      <c r="BC52" s="61" t="str">
        <f t="shared" si="17"/>
        <v/>
      </c>
      <c r="BD52" s="63" t="str">
        <f t="shared" si="18"/>
        <v/>
      </c>
    </row>
    <row r="53" spans="1:56" x14ac:dyDescent="0.15">
      <c r="A53" s="60">
        <v>675</v>
      </c>
      <c r="B53" s="69">
        <v>13</v>
      </c>
      <c r="C53" s="70">
        <v>18</v>
      </c>
      <c r="D53" s="69">
        <v>3</v>
      </c>
      <c r="E53" s="70">
        <v>1</v>
      </c>
      <c r="F53" s="69">
        <v>1</v>
      </c>
      <c r="G53" s="74">
        <v>36</v>
      </c>
      <c r="H53" s="7"/>
      <c r="I53" s="68">
        <v>1.0255555555555556</v>
      </c>
      <c r="J53" s="69">
        <v>1.6337500000000007</v>
      </c>
      <c r="K53" s="70">
        <v>1.49</v>
      </c>
      <c r="L53" s="69">
        <v>1.59</v>
      </c>
      <c r="M53" s="69">
        <v>1.1299999999999999</v>
      </c>
      <c r="N53" s="97"/>
      <c r="O53" s="60">
        <v>0.44444444444444442</v>
      </c>
      <c r="P53" s="61">
        <v>0.375</v>
      </c>
      <c r="Q53" s="62">
        <v>0</v>
      </c>
      <c r="R53" s="61">
        <v>0</v>
      </c>
      <c r="S53" s="61">
        <v>0</v>
      </c>
      <c r="T53" s="97"/>
      <c r="U53" s="60">
        <v>0.44444444444444442</v>
      </c>
      <c r="V53" s="61">
        <v>0.625</v>
      </c>
      <c r="W53" s="62">
        <v>1</v>
      </c>
      <c r="X53" s="61">
        <v>0</v>
      </c>
      <c r="Y53" s="63">
        <v>0</v>
      </c>
      <c r="AA53" s="61">
        <f t="shared" si="11"/>
        <v>0.20490786416727857</v>
      </c>
      <c r="AB53" s="61">
        <f t="shared" si="0"/>
        <v>0.27346928413621602</v>
      </c>
      <c r="AC53" s="61">
        <f t="shared" si="1"/>
        <v>7.8313570363688592E-2</v>
      </c>
      <c r="AD53" s="61">
        <f t="shared" si="2"/>
        <v>4.0608479223773794E-2</v>
      </c>
      <c r="AE53" s="61">
        <f t="shared" si="3"/>
        <v>1.6440072015368439E-2</v>
      </c>
      <c r="AF53" s="63">
        <f t="shared" si="12"/>
        <v>0.61373926990632544</v>
      </c>
      <c r="AH53" s="76">
        <f t="shared" si="13"/>
        <v>0.33386793743628873</v>
      </c>
      <c r="AI53" s="76">
        <f t="shared" si="4"/>
        <v>0.44557892503433166</v>
      </c>
      <c r="AJ53" s="76">
        <f t="shared" si="4"/>
        <v>0.12760071614065291</v>
      </c>
      <c r="AK53" s="76">
        <f t="shared" si="4"/>
        <v>6.6165685030993432E-2</v>
      </c>
      <c r="AL53" s="77">
        <f t="shared" si="4"/>
        <v>2.6786736357733269E-2</v>
      </c>
      <c r="AN53" s="76">
        <f t="shared" si="14"/>
        <v>12.019245747706394</v>
      </c>
      <c r="AO53" s="76">
        <f t="shared" si="14"/>
        <v>16.04084130123594</v>
      </c>
      <c r="AP53" s="76">
        <f t="shared" si="14"/>
        <v>4.5936257810635048</v>
      </c>
      <c r="AQ53" s="76">
        <f t="shared" si="14"/>
        <v>2.3819646611157634</v>
      </c>
      <c r="AR53" s="77">
        <f t="shared" si="14"/>
        <v>0.96432250887839766</v>
      </c>
      <c r="AT53" s="24"/>
      <c r="AU53" s="24"/>
      <c r="AV53" s="24"/>
      <c r="AW53" s="24"/>
      <c r="AX53" s="42"/>
      <c r="AZ53" s="60">
        <f t="shared" si="19"/>
        <v>7.5442634791815816E-2</v>
      </c>
      <c r="BA53" s="61">
        <f t="shared" si="15"/>
        <v>0.10884214993133669</v>
      </c>
      <c r="BB53" s="62">
        <f t="shared" si="16"/>
        <v>0.53120859368783491</v>
      </c>
      <c r="BC53" s="61">
        <f t="shared" si="17"/>
        <v>1.3819646611157634</v>
      </c>
      <c r="BD53" s="63">
        <f t="shared" si="18"/>
        <v>3.5677491121602345E-2</v>
      </c>
    </row>
    <row r="54" spans="1:56" x14ac:dyDescent="0.15">
      <c r="A54" s="60">
        <v>676</v>
      </c>
      <c r="B54" s="69">
        <v>8</v>
      </c>
      <c r="C54" s="70">
        <v>16</v>
      </c>
      <c r="D54" s="69">
        <v>1</v>
      </c>
      <c r="E54" s="70">
        <v>1</v>
      </c>
      <c r="F54" s="69">
        <v>1</v>
      </c>
      <c r="G54" s="74">
        <v>27</v>
      </c>
      <c r="H54" s="7"/>
      <c r="I54" s="68">
        <v>1.22</v>
      </c>
      <c r="J54" s="69">
        <v>1.5780000000000001</v>
      </c>
      <c r="K54" s="70">
        <v>1.4899999999999998</v>
      </c>
      <c r="L54" s="69">
        <v>1.59</v>
      </c>
      <c r="M54" s="69">
        <v>1.1299999999999999</v>
      </c>
      <c r="N54" s="97"/>
      <c r="O54" s="60">
        <v>0</v>
      </c>
      <c r="P54" s="61">
        <v>0.52</v>
      </c>
      <c r="Q54" s="62">
        <v>0</v>
      </c>
      <c r="R54" s="61">
        <v>0</v>
      </c>
      <c r="S54" s="61">
        <v>0</v>
      </c>
      <c r="T54" s="97"/>
      <c r="U54" s="60">
        <v>0.5</v>
      </c>
      <c r="V54" s="61">
        <v>0.72</v>
      </c>
      <c r="W54" s="62">
        <v>0</v>
      </c>
      <c r="X54" s="61">
        <v>0</v>
      </c>
      <c r="Y54" s="63">
        <v>0</v>
      </c>
      <c r="AA54" s="61">
        <f t="shared" si="11"/>
        <v>0.12345665274768698</v>
      </c>
      <c r="AB54" s="61">
        <f t="shared" si="0"/>
        <v>0.34197513020548304</v>
      </c>
      <c r="AC54" s="61">
        <f t="shared" si="1"/>
        <v>4.0903540297134298E-2</v>
      </c>
      <c r="AD54" s="61">
        <f t="shared" si="2"/>
        <v>4.0608479223773794E-2</v>
      </c>
      <c r="AE54" s="61">
        <f t="shared" si="3"/>
        <v>1.6440072015368439E-2</v>
      </c>
      <c r="AF54" s="63">
        <f t="shared" si="12"/>
        <v>0.56338387448944649</v>
      </c>
      <c r="AH54" s="76">
        <f t="shared" si="13"/>
        <v>0.21913416116065923</v>
      </c>
      <c r="AI54" s="76">
        <f t="shared" si="4"/>
        <v>0.60700198513028092</v>
      </c>
      <c r="AJ54" s="76">
        <f t="shared" si="4"/>
        <v>7.260332102015199E-2</v>
      </c>
      <c r="AK54" s="76">
        <f t="shared" si="4"/>
        <v>7.2079590954878286E-2</v>
      </c>
      <c r="AL54" s="77">
        <f t="shared" si="4"/>
        <v>2.91809417340297E-2</v>
      </c>
      <c r="AN54" s="76">
        <f t="shared" si="14"/>
        <v>5.9166223513377991</v>
      </c>
      <c r="AO54" s="76">
        <f t="shared" si="14"/>
        <v>16.389053598517584</v>
      </c>
      <c r="AP54" s="76">
        <f t="shared" si="14"/>
        <v>1.9602896675441037</v>
      </c>
      <c r="AQ54" s="76">
        <f t="shared" si="14"/>
        <v>1.9461489557817138</v>
      </c>
      <c r="AR54" s="77">
        <f t="shared" si="14"/>
        <v>0.78788542681880191</v>
      </c>
      <c r="AT54" s="24"/>
      <c r="AU54" s="24"/>
      <c r="AV54" s="24"/>
      <c r="AW54" s="24"/>
      <c r="AX54" s="42"/>
      <c r="AZ54" s="60">
        <f t="shared" si="19"/>
        <v>0.26042220608277511</v>
      </c>
      <c r="BA54" s="61">
        <f t="shared" si="15"/>
        <v>2.431584990734903E-2</v>
      </c>
      <c r="BB54" s="62">
        <f t="shared" si="16"/>
        <v>0.96028966754410372</v>
      </c>
      <c r="BC54" s="61">
        <f t="shared" si="17"/>
        <v>0.94614895578171376</v>
      </c>
      <c r="BD54" s="63">
        <f t="shared" si="18"/>
        <v>0.21211457318119809</v>
      </c>
    </row>
    <row r="55" spans="1:56" x14ac:dyDescent="0.15">
      <c r="A55" s="60">
        <v>677</v>
      </c>
      <c r="B55" s="69">
        <v>4</v>
      </c>
      <c r="C55" s="70">
        <v>17</v>
      </c>
      <c r="D55" s="69">
        <v>1</v>
      </c>
      <c r="E55" s="70">
        <v>1</v>
      </c>
      <c r="F55" s="69">
        <v>5</v>
      </c>
      <c r="G55" s="74">
        <v>28</v>
      </c>
      <c r="H55" s="7"/>
      <c r="I55" s="68">
        <v>1.2153846153846155</v>
      </c>
      <c r="J55" s="69">
        <v>1.4334782608695649</v>
      </c>
      <c r="K55" s="70">
        <v>1.49</v>
      </c>
      <c r="L55" s="69">
        <v>1.59</v>
      </c>
      <c r="M55" s="69">
        <v>1.1299999999999999</v>
      </c>
      <c r="N55" s="97"/>
      <c r="O55" s="60">
        <v>0</v>
      </c>
      <c r="P55" s="61">
        <v>0.30434782608695654</v>
      </c>
      <c r="Q55" s="62">
        <v>0</v>
      </c>
      <c r="R55" s="61">
        <v>0</v>
      </c>
      <c r="S55" s="61">
        <v>0</v>
      </c>
      <c r="T55" s="97"/>
      <c r="U55" s="60">
        <v>0.61538461538461542</v>
      </c>
      <c r="V55" s="61">
        <v>0.13043478260869565</v>
      </c>
      <c r="W55" s="62">
        <v>0</v>
      </c>
      <c r="X55" s="61">
        <v>0</v>
      </c>
      <c r="Y55" s="63">
        <v>0</v>
      </c>
      <c r="AA55" s="61">
        <f t="shared" si="11"/>
        <v>0.13428645154076504</v>
      </c>
      <c r="AB55" s="61">
        <f t="shared" si="0"/>
        <v>0.28761425060577467</v>
      </c>
      <c r="AC55" s="61">
        <f t="shared" si="1"/>
        <v>4.0903540297134278E-2</v>
      </c>
      <c r="AD55" s="61">
        <f t="shared" si="2"/>
        <v>4.0608479223773794E-2</v>
      </c>
      <c r="AE55" s="61">
        <f t="shared" si="3"/>
        <v>1.6440072015368439E-2</v>
      </c>
      <c r="AF55" s="63">
        <f t="shared" si="12"/>
        <v>0.51985279368281623</v>
      </c>
      <c r="AH55" s="76">
        <f t="shared" si="13"/>
        <v>0.2583163025621803</v>
      </c>
      <c r="AI55" s="76">
        <f t="shared" si="4"/>
        <v>0.55326095021672628</v>
      </c>
      <c r="AJ55" s="76">
        <f t="shared" si="4"/>
        <v>7.8682928694793597E-2</v>
      </c>
      <c r="AK55" s="76">
        <f t="shared" si="4"/>
        <v>7.8115342876373409E-2</v>
      </c>
      <c r="AL55" s="77">
        <f t="shared" si="4"/>
        <v>3.162447564992641E-2</v>
      </c>
      <c r="AN55" s="76">
        <f t="shared" si="14"/>
        <v>7.232856471741048</v>
      </c>
      <c r="AO55" s="76">
        <f t="shared" si="14"/>
        <v>15.491306606068335</v>
      </c>
      <c r="AP55" s="76">
        <f t="shared" si="14"/>
        <v>2.2031220034542205</v>
      </c>
      <c r="AQ55" s="76">
        <f t="shared" si="14"/>
        <v>2.1872296005384553</v>
      </c>
      <c r="AR55" s="77">
        <f t="shared" si="14"/>
        <v>0.88548531819793952</v>
      </c>
      <c r="AT55" s="24"/>
      <c r="AU55" s="24"/>
      <c r="AV55" s="24"/>
      <c r="AW55" s="24"/>
      <c r="AX55" s="42"/>
      <c r="AZ55" s="60">
        <f t="shared" si="19"/>
        <v>0.80821411793526199</v>
      </c>
      <c r="BA55" s="61">
        <f t="shared" si="15"/>
        <v>8.8746670231274416E-2</v>
      </c>
      <c r="BB55" s="62">
        <f t="shared" si="16"/>
        <v>1.2031220034542205</v>
      </c>
      <c r="BC55" s="61">
        <f t="shared" si="17"/>
        <v>1.1872296005384553</v>
      </c>
      <c r="BD55" s="63">
        <f t="shared" si="18"/>
        <v>0.82290293636041212</v>
      </c>
    </row>
    <row r="56" spans="1:56" x14ac:dyDescent="0.15">
      <c r="A56" s="60">
        <v>678</v>
      </c>
      <c r="B56" s="69">
        <v>46</v>
      </c>
      <c r="C56" s="70">
        <v>8</v>
      </c>
      <c r="D56" s="69">
        <v>4</v>
      </c>
      <c r="E56" s="70">
        <v>0</v>
      </c>
      <c r="F56" s="69">
        <v>1</v>
      </c>
      <c r="G56" s="74">
        <v>59</v>
      </c>
      <c r="H56" s="7"/>
      <c r="I56" s="68">
        <v>0.91580645161290308</v>
      </c>
      <c r="J56" s="69">
        <v>1.5154285714285713</v>
      </c>
      <c r="K56" s="70">
        <v>1.5</v>
      </c>
      <c r="L56" s="61">
        <v>1.59</v>
      </c>
      <c r="M56" s="69">
        <v>1.1299999999999999</v>
      </c>
      <c r="N56" s="97"/>
      <c r="O56" s="60">
        <v>0.90322580645161288</v>
      </c>
      <c r="P56" s="61">
        <v>0</v>
      </c>
      <c r="Q56" s="62">
        <v>0</v>
      </c>
      <c r="R56" s="61">
        <v>0</v>
      </c>
      <c r="S56" s="61">
        <v>0</v>
      </c>
      <c r="T56" s="97"/>
      <c r="U56" s="60">
        <v>1</v>
      </c>
      <c r="V56" s="61">
        <v>0</v>
      </c>
      <c r="W56" s="62">
        <v>0</v>
      </c>
      <c r="X56" s="61">
        <v>0</v>
      </c>
      <c r="Y56" s="63">
        <v>0</v>
      </c>
      <c r="AA56" s="61">
        <f t="shared" si="11"/>
        <v>0.4298628717991187</v>
      </c>
      <c r="AB56" s="61">
        <f t="shared" si="0"/>
        <v>0.20167473507551736</v>
      </c>
      <c r="AC56" s="61">
        <f t="shared" si="1"/>
        <v>4.0101281062048751E-2</v>
      </c>
      <c r="AD56" s="61">
        <f t="shared" si="2"/>
        <v>4.0608479223773794E-2</v>
      </c>
      <c r="AE56" s="61">
        <f t="shared" si="3"/>
        <v>1.6440072015368439E-2</v>
      </c>
      <c r="AF56" s="63">
        <f t="shared" si="12"/>
        <v>0.72868743917582712</v>
      </c>
      <c r="AH56" s="76">
        <f t="shared" si="13"/>
        <v>0.58991393111607604</v>
      </c>
      <c r="AI56" s="76">
        <f t="shared" si="4"/>
        <v>0.2767643906468582</v>
      </c>
      <c r="AJ56" s="76">
        <f t="shared" si="4"/>
        <v>5.5032211214460905E-2</v>
      </c>
      <c r="AK56" s="76">
        <f t="shared" si="4"/>
        <v>5.5728254722907683E-2</v>
      </c>
      <c r="AL56" s="77">
        <f t="shared" si="4"/>
        <v>2.256121229969708E-2</v>
      </c>
      <c r="AN56" s="76">
        <f t="shared" si="14"/>
        <v>34.804921935848483</v>
      </c>
      <c r="AO56" s="76">
        <f t="shared" si="14"/>
        <v>16.329099048164633</v>
      </c>
      <c r="AP56" s="76">
        <f t="shared" si="14"/>
        <v>3.2469004616531936</v>
      </c>
      <c r="AQ56" s="76">
        <f t="shared" si="14"/>
        <v>3.2879670286515532</v>
      </c>
      <c r="AR56" s="77">
        <f t="shared" si="14"/>
        <v>1.3311115256821278</v>
      </c>
      <c r="AT56" s="24"/>
      <c r="AU56" s="24"/>
      <c r="AV56" s="24"/>
      <c r="AW56" s="24"/>
      <c r="AX56" s="42"/>
      <c r="AZ56" s="60">
        <f t="shared" si="19"/>
        <v>0.24337126226416342</v>
      </c>
      <c r="BA56" s="61">
        <f t="shared" si="15"/>
        <v>1.0411373810205791</v>
      </c>
      <c r="BB56" s="62">
        <f t="shared" si="16"/>
        <v>0.18827488458670161</v>
      </c>
      <c r="BC56" s="61" t="str">
        <f t="shared" si="17"/>
        <v/>
      </c>
      <c r="BD56" s="63">
        <f t="shared" si="18"/>
        <v>0.33111152568212776</v>
      </c>
    </row>
    <row r="57" spans="1:56" x14ac:dyDescent="0.15">
      <c r="A57" s="60">
        <v>679</v>
      </c>
      <c r="B57" s="69">
        <v>17</v>
      </c>
      <c r="C57" s="70">
        <v>30</v>
      </c>
      <c r="D57" s="69">
        <v>2</v>
      </c>
      <c r="E57" s="70">
        <v>1</v>
      </c>
      <c r="F57" s="69">
        <v>2</v>
      </c>
      <c r="G57" s="74">
        <v>52</v>
      </c>
      <c r="H57" s="7"/>
      <c r="I57" s="68">
        <v>1.1694117647058826</v>
      </c>
      <c r="J57" s="69">
        <v>1.2738235294117648</v>
      </c>
      <c r="K57" s="70">
        <v>1.6700000000000004</v>
      </c>
      <c r="L57" s="69">
        <v>1.59</v>
      </c>
      <c r="M57" s="69">
        <v>1.1299999999999999</v>
      </c>
      <c r="N57" s="97"/>
      <c r="O57" s="60">
        <v>0</v>
      </c>
      <c r="P57" s="61">
        <v>0.47058823529411764</v>
      </c>
      <c r="Q57" s="62">
        <v>0</v>
      </c>
      <c r="R57" s="61">
        <v>0</v>
      </c>
      <c r="S57" s="61">
        <v>0</v>
      </c>
      <c r="T57" s="97"/>
      <c r="U57" s="60">
        <v>0.29411764705882354</v>
      </c>
      <c r="V57" s="61">
        <v>0.14705882352941177</v>
      </c>
      <c r="W57" s="62">
        <v>0</v>
      </c>
      <c r="X57" s="61">
        <v>0</v>
      </c>
      <c r="Y57" s="63">
        <v>0</v>
      </c>
      <c r="AA57" s="61">
        <f t="shared" si="11"/>
        <v>0.11938762167436923</v>
      </c>
      <c r="AB57" s="61">
        <f t="shared" si="0"/>
        <v>0.4231018062018615</v>
      </c>
      <c r="AC57" s="61">
        <f t="shared" si="1"/>
        <v>2.8636053146627923E-2</v>
      </c>
      <c r="AD57" s="61">
        <f t="shared" si="2"/>
        <v>4.0608479223773794E-2</v>
      </c>
      <c r="AE57" s="61">
        <f t="shared" si="3"/>
        <v>1.6440072015368439E-2</v>
      </c>
      <c r="AF57" s="63">
        <f t="shared" si="12"/>
        <v>0.62817403226200075</v>
      </c>
      <c r="AH57" s="76">
        <f t="shared" si="13"/>
        <v>0.19005500950821647</v>
      </c>
      <c r="AI57" s="76">
        <f t="shared" si="4"/>
        <v>0.67354233774724537</v>
      </c>
      <c r="AJ57" s="76">
        <f t="shared" si="4"/>
        <v>4.5586177835960452E-2</v>
      </c>
      <c r="AK57" s="76">
        <f t="shared" si="4"/>
        <v>6.4645268887582236E-2</v>
      </c>
      <c r="AL57" s="77">
        <f t="shared" si="4"/>
        <v>2.6171206020995728E-2</v>
      </c>
      <c r="AN57" s="76">
        <f t="shared" si="14"/>
        <v>9.8828604944272556</v>
      </c>
      <c r="AO57" s="76">
        <f t="shared" si="14"/>
        <v>35.02420156285676</v>
      </c>
      <c r="AP57" s="76">
        <f t="shared" si="14"/>
        <v>2.3704812474699435</v>
      </c>
      <c r="AQ57" s="76">
        <f t="shared" si="14"/>
        <v>3.3615539821542764</v>
      </c>
      <c r="AR57" s="77">
        <f t="shared" si="14"/>
        <v>1.3609027130917779</v>
      </c>
      <c r="AT57" s="24"/>
      <c r="AU57" s="24"/>
      <c r="AV57" s="24"/>
      <c r="AW57" s="24"/>
      <c r="AX57" s="42"/>
      <c r="AZ57" s="60">
        <f t="shared" si="19"/>
        <v>0.41865526503369083</v>
      </c>
      <c r="BA57" s="61">
        <f t="shared" si="15"/>
        <v>0.16747338542855866</v>
      </c>
      <c r="BB57" s="62">
        <f t="shared" si="16"/>
        <v>0.18524062373497174</v>
      </c>
      <c r="BC57" s="61">
        <f t="shared" si="17"/>
        <v>2.3615539821542764</v>
      </c>
      <c r="BD57" s="63">
        <f t="shared" si="18"/>
        <v>0.31954864345411105</v>
      </c>
    </row>
    <row r="58" spans="1:56" x14ac:dyDescent="0.15">
      <c r="A58" s="60">
        <v>680</v>
      </c>
      <c r="B58" s="69">
        <v>5</v>
      </c>
      <c r="C58" s="70">
        <v>13</v>
      </c>
      <c r="D58" s="69">
        <v>1</v>
      </c>
      <c r="E58" s="70">
        <v>1</v>
      </c>
      <c r="F58" s="69">
        <v>2</v>
      </c>
      <c r="G58" s="74">
        <v>22</v>
      </c>
      <c r="H58" s="7"/>
      <c r="I58" s="68">
        <v>1.2150000000000001</v>
      </c>
      <c r="J58" s="69">
        <v>1.3347368421052626</v>
      </c>
      <c r="K58" s="70">
        <v>1.5600000000000003</v>
      </c>
      <c r="L58" s="69">
        <v>1.59</v>
      </c>
      <c r="M58" s="69">
        <v>1.1299999999999999</v>
      </c>
      <c r="N58" s="97"/>
      <c r="O58" s="60">
        <v>0</v>
      </c>
      <c r="P58" s="61">
        <v>0.42105263157894735</v>
      </c>
      <c r="Q58" s="62">
        <v>0</v>
      </c>
      <c r="R58" s="61">
        <v>0</v>
      </c>
      <c r="S58" s="61">
        <v>0</v>
      </c>
      <c r="T58" s="97"/>
      <c r="U58" s="60">
        <v>0.5</v>
      </c>
      <c r="V58" s="61">
        <v>0.26315789473684209</v>
      </c>
      <c r="W58" s="62">
        <v>0</v>
      </c>
      <c r="X58" s="61">
        <v>0</v>
      </c>
      <c r="Y58" s="63">
        <v>0</v>
      </c>
      <c r="AA58" s="61">
        <f t="shared" si="11"/>
        <v>0.12468546347066119</v>
      </c>
      <c r="AB58" s="61">
        <f t="shared" si="0"/>
        <v>0.3973414994532295</v>
      </c>
      <c r="AC58" s="61">
        <f t="shared" si="1"/>
        <v>3.5607569747035148E-2</v>
      </c>
      <c r="AD58" s="61">
        <f t="shared" si="2"/>
        <v>4.0608479223773794E-2</v>
      </c>
      <c r="AE58" s="61">
        <f t="shared" si="3"/>
        <v>1.6440072015368439E-2</v>
      </c>
      <c r="AF58" s="63">
        <f t="shared" si="12"/>
        <v>0.6146830839100681</v>
      </c>
      <c r="AH58" s="76">
        <f t="shared" si="13"/>
        <v>0.20284511927272011</v>
      </c>
      <c r="AI58" s="76">
        <f t="shared" si="4"/>
        <v>0.64641684447487247</v>
      </c>
      <c r="AJ58" s="76">
        <f t="shared" si="4"/>
        <v>5.7928338487097122E-2</v>
      </c>
      <c r="AK58" s="76">
        <f t="shared" si="4"/>
        <v>6.6064091052349616E-2</v>
      </c>
      <c r="AL58" s="77">
        <f t="shared" si="4"/>
        <v>2.6745606712960598E-2</v>
      </c>
      <c r="AN58" s="76">
        <f t="shared" si="14"/>
        <v>4.4625926239998428</v>
      </c>
      <c r="AO58" s="76">
        <f t="shared" si="14"/>
        <v>14.221170578447195</v>
      </c>
      <c r="AP58" s="76">
        <f t="shared" si="14"/>
        <v>1.2744234467161366</v>
      </c>
      <c r="AQ58" s="76">
        <f t="shared" si="14"/>
        <v>1.4534100031516917</v>
      </c>
      <c r="AR58" s="77">
        <f t="shared" si="14"/>
        <v>0.58840334768513314</v>
      </c>
      <c r="AT58" s="24"/>
      <c r="AU58" s="24"/>
      <c r="AV58" s="24"/>
      <c r="AW58" s="24"/>
      <c r="AX58" s="42"/>
      <c r="AZ58" s="60">
        <f t="shared" si="19"/>
        <v>0.10748147520003144</v>
      </c>
      <c r="BA58" s="61">
        <f t="shared" si="15"/>
        <v>9.3936198342091909E-2</v>
      </c>
      <c r="BB58" s="62">
        <f t="shared" si="16"/>
        <v>0.27442344671613661</v>
      </c>
      <c r="BC58" s="61">
        <f t="shared" si="17"/>
        <v>0.45341000315169167</v>
      </c>
      <c r="BD58" s="63">
        <f t="shared" si="18"/>
        <v>0.70579832615743343</v>
      </c>
    </row>
    <row r="59" spans="1:56" x14ac:dyDescent="0.15">
      <c r="A59" s="60">
        <v>681</v>
      </c>
      <c r="B59" s="69">
        <v>5</v>
      </c>
      <c r="C59" s="70">
        <v>12</v>
      </c>
      <c r="D59" s="69">
        <v>2</v>
      </c>
      <c r="E59" s="70">
        <v>0</v>
      </c>
      <c r="F59" s="69">
        <v>2</v>
      </c>
      <c r="G59" s="74">
        <v>21</v>
      </c>
      <c r="H59" s="7"/>
      <c r="I59" s="68">
        <v>1.2177777777777776</v>
      </c>
      <c r="J59" s="69">
        <v>1.6429411764705879</v>
      </c>
      <c r="K59" s="70">
        <v>1.57</v>
      </c>
      <c r="L59" s="69">
        <v>1.59</v>
      </c>
      <c r="M59" s="69">
        <v>1.17</v>
      </c>
      <c r="N59" s="97"/>
      <c r="O59" s="60">
        <v>0</v>
      </c>
      <c r="P59" s="61">
        <v>0.35294117647058826</v>
      </c>
      <c r="Q59" s="62">
        <v>0</v>
      </c>
      <c r="R59" s="61">
        <v>0</v>
      </c>
      <c r="S59" s="61">
        <v>0</v>
      </c>
      <c r="T59" s="97"/>
      <c r="U59" s="60">
        <v>0.44444444444444442</v>
      </c>
      <c r="V59" s="61">
        <v>0.41176470588235292</v>
      </c>
      <c r="W59" s="62">
        <v>0</v>
      </c>
      <c r="X59" s="61">
        <v>0</v>
      </c>
      <c r="Y59" s="63">
        <v>0</v>
      </c>
      <c r="AA59" s="61">
        <f t="shared" si="11"/>
        <v>0.11960664335376461</v>
      </c>
      <c r="AB59" s="61">
        <f t="shared" si="0"/>
        <v>0.23198303150987154</v>
      </c>
      <c r="AC59" s="61">
        <f t="shared" si="1"/>
        <v>3.4909182725740777E-2</v>
      </c>
      <c r="AD59" s="61">
        <f t="shared" si="2"/>
        <v>4.0608479223773794E-2</v>
      </c>
      <c r="AE59" s="61">
        <f t="shared" si="3"/>
        <v>1.5187738360909255E-2</v>
      </c>
      <c r="AF59" s="63">
        <f t="shared" si="12"/>
        <v>0.44229507517405997</v>
      </c>
      <c r="AH59" s="76">
        <f t="shared" si="13"/>
        <v>0.27042273375233683</v>
      </c>
      <c r="AI59" s="76">
        <f t="shared" si="4"/>
        <v>0.5244983372663089</v>
      </c>
      <c r="AJ59" s="76">
        <f t="shared" si="4"/>
        <v>7.892736022892112E-2</v>
      </c>
      <c r="AK59" s="76">
        <f t="shared" si="4"/>
        <v>9.1813093798959466E-2</v>
      </c>
      <c r="AL59" s="77">
        <f t="shared" si="4"/>
        <v>3.4338474953473766E-2</v>
      </c>
      <c r="AN59" s="76">
        <f t="shared" si="14"/>
        <v>5.6788774087990737</v>
      </c>
      <c r="AO59" s="76">
        <f t="shared" si="14"/>
        <v>11.014465082592487</v>
      </c>
      <c r="AP59" s="76">
        <f t="shared" si="14"/>
        <v>1.6574745648073435</v>
      </c>
      <c r="AQ59" s="76">
        <f t="shared" si="14"/>
        <v>1.9280749697781487</v>
      </c>
      <c r="AR59" s="77">
        <f t="shared" si="14"/>
        <v>0.72110797402294913</v>
      </c>
      <c r="AT59" s="24"/>
      <c r="AU59" s="24"/>
      <c r="AV59" s="24"/>
      <c r="AW59" s="24"/>
      <c r="AX59" s="42"/>
      <c r="AZ59" s="60">
        <f t="shared" si="19"/>
        <v>0.13577548175981474</v>
      </c>
      <c r="BA59" s="61">
        <f t="shared" si="15"/>
        <v>8.212790978395941E-2</v>
      </c>
      <c r="BB59" s="62">
        <f t="shared" si="16"/>
        <v>0.17126271759632827</v>
      </c>
      <c r="BC59" s="61" t="str">
        <f t="shared" si="17"/>
        <v/>
      </c>
      <c r="BD59" s="63">
        <f t="shared" si="18"/>
        <v>0.63944601298852544</v>
      </c>
    </row>
    <row r="60" spans="1:56" x14ac:dyDescent="0.15">
      <c r="A60" s="60">
        <v>682</v>
      </c>
      <c r="B60" s="69">
        <v>6</v>
      </c>
      <c r="C60" s="70">
        <v>10</v>
      </c>
      <c r="D60" s="69">
        <v>4</v>
      </c>
      <c r="E60" s="70">
        <v>1</v>
      </c>
      <c r="F60" s="69">
        <v>0</v>
      </c>
      <c r="G60" s="74">
        <v>21</v>
      </c>
      <c r="H60" s="7"/>
      <c r="I60" s="68">
        <v>1.2149999999999999</v>
      </c>
      <c r="J60" s="69">
        <v>1.820555555555555</v>
      </c>
      <c r="K60" s="70">
        <v>1.57</v>
      </c>
      <c r="L60" s="69">
        <v>1.59</v>
      </c>
      <c r="M60" s="69">
        <v>1.17</v>
      </c>
      <c r="N60" s="97"/>
      <c r="O60" s="60">
        <v>0</v>
      </c>
      <c r="P60" s="61">
        <v>0</v>
      </c>
      <c r="Q60" s="62">
        <v>0</v>
      </c>
      <c r="R60" s="61">
        <v>0</v>
      </c>
      <c r="S60" s="61">
        <v>0</v>
      </c>
      <c r="T60" s="97"/>
      <c r="U60" s="60">
        <v>0.375</v>
      </c>
      <c r="V60" s="61">
        <v>0.22222222222222221</v>
      </c>
      <c r="W60" s="62">
        <v>0</v>
      </c>
      <c r="X60" s="61">
        <v>0</v>
      </c>
      <c r="Y60" s="63">
        <v>0</v>
      </c>
      <c r="AA60" s="61">
        <f t="shared" si="11"/>
        <v>0.11496252879748289</v>
      </c>
      <c r="AB60" s="61">
        <f t="shared" si="0"/>
        <v>0.12730484934936478</v>
      </c>
      <c r="AC60" s="61">
        <f t="shared" si="1"/>
        <v>3.4909182725740777E-2</v>
      </c>
      <c r="AD60" s="61">
        <f t="shared" si="2"/>
        <v>4.0608479223773794E-2</v>
      </c>
      <c r="AE60" s="61">
        <f t="shared" si="3"/>
        <v>1.5187738360909255E-2</v>
      </c>
      <c r="AF60" s="63">
        <f t="shared" si="12"/>
        <v>0.33297277845727152</v>
      </c>
      <c r="AH60" s="76">
        <f t="shared" si="13"/>
        <v>0.3452610430502065</v>
      </c>
      <c r="AI60" s="76">
        <f t="shared" si="4"/>
        <v>0.38232809882895902</v>
      </c>
      <c r="AJ60" s="76">
        <f t="shared" si="4"/>
        <v>0.10484095092542368</v>
      </c>
      <c r="AK60" s="76">
        <f t="shared" si="4"/>
        <v>0.12195735462796953</v>
      </c>
      <c r="AL60" s="77">
        <f t="shared" si="4"/>
        <v>4.5612552567441213E-2</v>
      </c>
      <c r="AN60" s="76">
        <f t="shared" si="14"/>
        <v>7.250481904054336</v>
      </c>
      <c r="AO60" s="76">
        <f t="shared" si="14"/>
        <v>8.0288900754081389</v>
      </c>
      <c r="AP60" s="76">
        <f t="shared" si="14"/>
        <v>2.2016599694338974</v>
      </c>
      <c r="AQ60" s="76">
        <f t="shared" si="14"/>
        <v>2.5611044471873603</v>
      </c>
      <c r="AR60" s="77">
        <f t="shared" si="14"/>
        <v>0.95786360391626546</v>
      </c>
      <c r="AT60" s="24"/>
      <c r="AU60" s="24"/>
      <c r="AV60" s="24"/>
      <c r="AW60" s="24"/>
      <c r="AX60" s="42"/>
      <c r="AZ60" s="60">
        <f t="shared" si="19"/>
        <v>0.20841365067572268</v>
      </c>
      <c r="BA60" s="61">
        <f t="shared" si="15"/>
        <v>0.19711099245918612</v>
      </c>
      <c r="BB60" s="62">
        <f t="shared" si="16"/>
        <v>0.44958500764152565</v>
      </c>
      <c r="BC60" s="61">
        <f t="shared" si="17"/>
        <v>1.5611044471873603</v>
      </c>
      <c r="BD60" s="63" t="str">
        <f t="shared" si="18"/>
        <v/>
      </c>
    </row>
    <row r="61" spans="1:56" x14ac:dyDescent="0.15">
      <c r="A61" s="60">
        <v>683</v>
      </c>
      <c r="B61" s="69">
        <v>9</v>
      </c>
      <c r="C61" s="70">
        <v>13</v>
      </c>
      <c r="D61" s="69">
        <v>3</v>
      </c>
      <c r="E61" s="70">
        <v>0</v>
      </c>
      <c r="F61" s="69">
        <v>7</v>
      </c>
      <c r="G61" s="74">
        <v>32</v>
      </c>
      <c r="H61" s="7"/>
      <c r="I61" s="68">
        <v>1.2333333333333332</v>
      </c>
      <c r="J61" s="69">
        <v>1.7316666666666667</v>
      </c>
      <c r="K61" s="70">
        <v>1.57</v>
      </c>
      <c r="L61" s="69">
        <v>1.59</v>
      </c>
      <c r="M61" s="69">
        <v>1.17</v>
      </c>
      <c r="N61" s="97"/>
      <c r="O61" s="60">
        <v>0</v>
      </c>
      <c r="P61" s="61">
        <v>0</v>
      </c>
      <c r="Q61" s="62">
        <v>0</v>
      </c>
      <c r="R61" s="61">
        <v>0</v>
      </c>
      <c r="S61" s="61">
        <v>0</v>
      </c>
      <c r="T61" s="97"/>
      <c r="U61" s="60">
        <v>0.66666666666666663</v>
      </c>
      <c r="V61" s="61">
        <v>0.41666666666666669</v>
      </c>
      <c r="W61" s="62">
        <v>0</v>
      </c>
      <c r="X61" s="61">
        <v>0</v>
      </c>
      <c r="Y61" s="63">
        <v>0</v>
      </c>
      <c r="AA61" s="61">
        <f t="shared" si="11"/>
        <v>0.13398524740649204</v>
      </c>
      <c r="AB61" s="61">
        <f t="shared" si="0"/>
        <v>0.17225074227261947</v>
      </c>
      <c r="AC61" s="61">
        <f t="shared" si="1"/>
        <v>3.4909182725740777E-2</v>
      </c>
      <c r="AD61" s="61">
        <f t="shared" si="2"/>
        <v>4.0608479223773794E-2</v>
      </c>
      <c r="AE61" s="61">
        <f t="shared" si="3"/>
        <v>1.5187738360909255E-2</v>
      </c>
      <c r="AF61" s="63">
        <f t="shared" si="12"/>
        <v>0.39694138998953532</v>
      </c>
      <c r="AH61" s="76">
        <f t="shared" si="13"/>
        <v>0.33754415837064594</v>
      </c>
      <c r="AI61" s="76">
        <f t="shared" si="4"/>
        <v>0.43394502719195033</v>
      </c>
      <c r="AJ61" s="76">
        <f t="shared" si="4"/>
        <v>8.794543377464642E-2</v>
      </c>
      <c r="AK61" s="76">
        <f t="shared" si="4"/>
        <v>0.10230346405761406</v>
      </c>
      <c r="AL61" s="77">
        <f t="shared" si="4"/>
        <v>3.8261916605143276E-2</v>
      </c>
      <c r="AN61" s="76">
        <f t="shared" si="14"/>
        <v>10.80141306786067</v>
      </c>
      <c r="AO61" s="76">
        <f t="shared" si="14"/>
        <v>13.88624087014241</v>
      </c>
      <c r="AP61" s="76">
        <f t="shared" si="14"/>
        <v>2.8142538807886854</v>
      </c>
      <c r="AQ61" s="76">
        <f t="shared" si="14"/>
        <v>3.27371084984365</v>
      </c>
      <c r="AR61" s="77">
        <f t="shared" si="14"/>
        <v>1.2243813313645848</v>
      </c>
      <c r="AT61" s="24"/>
      <c r="AU61" s="24"/>
      <c r="AV61" s="24"/>
      <c r="AW61" s="24"/>
      <c r="AX61" s="42"/>
      <c r="AZ61" s="60">
        <f t="shared" si="19"/>
        <v>0.20015700754007446</v>
      </c>
      <c r="BA61" s="61">
        <f t="shared" si="15"/>
        <v>6.8172374626339266E-2</v>
      </c>
      <c r="BB61" s="62">
        <f t="shared" si="16"/>
        <v>6.1915373070438186E-2</v>
      </c>
      <c r="BC61" s="61" t="str">
        <f t="shared" si="17"/>
        <v/>
      </c>
      <c r="BD61" s="63">
        <f t="shared" si="18"/>
        <v>0.82508838123363071</v>
      </c>
    </row>
    <row r="62" spans="1:56" x14ac:dyDescent="0.15">
      <c r="A62" s="60">
        <v>684</v>
      </c>
      <c r="B62" s="69">
        <v>3</v>
      </c>
      <c r="C62" s="70">
        <v>16</v>
      </c>
      <c r="D62" s="69">
        <v>3</v>
      </c>
      <c r="E62" s="70">
        <v>0</v>
      </c>
      <c r="F62" s="69">
        <v>2</v>
      </c>
      <c r="G62" s="74">
        <v>24</v>
      </c>
      <c r="H62" s="7"/>
      <c r="I62" s="68">
        <v>1.22</v>
      </c>
      <c r="J62" s="69">
        <v>1.6573684210526316</v>
      </c>
      <c r="K62" s="70">
        <v>1.59</v>
      </c>
      <c r="L62" s="69">
        <v>1.59</v>
      </c>
      <c r="M62" s="69">
        <v>1.17</v>
      </c>
      <c r="N62" s="97"/>
      <c r="O62" s="60">
        <v>0</v>
      </c>
      <c r="P62" s="61">
        <v>0.31578947368421051</v>
      </c>
      <c r="Q62" s="62">
        <v>0</v>
      </c>
      <c r="R62" s="61">
        <v>0</v>
      </c>
      <c r="S62" s="61">
        <v>0</v>
      </c>
      <c r="T62" s="97"/>
      <c r="U62" s="60">
        <v>0</v>
      </c>
      <c r="V62" s="61">
        <v>0</v>
      </c>
      <c r="W62" s="62">
        <v>0</v>
      </c>
      <c r="X62" s="61">
        <v>0</v>
      </c>
      <c r="Y62" s="63">
        <v>0</v>
      </c>
      <c r="AA62" s="61">
        <f t="shared" si="11"/>
        <v>8.9222920594824812E-2</v>
      </c>
      <c r="AB62" s="61">
        <f t="shared" si="0"/>
        <v>0.17028440500846659</v>
      </c>
      <c r="AC62" s="61">
        <f t="shared" si="1"/>
        <v>3.3553233343680898E-2</v>
      </c>
      <c r="AD62" s="61">
        <f t="shared" si="2"/>
        <v>4.0608479223773794E-2</v>
      </c>
      <c r="AE62" s="61">
        <f t="shared" si="3"/>
        <v>1.5187738360909255E-2</v>
      </c>
      <c r="AF62" s="63">
        <f t="shared" si="12"/>
        <v>0.34885677653165531</v>
      </c>
      <c r="AH62" s="76">
        <f t="shared" si="13"/>
        <v>0.25575802620743621</v>
      </c>
      <c r="AI62" s="76">
        <f t="shared" si="4"/>
        <v>0.48812124764047676</v>
      </c>
      <c r="AJ62" s="76">
        <f t="shared" si="4"/>
        <v>9.6180540556695407E-2</v>
      </c>
      <c r="AK62" s="76">
        <f t="shared" si="4"/>
        <v>0.11640444433244075</v>
      </c>
      <c r="AL62" s="77">
        <f t="shared" si="4"/>
        <v>4.3535741262950976E-2</v>
      </c>
      <c r="AN62" s="76">
        <f t="shared" si="14"/>
        <v>6.1381926289784694</v>
      </c>
      <c r="AO62" s="76">
        <f t="shared" si="14"/>
        <v>11.714909943371442</v>
      </c>
      <c r="AP62" s="76">
        <f t="shared" si="14"/>
        <v>2.3083329733606899</v>
      </c>
      <c r="AQ62" s="76">
        <f t="shared" si="14"/>
        <v>2.7937066639785781</v>
      </c>
      <c r="AR62" s="77">
        <f t="shared" si="14"/>
        <v>1.0448577903108234</v>
      </c>
      <c r="AT62" s="24"/>
      <c r="AU62" s="24"/>
      <c r="AV62" s="24"/>
      <c r="AW62" s="24"/>
      <c r="AX62" s="42"/>
      <c r="AZ62" s="60">
        <f t="shared" si="19"/>
        <v>1.0460642096594899</v>
      </c>
      <c r="BA62" s="61">
        <f t="shared" si="15"/>
        <v>0.26781812853928488</v>
      </c>
      <c r="BB62" s="62">
        <f t="shared" si="16"/>
        <v>0.23055567554643672</v>
      </c>
      <c r="BC62" s="61" t="str">
        <f t="shared" si="17"/>
        <v/>
      </c>
      <c r="BD62" s="63">
        <f t="shared" si="18"/>
        <v>0.47757110484458831</v>
      </c>
    </row>
    <row r="63" spans="1:56" x14ac:dyDescent="0.15">
      <c r="A63" s="60">
        <v>685</v>
      </c>
      <c r="B63" s="69">
        <v>4</v>
      </c>
      <c r="C63" s="70">
        <v>5</v>
      </c>
      <c r="D63" s="69">
        <v>1</v>
      </c>
      <c r="E63" s="70">
        <v>0</v>
      </c>
      <c r="F63" s="69">
        <v>5</v>
      </c>
      <c r="G63" s="74">
        <v>15</v>
      </c>
      <c r="H63" s="7"/>
      <c r="I63" s="68">
        <v>1.2350000000000001</v>
      </c>
      <c r="J63" s="69">
        <v>1.6985714285714282</v>
      </c>
      <c r="K63" s="70">
        <v>1.59</v>
      </c>
      <c r="L63" s="61">
        <v>1.59</v>
      </c>
      <c r="M63" s="69">
        <v>1.17</v>
      </c>
      <c r="N63" s="97"/>
      <c r="O63" s="60">
        <v>0</v>
      </c>
      <c r="P63" s="61">
        <v>0</v>
      </c>
      <c r="Q63" s="62">
        <v>0</v>
      </c>
      <c r="R63" s="61">
        <v>0</v>
      </c>
      <c r="S63" s="61">
        <v>0</v>
      </c>
      <c r="T63" s="97"/>
      <c r="U63" s="60">
        <v>0</v>
      </c>
      <c r="V63" s="61">
        <v>0</v>
      </c>
      <c r="W63" s="62">
        <v>0</v>
      </c>
      <c r="X63" s="61">
        <v>0</v>
      </c>
      <c r="Y63" s="63">
        <v>0</v>
      </c>
      <c r="AA63" s="61">
        <f t="shared" si="11"/>
        <v>8.6610881140335549E-2</v>
      </c>
      <c r="AB63" s="61">
        <f t="shared" si="0"/>
        <v>0.14031369627284135</v>
      </c>
      <c r="AC63" s="61">
        <f t="shared" si="1"/>
        <v>3.3553233343680898E-2</v>
      </c>
      <c r="AD63" s="61">
        <f t="shared" si="2"/>
        <v>4.0608479223773794E-2</v>
      </c>
      <c r="AE63" s="61">
        <f t="shared" si="3"/>
        <v>1.5187738360909255E-2</v>
      </c>
      <c r="AF63" s="63">
        <f t="shared" si="12"/>
        <v>0.31627402834154084</v>
      </c>
      <c r="AH63" s="76">
        <f t="shared" si="13"/>
        <v>0.27384759221141425</v>
      </c>
      <c r="AI63" s="76">
        <f t="shared" si="4"/>
        <v>0.44364596425640784</v>
      </c>
      <c r="AJ63" s="76">
        <f t="shared" si="4"/>
        <v>0.1060891199939033</v>
      </c>
      <c r="AK63" s="76">
        <f t="shared" si="4"/>
        <v>0.12839650298418162</v>
      </c>
      <c r="AL63" s="77">
        <f t="shared" si="4"/>
        <v>4.8020820554092992E-2</v>
      </c>
      <c r="AN63" s="76">
        <f t="shared" si="14"/>
        <v>4.1077138831712139</v>
      </c>
      <c r="AO63" s="76">
        <f t="shared" si="14"/>
        <v>6.6546894638461174</v>
      </c>
      <c r="AP63" s="76">
        <f t="shared" si="14"/>
        <v>1.5913367999085495</v>
      </c>
      <c r="AQ63" s="76">
        <f t="shared" si="14"/>
        <v>1.9259475447627243</v>
      </c>
      <c r="AR63" s="77">
        <f t="shared" si="14"/>
        <v>0.72031230831139492</v>
      </c>
      <c r="AT63" s="24"/>
      <c r="AU63" s="24"/>
      <c r="AV63" s="24"/>
      <c r="AW63" s="24"/>
      <c r="AX63" s="42"/>
      <c r="AZ63" s="60">
        <f t="shared" si="19"/>
        <v>2.6928470792803472E-2</v>
      </c>
      <c r="BA63" s="61">
        <f t="shared" si="15"/>
        <v>0.33093789276922347</v>
      </c>
      <c r="BB63" s="62">
        <f t="shared" si="16"/>
        <v>0.59133679990854948</v>
      </c>
      <c r="BC63" s="61" t="str">
        <f t="shared" si="17"/>
        <v/>
      </c>
      <c r="BD63" s="63">
        <f t="shared" si="18"/>
        <v>0.85593753833772102</v>
      </c>
    </row>
    <row r="64" spans="1:56" x14ac:dyDescent="0.15">
      <c r="A64" s="60">
        <v>686</v>
      </c>
      <c r="B64" s="69">
        <v>5</v>
      </c>
      <c r="C64" s="70">
        <v>2</v>
      </c>
      <c r="D64" s="69">
        <v>6</v>
      </c>
      <c r="E64" s="70">
        <v>0</v>
      </c>
      <c r="F64" s="69">
        <v>2</v>
      </c>
      <c r="G64" s="74">
        <v>15</v>
      </c>
      <c r="H64" s="7"/>
      <c r="I64" s="68">
        <v>1.2171428571428571</v>
      </c>
      <c r="J64" s="69">
        <v>1.8069230769230766</v>
      </c>
      <c r="K64" s="70">
        <v>1.59</v>
      </c>
      <c r="L64" s="61">
        <v>1.59</v>
      </c>
      <c r="M64" s="69">
        <v>1.17</v>
      </c>
      <c r="N64" s="97"/>
      <c r="O64" s="60">
        <v>0</v>
      </c>
      <c r="P64" s="61">
        <v>0</v>
      </c>
      <c r="Q64" s="62">
        <v>0</v>
      </c>
      <c r="R64" s="61">
        <v>0</v>
      </c>
      <c r="S64" s="61">
        <v>0</v>
      </c>
      <c r="T64" s="97"/>
      <c r="U64" s="60">
        <v>0</v>
      </c>
      <c r="V64" s="61">
        <v>0</v>
      </c>
      <c r="W64" s="62">
        <v>0</v>
      </c>
      <c r="X64" s="61">
        <v>0</v>
      </c>
      <c r="Y64" s="63">
        <v>0</v>
      </c>
      <c r="AA64" s="61">
        <f t="shared" si="11"/>
        <v>8.972931158844713E-2</v>
      </c>
      <c r="AB64" s="61">
        <f t="shared" si="0"/>
        <v>0.11321107416682262</v>
      </c>
      <c r="AC64" s="61">
        <f t="shared" si="1"/>
        <v>3.3553233343680898E-2</v>
      </c>
      <c r="AD64" s="61">
        <f t="shared" si="2"/>
        <v>4.0608479223773794E-2</v>
      </c>
      <c r="AE64" s="61">
        <f t="shared" si="3"/>
        <v>1.5187738360909255E-2</v>
      </c>
      <c r="AF64" s="63">
        <f t="shared" si="12"/>
        <v>0.29228983668363367</v>
      </c>
      <c r="AH64" s="76">
        <f t="shared" si="13"/>
        <v>0.30698744987690973</v>
      </c>
      <c r="AI64" s="76">
        <f t="shared" si="4"/>
        <v>0.38732470294326077</v>
      </c>
      <c r="AJ64" s="76">
        <f t="shared" si="4"/>
        <v>0.11479438944706784</v>
      </c>
      <c r="AK64" s="76">
        <f t="shared" si="4"/>
        <v>0.13893223139238767</v>
      </c>
      <c r="AL64" s="77">
        <f t="shared" si="4"/>
        <v>5.1961226340374048E-2</v>
      </c>
      <c r="AN64" s="76">
        <f t="shared" si="14"/>
        <v>4.6048117481536464</v>
      </c>
      <c r="AO64" s="76">
        <f t="shared" si="14"/>
        <v>5.8098705441489118</v>
      </c>
      <c r="AP64" s="76">
        <f t="shared" si="14"/>
        <v>1.7219158417060176</v>
      </c>
      <c r="AQ64" s="76">
        <f t="shared" si="14"/>
        <v>2.0839834708858151</v>
      </c>
      <c r="AR64" s="77">
        <f t="shared" si="14"/>
        <v>0.77941839510561073</v>
      </c>
      <c r="AT64" s="24"/>
      <c r="AU64" s="24"/>
      <c r="AV64" s="24"/>
      <c r="AW64" s="24"/>
      <c r="AX64" s="42"/>
      <c r="AZ64" s="60">
        <f t="shared" si="19"/>
        <v>7.9037650369270726E-2</v>
      </c>
      <c r="BA64" s="61">
        <f t="shared" si="15"/>
        <v>1.9049352720744559</v>
      </c>
      <c r="BB64" s="62">
        <f t="shared" si="16"/>
        <v>0.71301402638233036</v>
      </c>
      <c r="BC64" s="61" t="str">
        <f t="shared" si="17"/>
        <v/>
      </c>
      <c r="BD64" s="63">
        <f t="shared" si="18"/>
        <v>0.61029080244719469</v>
      </c>
    </row>
    <row r="65" spans="1:56" x14ac:dyDescent="0.15">
      <c r="A65" s="60">
        <v>687</v>
      </c>
      <c r="B65" s="69">
        <v>14</v>
      </c>
      <c r="C65" s="70">
        <v>8</v>
      </c>
      <c r="D65" s="69">
        <v>3</v>
      </c>
      <c r="E65" s="70">
        <v>0</v>
      </c>
      <c r="F65" s="69">
        <v>3</v>
      </c>
      <c r="G65" s="74">
        <v>28</v>
      </c>
      <c r="H65" s="7"/>
      <c r="I65" s="68">
        <v>1.1837499999999999</v>
      </c>
      <c r="J65" s="69">
        <v>1.7109090909090907</v>
      </c>
      <c r="K65" s="70">
        <v>1.59</v>
      </c>
      <c r="L65" s="69">
        <v>1.59</v>
      </c>
      <c r="M65" s="69">
        <v>1.1899999999999997</v>
      </c>
      <c r="N65" s="97"/>
      <c r="O65" s="60">
        <v>0</v>
      </c>
      <c r="P65" s="61">
        <v>0</v>
      </c>
      <c r="Q65" s="62">
        <v>0</v>
      </c>
      <c r="R65" s="61">
        <v>0</v>
      </c>
      <c r="S65" s="61">
        <v>0</v>
      </c>
      <c r="T65" s="97"/>
      <c r="U65" s="60">
        <v>0</v>
      </c>
      <c r="V65" s="61">
        <v>0</v>
      </c>
      <c r="W65" s="62">
        <v>0</v>
      </c>
      <c r="X65" s="61">
        <v>0</v>
      </c>
      <c r="Y65" s="63">
        <v>0</v>
      </c>
      <c r="AA65" s="61">
        <f t="shared" si="11"/>
        <v>9.5865214713684227E-2</v>
      </c>
      <c r="AB65" s="61">
        <f t="shared" si="0"/>
        <v>0.13692615204178121</v>
      </c>
      <c r="AC65" s="61">
        <f t="shared" si="1"/>
        <v>3.3553233343680898E-2</v>
      </c>
      <c r="AD65" s="61">
        <f t="shared" si="2"/>
        <v>4.0608479223773794E-2</v>
      </c>
      <c r="AE65" s="61">
        <f t="shared" si="3"/>
        <v>1.4597813222668288E-2</v>
      </c>
      <c r="AF65" s="63">
        <f t="shared" si="12"/>
        <v>0.32155089254558844</v>
      </c>
      <c r="AH65" s="76">
        <f t="shared" si="13"/>
        <v>0.2981338784500272</v>
      </c>
      <c r="AI65" s="76">
        <f t="shared" si="4"/>
        <v>0.42583042129907406</v>
      </c>
      <c r="AJ65" s="76">
        <f t="shared" si="4"/>
        <v>0.10434812691096428</v>
      </c>
      <c r="AK65" s="76">
        <f t="shared" si="4"/>
        <v>0.1262894308962817</v>
      </c>
      <c r="AL65" s="77">
        <f t="shared" si="4"/>
        <v>4.53981424436527E-2</v>
      </c>
      <c r="AN65" s="76">
        <f t="shared" si="14"/>
        <v>8.347748596600761</v>
      </c>
      <c r="AO65" s="76">
        <f t="shared" si="14"/>
        <v>11.923251796374073</v>
      </c>
      <c r="AP65" s="76">
        <f t="shared" si="14"/>
        <v>2.9217475535069997</v>
      </c>
      <c r="AQ65" s="76">
        <f t="shared" si="14"/>
        <v>3.5361040650958877</v>
      </c>
      <c r="AR65" s="77">
        <f t="shared" si="14"/>
        <v>1.2711479884222756</v>
      </c>
      <c r="AT65" s="24"/>
      <c r="AU65" s="24"/>
      <c r="AV65" s="24"/>
      <c r="AW65" s="24"/>
      <c r="AX65" s="42"/>
      <c r="AZ65" s="60">
        <f t="shared" si="19"/>
        <v>0.40373224309994565</v>
      </c>
      <c r="BA65" s="61">
        <f t="shared" si="15"/>
        <v>0.49040647454675912</v>
      </c>
      <c r="BB65" s="62">
        <f t="shared" si="16"/>
        <v>2.6084148831000114E-2</v>
      </c>
      <c r="BC65" s="61" t="str">
        <f t="shared" si="17"/>
        <v/>
      </c>
      <c r="BD65" s="63">
        <f t="shared" si="18"/>
        <v>0.5762840038592415</v>
      </c>
    </row>
    <row r="66" spans="1:56" x14ac:dyDescent="0.15">
      <c r="A66" s="60">
        <v>688</v>
      </c>
      <c r="B66" s="69">
        <v>5</v>
      </c>
      <c r="C66" s="70">
        <v>49</v>
      </c>
      <c r="D66" s="69">
        <v>35</v>
      </c>
      <c r="E66" s="70">
        <v>0</v>
      </c>
      <c r="F66" s="69">
        <v>4</v>
      </c>
      <c r="G66" s="74">
        <v>93</v>
      </c>
      <c r="H66" s="7"/>
      <c r="I66" s="68">
        <v>1.085</v>
      </c>
      <c r="J66" s="69">
        <v>1.5604918032786879</v>
      </c>
      <c r="K66" s="70">
        <v>0.98999999999999955</v>
      </c>
      <c r="L66" s="69">
        <v>1.59</v>
      </c>
      <c r="M66" s="69">
        <v>1.19</v>
      </c>
      <c r="N66" s="97"/>
      <c r="O66" s="60">
        <v>0</v>
      </c>
      <c r="P66" s="61">
        <v>0.50819672131147542</v>
      </c>
      <c r="Q66" s="62">
        <v>1</v>
      </c>
      <c r="R66" s="61">
        <v>0</v>
      </c>
      <c r="S66" s="61">
        <v>0</v>
      </c>
      <c r="T66" s="97"/>
      <c r="U66" s="60">
        <v>0</v>
      </c>
      <c r="V66" s="61">
        <v>0.32786885245901637</v>
      </c>
      <c r="W66" s="62">
        <v>0</v>
      </c>
      <c r="X66" s="61">
        <v>0</v>
      </c>
      <c r="Y66" s="63">
        <v>0</v>
      </c>
      <c r="AA66" s="61">
        <f t="shared" si="11"/>
        <v>0.11657682942274643</v>
      </c>
      <c r="AB66" s="61">
        <f t="shared" si="0"/>
        <v>0.27329253048216856</v>
      </c>
      <c r="AC66" s="61">
        <f t="shared" si="1"/>
        <v>0.15699516589340734</v>
      </c>
      <c r="AD66" s="61">
        <f t="shared" si="2"/>
        <v>4.0608479223773794E-2</v>
      </c>
      <c r="AE66" s="61">
        <f t="shared" si="3"/>
        <v>1.4597813222668288E-2</v>
      </c>
      <c r="AF66" s="63">
        <f t="shared" si="12"/>
        <v>0.60207081824476438</v>
      </c>
      <c r="AH66" s="76">
        <f t="shared" si="13"/>
        <v>0.19362644042872973</v>
      </c>
      <c r="AI66" s="76">
        <f t="shared" si="4"/>
        <v>0.45392090465189244</v>
      </c>
      <c r="AJ66" s="76">
        <f t="shared" si="4"/>
        <v>0.26075863691766393</v>
      </c>
      <c r="AK66" s="76">
        <f t="shared" si="4"/>
        <v>6.7448011086404996E-2</v>
      </c>
      <c r="AL66" s="77">
        <f t="shared" si="4"/>
        <v>2.4246006915308971E-2</v>
      </c>
      <c r="AN66" s="76">
        <f t="shared" si="14"/>
        <v>18.007258959871866</v>
      </c>
      <c r="AO66" s="76">
        <f t="shared" si="14"/>
        <v>42.214644132625999</v>
      </c>
      <c r="AP66" s="76">
        <f t="shared" si="14"/>
        <v>24.250553233342746</v>
      </c>
      <c r="AQ66" s="76">
        <f t="shared" si="14"/>
        <v>6.2726650310356646</v>
      </c>
      <c r="AR66" s="77">
        <f t="shared" si="14"/>
        <v>2.2548786431237344</v>
      </c>
      <c r="AT66" s="24"/>
      <c r="AU66" s="24"/>
      <c r="AV66" s="24"/>
      <c r="AW66" s="24"/>
      <c r="AX66" s="42"/>
      <c r="AZ66" s="60">
        <f t="shared" si="19"/>
        <v>2.6014517919743732</v>
      </c>
      <c r="BA66" s="61">
        <f t="shared" si="15"/>
        <v>0.13847665035457146</v>
      </c>
      <c r="BB66" s="62">
        <f t="shared" si="16"/>
        <v>0.30712705047592154</v>
      </c>
      <c r="BC66" s="61" t="str">
        <f t="shared" si="17"/>
        <v/>
      </c>
      <c r="BD66" s="63">
        <f t="shared" si="18"/>
        <v>0.43628033921906639</v>
      </c>
    </row>
    <row r="67" spans="1:56" x14ac:dyDescent="0.15">
      <c r="A67" s="60">
        <v>689</v>
      </c>
      <c r="B67" s="69">
        <v>7</v>
      </c>
      <c r="C67" s="70">
        <v>34</v>
      </c>
      <c r="D67" s="69">
        <v>16</v>
      </c>
      <c r="E67" s="70">
        <v>12</v>
      </c>
      <c r="F67" s="69">
        <v>2</v>
      </c>
      <c r="G67" s="74">
        <v>71</v>
      </c>
      <c r="H67" s="7"/>
      <c r="I67" s="68">
        <v>1.0816666666666668</v>
      </c>
      <c r="J67" s="69">
        <v>1.7708510638297865</v>
      </c>
      <c r="K67" s="70">
        <v>0.78999999999999981</v>
      </c>
      <c r="L67" s="69">
        <v>0.88</v>
      </c>
      <c r="M67" s="69">
        <v>1.1899999999999997</v>
      </c>
      <c r="N67" s="97"/>
      <c r="O67" s="60">
        <v>0</v>
      </c>
      <c r="P67" s="61">
        <v>0</v>
      </c>
      <c r="Q67" s="62">
        <v>1</v>
      </c>
      <c r="R67" s="61">
        <v>1</v>
      </c>
      <c r="S67" s="61">
        <v>0</v>
      </c>
      <c r="T67" s="97"/>
      <c r="U67" s="60">
        <v>0</v>
      </c>
      <c r="V67" s="61">
        <v>0</v>
      </c>
      <c r="W67" s="62">
        <v>0</v>
      </c>
      <c r="X67" s="61">
        <v>0</v>
      </c>
      <c r="Y67" s="63">
        <v>0</v>
      </c>
      <c r="AA67" s="61">
        <f t="shared" si="11"/>
        <v>0.11734910731258749</v>
      </c>
      <c r="AB67" s="61">
        <f t="shared" si="0"/>
        <v>0.12159631373823908</v>
      </c>
      <c r="AC67" s="61">
        <f t="shared" si="1"/>
        <v>0.23331320709490971</v>
      </c>
      <c r="AD67" s="61">
        <f t="shared" si="2"/>
        <v>0.23626413600816817</v>
      </c>
      <c r="AE67" s="61">
        <f t="shared" si="3"/>
        <v>1.4597813222668288E-2</v>
      </c>
      <c r="AF67" s="63">
        <f t="shared" si="12"/>
        <v>0.72312057737657276</v>
      </c>
      <c r="AH67" s="76">
        <f t="shared" si="13"/>
        <v>0.16228152120676922</v>
      </c>
      <c r="AI67" s="76">
        <f t="shared" si="4"/>
        <v>0.1681549627302564</v>
      </c>
      <c r="AJ67" s="76">
        <f t="shared" si="4"/>
        <v>0.32264772210099807</v>
      </c>
      <c r="AK67" s="76">
        <f t="shared" si="4"/>
        <v>0.32672854763076548</v>
      </c>
      <c r="AL67" s="77">
        <f t="shared" si="4"/>
        <v>2.0187246331210846E-2</v>
      </c>
      <c r="AN67" s="76">
        <f t="shared" si="14"/>
        <v>11.521988005680615</v>
      </c>
      <c r="AO67" s="76">
        <f t="shared" si="14"/>
        <v>11.939002353848204</v>
      </c>
      <c r="AP67" s="76">
        <f t="shared" si="14"/>
        <v>22.907988269170861</v>
      </c>
      <c r="AQ67" s="76">
        <f t="shared" si="14"/>
        <v>23.197726881784348</v>
      </c>
      <c r="AR67" s="77">
        <f t="shared" si="14"/>
        <v>1.43329448951597</v>
      </c>
      <c r="AT67" s="24"/>
      <c r="AU67" s="24"/>
      <c r="AV67" s="24"/>
      <c r="AW67" s="24"/>
      <c r="AX67" s="42"/>
      <c r="AZ67" s="60">
        <f t="shared" si="19"/>
        <v>0.64599828652580216</v>
      </c>
      <c r="BA67" s="61">
        <f t="shared" si="15"/>
        <v>0.64885287194564112</v>
      </c>
      <c r="BB67" s="62">
        <f t="shared" si="16"/>
        <v>0.43174926682317882</v>
      </c>
      <c r="BC67" s="61">
        <f t="shared" si="17"/>
        <v>0.9331439068153623</v>
      </c>
      <c r="BD67" s="63">
        <f t="shared" si="18"/>
        <v>0.28335275524201498</v>
      </c>
    </row>
    <row r="68" spans="1:56" x14ac:dyDescent="0.15">
      <c r="A68" s="60">
        <v>690</v>
      </c>
      <c r="B68" s="69">
        <v>35</v>
      </c>
      <c r="C68" s="70">
        <v>15</v>
      </c>
      <c r="D68" s="69">
        <v>3</v>
      </c>
      <c r="E68" s="70">
        <v>12</v>
      </c>
      <c r="F68" s="69">
        <v>1</v>
      </c>
      <c r="G68" s="74">
        <v>66</v>
      </c>
      <c r="H68" s="7"/>
      <c r="I68" s="68">
        <v>0.95120000000000038</v>
      </c>
      <c r="J68" s="69">
        <v>1.7173170731707319</v>
      </c>
      <c r="K68" s="70">
        <v>1.39</v>
      </c>
      <c r="L68" s="69">
        <v>1.59</v>
      </c>
      <c r="M68" s="69">
        <v>1.1899999999999997</v>
      </c>
      <c r="N68" s="97"/>
      <c r="O68" s="60">
        <v>1</v>
      </c>
      <c r="P68" s="61">
        <v>0.3902439024390244</v>
      </c>
      <c r="Q68" s="62">
        <v>0</v>
      </c>
      <c r="R68" s="61">
        <v>0</v>
      </c>
      <c r="S68" s="61">
        <v>0</v>
      </c>
      <c r="T68" s="97"/>
      <c r="U68" s="60">
        <v>1</v>
      </c>
      <c r="V68" s="61">
        <v>0</v>
      </c>
      <c r="W68" s="62">
        <v>0</v>
      </c>
      <c r="X68" s="61">
        <v>0</v>
      </c>
      <c r="Y68" s="63">
        <v>0</v>
      </c>
      <c r="AA68" s="61">
        <f t="shared" si="11"/>
        <v>0.41474830858559025</v>
      </c>
      <c r="AB68" s="61">
        <f t="shared" si="0"/>
        <v>0.15526321684239161</v>
      </c>
      <c r="AC68" s="61">
        <f t="shared" si="1"/>
        <v>4.9864035209422931E-2</v>
      </c>
      <c r="AD68" s="61">
        <f t="shared" si="2"/>
        <v>4.0608479223773794E-2</v>
      </c>
      <c r="AE68" s="61">
        <f t="shared" si="3"/>
        <v>1.4597813222668288E-2</v>
      </c>
      <c r="AF68" s="63">
        <f t="shared" si="12"/>
        <v>0.67508185308384683</v>
      </c>
      <c r="AH68" s="76">
        <f t="shared" si="13"/>
        <v>0.61436743809802496</v>
      </c>
      <c r="AI68" s="76">
        <f t="shared" si="4"/>
        <v>0.22999169083442617</v>
      </c>
      <c r="AJ68" s="76">
        <f t="shared" si="4"/>
        <v>7.386368776117834E-2</v>
      </c>
      <c r="AK68" s="76">
        <f t="shared" si="4"/>
        <v>6.0153415527716934E-2</v>
      </c>
      <c r="AL68" s="77">
        <f t="shared" si="4"/>
        <v>2.1623767778653654E-2</v>
      </c>
      <c r="AN68" s="76">
        <f t="shared" si="14"/>
        <v>40.548250914469648</v>
      </c>
      <c r="AO68" s="76">
        <f t="shared" si="14"/>
        <v>15.179451595072127</v>
      </c>
      <c r="AP68" s="76">
        <f t="shared" si="14"/>
        <v>4.8750033922377707</v>
      </c>
      <c r="AQ68" s="76">
        <f t="shared" si="14"/>
        <v>3.9701254248293179</v>
      </c>
      <c r="AR68" s="77">
        <f t="shared" si="14"/>
        <v>1.4271686733911411</v>
      </c>
      <c r="AT68" s="24"/>
      <c r="AU68" s="24"/>
      <c r="AV68" s="24"/>
      <c r="AW68" s="24"/>
      <c r="AX68" s="42"/>
      <c r="AZ68" s="60">
        <f t="shared" si="19"/>
        <v>0.15852145469913279</v>
      </c>
      <c r="BA68" s="61">
        <f t="shared" si="15"/>
        <v>1.1963439671475128E-2</v>
      </c>
      <c r="BB68" s="62">
        <f t="shared" si="16"/>
        <v>0.62500113074592356</v>
      </c>
      <c r="BC68" s="61">
        <f t="shared" si="17"/>
        <v>0.66915621459755681</v>
      </c>
      <c r="BD68" s="63">
        <f t="shared" si="18"/>
        <v>0.42716867339114106</v>
      </c>
    </row>
    <row r="69" spans="1:56" x14ac:dyDescent="0.15">
      <c r="A69" s="64">
        <v>691</v>
      </c>
      <c r="B69" s="72">
        <v>27</v>
      </c>
      <c r="C69" s="73">
        <v>15</v>
      </c>
      <c r="D69" s="72">
        <v>4</v>
      </c>
      <c r="E69" s="73">
        <v>1</v>
      </c>
      <c r="F69" s="72">
        <v>4</v>
      </c>
      <c r="G69" s="75">
        <v>51</v>
      </c>
      <c r="H69" s="7"/>
      <c r="I69" s="71">
        <v>0.94040000000000024</v>
      </c>
      <c r="J69" s="72">
        <v>1.7045945945945948</v>
      </c>
      <c r="K69" s="73">
        <v>1.3900000000000001</v>
      </c>
      <c r="L69" s="72">
        <v>1.59</v>
      </c>
      <c r="M69" s="72">
        <v>1.1899999999999997</v>
      </c>
      <c r="N69" s="97"/>
      <c r="O69" s="64">
        <v>1</v>
      </c>
      <c r="P69" s="65">
        <v>0.1891891891891892</v>
      </c>
      <c r="Q69" s="66">
        <v>0</v>
      </c>
      <c r="R69" s="65">
        <v>0</v>
      </c>
      <c r="S69" s="65">
        <v>0</v>
      </c>
      <c r="T69" s="97"/>
      <c r="U69" s="64">
        <v>1</v>
      </c>
      <c r="V69" s="65">
        <v>0</v>
      </c>
      <c r="W69" s="66">
        <v>0</v>
      </c>
      <c r="X69" s="61">
        <v>0</v>
      </c>
      <c r="Y69" s="67">
        <v>0</v>
      </c>
      <c r="AA69" s="65">
        <f t="shared" si="11"/>
        <v>0.42371660894840707</v>
      </c>
      <c r="AB69" s="65">
        <f t="shared" si="0"/>
        <v>0.14826966726342483</v>
      </c>
      <c r="AC69" s="65">
        <f t="shared" si="1"/>
        <v>4.9864035209422911E-2</v>
      </c>
      <c r="AD69" s="65">
        <f t="shared" si="2"/>
        <v>4.0608479223773794E-2</v>
      </c>
      <c r="AE69" s="65">
        <f t="shared" si="3"/>
        <v>1.4597813222668288E-2</v>
      </c>
      <c r="AF69" s="67">
        <f t="shared" si="12"/>
        <v>0.67705660386769695</v>
      </c>
      <c r="AH69" s="88">
        <f t="shared" si="13"/>
        <v>0.62582154361676556</v>
      </c>
      <c r="AI69" s="88">
        <f t="shared" si="4"/>
        <v>0.21899153839787092</v>
      </c>
      <c r="AJ69" s="88">
        <f t="shared" si="4"/>
        <v>7.3648251748190313E-2</v>
      </c>
      <c r="AK69" s="88">
        <f t="shared" si="4"/>
        <v>5.99779678564498E-2</v>
      </c>
      <c r="AL69" s="89">
        <f t="shared" si="4"/>
        <v>2.1560698380723324E-2</v>
      </c>
      <c r="AN69" s="88">
        <f t="shared" si="14"/>
        <v>31.916898724455045</v>
      </c>
      <c r="AO69" s="88">
        <f t="shared" si="14"/>
        <v>11.168568458291416</v>
      </c>
      <c r="AP69" s="88">
        <f t="shared" si="14"/>
        <v>3.7560608391577062</v>
      </c>
      <c r="AQ69" s="88">
        <f t="shared" si="14"/>
        <v>3.0588763606789398</v>
      </c>
      <c r="AR69" s="89">
        <f t="shared" si="14"/>
        <v>1.0995956174168895</v>
      </c>
      <c r="AT69" s="86"/>
      <c r="AU69" s="86"/>
      <c r="AV69" s="86"/>
      <c r="AW69" s="86"/>
      <c r="AX69" s="87"/>
      <c r="AZ69" s="64">
        <f t="shared" si="19"/>
        <v>0.18210736016500167</v>
      </c>
      <c r="BA69" s="65">
        <f t="shared" si="15"/>
        <v>0.25542876944723891</v>
      </c>
      <c r="BB69" s="66">
        <f t="shared" si="16"/>
        <v>6.0984790210573459E-2</v>
      </c>
      <c r="BC69" s="65">
        <f t="shared" si="17"/>
        <v>2.0588763606789398</v>
      </c>
      <c r="BD69" s="67">
        <f t="shared" si="18"/>
        <v>0.72510109564577763</v>
      </c>
    </row>
  </sheetData>
  <mergeCells count="10">
    <mergeCell ref="E8:I8"/>
    <mergeCell ref="AZ16:BD16"/>
    <mergeCell ref="O16:S16"/>
    <mergeCell ref="U16:Y16"/>
    <mergeCell ref="B16:F16"/>
    <mergeCell ref="I16:M16"/>
    <mergeCell ref="AA16:AF16"/>
    <mergeCell ref="AH16:AL16"/>
    <mergeCell ref="AN16:AR16"/>
    <mergeCell ref="AT16:AX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E35A-7DB2-3946-8132-866E0C3CB133}">
  <dimension ref="A7:BD68"/>
  <sheetViews>
    <sheetView topLeftCell="A3" zoomScaleNormal="99" workbookViewId="0">
      <selection activeCell="M13" sqref="M13"/>
    </sheetView>
  </sheetViews>
  <sheetFormatPr baseColWidth="10" defaultRowHeight="13" x14ac:dyDescent="0.15"/>
  <cols>
    <col min="1" max="8" width="11" bestFit="1" customWidth="1"/>
    <col min="10" max="10" width="11" bestFit="1" customWidth="1"/>
    <col min="11" max="11" width="13.6640625" bestFit="1" customWidth="1"/>
    <col min="12" max="13" width="11.1640625" bestFit="1" customWidth="1"/>
    <col min="15" max="19" width="11.1640625" bestFit="1" customWidth="1"/>
    <col min="21" max="25" width="11.1640625" bestFit="1" customWidth="1"/>
    <col min="27" max="27" width="11.33203125" bestFit="1" customWidth="1"/>
    <col min="28" max="29" width="12.1640625" bestFit="1" customWidth="1"/>
    <col min="30" max="31" width="11.33203125" bestFit="1" customWidth="1"/>
    <col min="32" max="32" width="12.5" bestFit="1" customWidth="1"/>
    <col min="34" max="35" width="11.33203125" bestFit="1" customWidth="1"/>
    <col min="36" max="38" width="11.1640625" bestFit="1" customWidth="1"/>
    <col min="40" max="44" width="11" bestFit="1" customWidth="1"/>
    <col min="46" max="50" width="11" bestFit="1" customWidth="1"/>
    <col min="52" max="56" width="11" bestFit="1" customWidth="1"/>
  </cols>
  <sheetData>
    <row r="7" spans="1:56" x14ac:dyDescent="0.15">
      <c r="E7" s="121" t="s">
        <v>5</v>
      </c>
      <c r="F7" s="121"/>
      <c r="G7" s="121"/>
      <c r="H7" s="121"/>
      <c r="I7" s="121"/>
    </row>
    <row r="8" spans="1:56" x14ac:dyDescent="0.15">
      <c r="E8" s="120">
        <v>1</v>
      </c>
      <c r="F8" s="120">
        <v>2</v>
      </c>
      <c r="G8" s="120">
        <v>3</v>
      </c>
      <c r="H8" s="120">
        <v>4</v>
      </c>
      <c r="I8" s="120">
        <v>5</v>
      </c>
    </row>
    <row r="9" spans="1:56" x14ac:dyDescent="0.15">
      <c r="D9" s="4" t="s">
        <v>41</v>
      </c>
      <c r="E9" s="138">
        <v>0</v>
      </c>
      <c r="F9" s="48">
        <v>0.38371629984388012</v>
      </c>
      <c r="G9" s="48">
        <v>1.7358245767952152</v>
      </c>
      <c r="H9" s="48">
        <v>1.8208998463762478</v>
      </c>
      <c r="I9" s="48">
        <v>-10.906549010147792</v>
      </c>
      <c r="K9" s="4" t="s">
        <v>48</v>
      </c>
      <c r="L9" s="101">
        <f>SUM(AT17:AX47)</f>
        <v>952.04788134620685</v>
      </c>
    </row>
    <row r="10" spans="1:56" x14ac:dyDescent="0.15">
      <c r="D10" s="4" t="s">
        <v>42</v>
      </c>
      <c r="E10" s="48">
        <v>-1.0663053768957294</v>
      </c>
      <c r="F10" s="48">
        <v>-0.76119285779893509</v>
      </c>
      <c r="G10" s="48">
        <v>-2.133013581647774</v>
      </c>
      <c r="H10" s="48">
        <v>-2.5688084371742432</v>
      </c>
      <c r="I10" s="48">
        <v>6.5880595551052723</v>
      </c>
      <c r="K10" s="4" t="s">
        <v>76</v>
      </c>
      <c r="L10" s="102">
        <f>AVERAGE(AZ48:BD68)</f>
        <v>0.64005872682480569</v>
      </c>
    </row>
    <row r="11" spans="1:56" x14ac:dyDescent="0.15">
      <c r="D11" s="4" t="s">
        <v>75</v>
      </c>
      <c r="E11" s="48">
        <v>-0.11679842517765535</v>
      </c>
      <c r="F11" s="48">
        <v>0.56296092398418629</v>
      </c>
      <c r="G11" s="48">
        <v>0.11551565666172253</v>
      </c>
      <c r="H11" s="48">
        <v>0.44486644391444563</v>
      </c>
      <c r="I11" s="48">
        <v>0</v>
      </c>
    </row>
    <row r="12" spans="1:56" x14ac:dyDescent="0.15">
      <c r="D12" s="4" t="s">
        <v>50</v>
      </c>
      <c r="E12" s="48">
        <v>1.2825972495171811</v>
      </c>
      <c r="F12" s="48">
        <v>2.1468035478070053</v>
      </c>
      <c r="G12" s="48">
        <v>0.11082967778331965</v>
      </c>
      <c r="H12" s="48">
        <v>0</v>
      </c>
      <c r="I12" s="48">
        <v>0.23411148389707304</v>
      </c>
    </row>
    <row r="15" spans="1:56" x14ac:dyDescent="0.15">
      <c r="A15" s="78" t="s">
        <v>25</v>
      </c>
      <c r="B15" s="103" t="s">
        <v>47</v>
      </c>
      <c r="C15" s="104"/>
      <c r="D15" s="104"/>
      <c r="E15" s="104"/>
      <c r="F15" s="105"/>
      <c r="G15" s="32" t="s">
        <v>29</v>
      </c>
      <c r="H15" s="22"/>
      <c r="I15" s="103" t="s">
        <v>46</v>
      </c>
      <c r="J15" s="104"/>
      <c r="K15" s="104"/>
      <c r="L15" s="104"/>
      <c r="M15" s="105"/>
      <c r="N15" s="35"/>
      <c r="O15" s="103" t="s">
        <v>62</v>
      </c>
      <c r="P15" s="104"/>
      <c r="Q15" s="104"/>
      <c r="R15" s="104"/>
      <c r="S15" s="105"/>
      <c r="T15" s="35"/>
      <c r="U15" s="103" t="s">
        <v>73</v>
      </c>
      <c r="V15" s="104"/>
      <c r="W15" s="104"/>
      <c r="X15" s="104"/>
      <c r="Y15" s="105"/>
      <c r="AA15" s="103" t="s">
        <v>49</v>
      </c>
      <c r="AB15" s="104"/>
      <c r="AC15" s="104"/>
      <c r="AD15" s="104"/>
      <c r="AE15" s="104"/>
      <c r="AF15" s="105"/>
      <c r="AG15" s="3"/>
      <c r="AH15" s="103" t="s">
        <v>44</v>
      </c>
      <c r="AI15" s="104"/>
      <c r="AJ15" s="104"/>
      <c r="AK15" s="104"/>
      <c r="AL15" s="105"/>
      <c r="AM15" s="3"/>
      <c r="AN15" s="103" t="s">
        <v>45</v>
      </c>
      <c r="AO15" s="104"/>
      <c r="AP15" s="104"/>
      <c r="AQ15" s="104"/>
      <c r="AR15" s="105"/>
      <c r="AT15" s="103" t="s">
        <v>48</v>
      </c>
      <c r="AU15" s="104"/>
      <c r="AV15" s="104"/>
      <c r="AW15" s="104"/>
      <c r="AX15" s="105"/>
      <c r="AZ15" s="103" t="s">
        <v>74</v>
      </c>
      <c r="BA15" s="104"/>
      <c r="BB15" s="104"/>
      <c r="BC15" s="104"/>
      <c r="BD15" s="105"/>
    </row>
    <row r="16" spans="1:56" x14ac:dyDescent="0.15">
      <c r="A16" s="33" t="s">
        <v>27</v>
      </c>
      <c r="B16" s="34">
        <v>1</v>
      </c>
      <c r="C16" s="35">
        <v>2</v>
      </c>
      <c r="D16" s="34">
        <v>3</v>
      </c>
      <c r="E16" s="35">
        <v>4</v>
      </c>
      <c r="F16" s="34">
        <v>5</v>
      </c>
      <c r="G16" s="80" t="s">
        <v>28</v>
      </c>
      <c r="H16" s="22"/>
      <c r="I16" s="78">
        <v>1</v>
      </c>
      <c r="J16" s="32">
        <v>2</v>
      </c>
      <c r="K16" s="79">
        <v>3</v>
      </c>
      <c r="L16" s="32">
        <v>4</v>
      </c>
      <c r="M16" s="80">
        <v>5</v>
      </c>
      <c r="N16" s="35"/>
      <c r="O16" s="78">
        <v>1</v>
      </c>
      <c r="P16" s="32">
        <v>2</v>
      </c>
      <c r="Q16" s="79">
        <v>3</v>
      </c>
      <c r="R16" s="32">
        <v>4</v>
      </c>
      <c r="S16" s="80">
        <v>5</v>
      </c>
      <c r="T16" s="35"/>
      <c r="U16" s="78">
        <v>1</v>
      </c>
      <c r="V16" s="32">
        <v>2</v>
      </c>
      <c r="W16" s="79">
        <v>3</v>
      </c>
      <c r="X16" s="32">
        <v>4</v>
      </c>
      <c r="Y16" s="80">
        <v>5</v>
      </c>
      <c r="AA16" s="39">
        <v>1</v>
      </c>
      <c r="AB16" s="100">
        <v>2</v>
      </c>
      <c r="AC16" s="39">
        <v>3</v>
      </c>
      <c r="AD16" s="100">
        <v>4</v>
      </c>
      <c r="AE16" s="39">
        <v>5</v>
      </c>
      <c r="AF16" s="99" t="s">
        <v>43</v>
      </c>
      <c r="AG16" s="3"/>
      <c r="AH16" s="78">
        <v>1</v>
      </c>
      <c r="AI16" s="32">
        <v>2</v>
      </c>
      <c r="AJ16" s="79">
        <v>3</v>
      </c>
      <c r="AK16" s="32">
        <v>4</v>
      </c>
      <c r="AL16" s="32">
        <v>5</v>
      </c>
      <c r="AM16" s="3"/>
      <c r="AN16" s="78">
        <v>1</v>
      </c>
      <c r="AO16" s="32">
        <v>2</v>
      </c>
      <c r="AP16" s="79">
        <v>3</v>
      </c>
      <c r="AQ16" s="32">
        <v>4</v>
      </c>
      <c r="AR16" s="80">
        <v>5</v>
      </c>
      <c r="AT16" s="78">
        <v>1</v>
      </c>
      <c r="AU16" s="32">
        <v>2</v>
      </c>
      <c r="AV16" s="79">
        <v>3</v>
      </c>
      <c r="AW16" s="32">
        <v>4</v>
      </c>
      <c r="AX16" s="32">
        <v>5</v>
      </c>
      <c r="AZ16" s="78">
        <v>1</v>
      </c>
      <c r="BA16" s="32">
        <v>2</v>
      </c>
      <c r="BB16" s="79">
        <v>3</v>
      </c>
      <c r="BC16" s="32">
        <v>4</v>
      </c>
      <c r="BD16" s="80">
        <v>5</v>
      </c>
    </row>
    <row r="17" spans="1:56" x14ac:dyDescent="0.15">
      <c r="A17" s="5">
        <v>640</v>
      </c>
      <c r="B17" s="25">
        <v>8</v>
      </c>
      <c r="C17" s="1">
        <v>5</v>
      </c>
      <c r="D17" s="25">
        <v>4</v>
      </c>
      <c r="E17" s="1">
        <v>2</v>
      </c>
      <c r="F17" s="25">
        <v>2</v>
      </c>
      <c r="G17" s="8">
        <v>21</v>
      </c>
      <c r="H17" s="7"/>
      <c r="I17" s="55">
        <v>1.4316666666666664</v>
      </c>
      <c r="J17" s="23">
        <v>1.8457894736842102</v>
      </c>
      <c r="K17" s="7">
        <v>1.68</v>
      </c>
      <c r="L17" s="23">
        <v>1.69</v>
      </c>
      <c r="M17" s="46">
        <v>1.31</v>
      </c>
      <c r="N17" s="7"/>
      <c r="O17" s="54">
        <v>0</v>
      </c>
      <c r="P17" s="49">
        <v>0</v>
      </c>
      <c r="Q17" s="50">
        <v>0</v>
      </c>
      <c r="R17" s="49">
        <v>0</v>
      </c>
      <c r="S17" s="51">
        <v>0</v>
      </c>
      <c r="T17" s="7"/>
      <c r="U17" s="56">
        <v>0.58333333333333337</v>
      </c>
      <c r="V17" s="57">
        <v>0</v>
      </c>
      <c r="W17" s="58">
        <v>0</v>
      </c>
      <c r="X17" s="57">
        <v>0</v>
      </c>
      <c r="Y17" s="59">
        <v>1</v>
      </c>
      <c r="AA17" s="40">
        <f>EXP(E$9+E$10*I17+E$11*O17+E$12*U17)</f>
        <v>0.45913447604214919</v>
      </c>
      <c r="AB17" s="40">
        <f>EXP(F$9+F$10*J17+F$11*P17+F$12*V17)</f>
        <v>0.36013170596894883</v>
      </c>
      <c r="AC17" s="40">
        <f>EXP(G$9+G$10*K17+G$11*Q17+G$12*W17)</f>
        <v>0.15760896157758594</v>
      </c>
      <c r="AD17" s="40">
        <f>EXP(H$9+H$10*L17+H$11*R17+H$12*X17)</f>
        <v>8.0428522162027893E-2</v>
      </c>
      <c r="AE17" s="40">
        <f>EXP(I$9+I$10*M17+I$11*S17+I$12*Y17)</f>
        <v>0.12975859594629266</v>
      </c>
      <c r="AF17" s="98">
        <f>SUM(AA17:AE17)</f>
        <v>1.1870622616970046</v>
      </c>
      <c r="AH17" s="24">
        <f>AA17/$AF17</f>
        <v>0.38678213507165005</v>
      </c>
      <c r="AI17" s="24">
        <f t="shared" ref="AI17:AL68" si="0">AB17/$AF17</f>
        <v>0.30338063772165624</v>
      </c>
      <c r="AJ17" s="24">
        <f t="shared" si="0"/>
        <v>0.13277227881229312</v>
      </c>
      <c r="AK17" s="24">
        <f t="shared" si="0"/>
        <v>6.7754257512195368E-2</v>
      </c>
      <c r="AL17" s="42">
        <f t="shared" si="0"/>
        <v>0.10931069088220521</v>
      </c>
      <c r="AN17" s="24">
        <f>$G17*AH17</f>
        <v>8.122424836504651</v>
      </c>
      <c r="AO17" s="24">
        <f t="shared" ref="AO17:AR32" si="1">$G17*AI17</f>
        <v>6.370993392154781</v>
      </c>
      <c r="AP17" s="24">
        <f t="shared" si="1"/>
        <v>2.7882178550581553</v>
      </c>
      <c r="AQ17" s="24">
        <f t="shared" si="1"/>
        <v>1.4228394077561026</v>
      </c>
      <c r="AR17" s="42">
        <f t="shared" si="1"/>
        <v>2.2955245085263094</v>
      </c>
      <c r="AT17" s="95">
        <f t="shared" ref="AT17:AT47" si="2">(AN17-B17)^2</f>
        <v>1.498784059319052E-2</v>
      </c>
      <c r="AU17" s="95">
        <f t="shared" ref="AU17:AU47" si="3">(AO17-C17)^2</f>
        <v>1.8796228813320732</v>
      </c>
      <c r="AV17" s="95">
        <f t="shared" ref="AV17:AV47" si="4">(AP17-D17)^2</f>
        <v>1.4684159667998578</v>
      </c>
      <c r="AW17" s="95">
        <f t="shared" ref="AW17:AW47" si="5">(AQ17-E17)^2</f>
        <v>0.33311434923932637</v>
      </c>
      <c r="AX17" s="96">
        <f t="shared" ref="AX17:AX47" si="6">(AR17-F17)^2</f>
        <v>8.7334735139716721E-2</v>
      </c>
      <c r="AZ17" s="6"/>
      <c r="BA17" s="45"/>
      <c r="BB17" s="9"/>
      <c r="BC17" s="45"/>
      <c r="BD17" s="90"/>
    </row>
    <row r="18" spans="1:56" x14ac:dyDescent="0.15">
      <c r="A18" s="6">
        <v>641</v>
      </c>
      <c r="B18" s="23">
        <v>13</v>
      </c>
      <c r="C18" s="7">
        <v>26</v>
      </c>
      <c r="D18" s="23">
        <v>4</v>
      </c>
      <c r="E18" s="7">
        <v>4</v>
      </c>
      <c r="F18" s="23">
        <v>2</v>
      </c>
      <c r="G18" s="8">
        <v>49</v>
      </c>
      <c r="H18" s="7"/>
      <c r="I18" s="55">
        <v>1.4268749999999999</v>
      </c>
      <c r="J18" s="23">
        <v>1.7063636363636365</v>
      </c>
      <c r="K18" s="7">
        <v>1.67</v>
      </c>
      <c r="L18" s="23">
        <v>1.6899999999999997</v>
      </c>
      <c r="M18" s="23">
        <v>1.31</v>
      </c>
      <c r="N18" s="7"/>
      <c r="O18" s="6">
        <v>0</v>
      </c>
      <c r="P18" s="45">
        <v>0.51515151515151514</v>
      </c>
      <c r="Q18" s="9">
        <v>0</v>
      </c>
      <c r="R18" s="45">
        <v>0</v>
      </c>
      <c r="S18" s="45">
        <v>0</v>
      </c>
      <c r="T18" s="7"/>
      <c r="U18" s="56">
        <v>0.6875</v>
      </c>
      <c r="V18" s="57">
        <v>0.60606060606060608</v>
      </c>
      <c r="W18" s="58">
        <v>0</v>
      </c>
      <c r="X18" s="57">
        <v>0</v>
      </c>
      <c r="Y18" s="59">
        <v>0</v>
      </c>
      <c r="AA18" s="40">
        <f>EXP(E$9+E$10*I18+E$11*O18+E$12*U18)</f>
        <v>0.52745122855869309</v>
      </c>
      <c r="AB18" s="40">
        <f>EXP(F$9+F$10*J18+F$11*P18+F$12*V18)</f>
        <v>1.965895210175334</v>
      </c>
      <c r="AC18" s="40">
        <f>EXP(G$9+G$10*K18+G$11*Q18+G$12*W18)</f>
        <v>0.16100689246754846</v>
      </c>
      <c r="AD18" s="40">
        <f>EXP(H$9+H$10*L18+H$11*R18+H$12*X18)</f>
        <v>8.0428522162027893E-2</v>
      </c>
      <c r="AE18" s="40">
        <f>EXP(I$9+I$10*M18+I$11*S18+I$12*Y18)</f>
        <v>0.10267455091897562</v>
      </c>
      <c r="AF18" s="98">
        <f t="shared" ref="AF18:AF68" si="7">SUM(AA18:AE18)</f>
        <v>2.8374564042825789</v>
      </c>
      <c r="AH18" s="24">
        <f t="shared" ref="AH18:AH68" si="8">AA18/$AF18</f>
        <v>0.18588875154614176</v>
      </c>
      <c r="AI18" s="24">
        <f t="shared" si="0"/>
        <v>0.69283715062836004</v>
      </c>
      <c r="AJ18" s="24">
        <f t="shared" si="0"/>
        <v>5.674338898195596E-2</v>
      </c>
      <c r="AK18" s="24">
        <f t="shared" si="0"/>
        <v>2.8345289126076777E-2</v>
      </c>
      <c r="AL18" s="42">
        <f t="shared" si="0"/>
        <v>3.6185419717465507E-2</v>
      </c>
      <c r="AN18" s="24">
        <f t="shared" ref="AN18:AR68" si="9">$G18*AH18</f>
        <v>9.1085488257609466</v>
      </c>
      <c r="AO18" s="24">
        <f t="shared" si="1"/>
        <v>33.949020380789641</v>
      </c>
      <c r="AP18" s="24">
        <f t="shared" si="1"/>
        <v>2.7804260601158419</v>
      </c>
      <c r="AQ18" s="24">
        <f t="shared" si="1"/>
        <v>1.3889191671777621</v>
      </c>
      <c r="AR18" s="42">
        <f t="shared" si="1"/>
        <v>1.7730855661558098</v>
      </c>
      <c r="AT18" s="24">
        <f t="shared" si="2"/>
        <v>15.143392241486508</v>
      </c>
      <c r="AU18" s="24">
        <f t="shared" si="3"/>
        <v>63.186925014209088</v>
      </c>
      <c r="AV18" s="24">
        <f t="shared" si="4"/>
        <v>1.4873605948445681</v>
      </c>
      <c r="AW18" s="24">
        <f t="shared" si="5"/>
        <v>6.8177431155316723</v>
      </c>
      <c r="AX18" s="42">
        <f t="shared" si="6"/>
        <v>5.1490160286829366E-2</v>
      </c>
      <c r="AZ18" s="6"/>
      <c r="BA18" s="45"/>
      <c r="BB18" s="9"/>
      <c r="BC18" s="45"/>
      <c r="BD18" s="90"/>
    </row>
    <row r="19" spans="1:56" x14ac:dyDescent="0.15">
      <c r="A19" s="6">
        <v>642</v>
      </c>
      <c r="B19" s="23">
        <v>16</v>
      </c>
      <c r="C19" s="7">
        <v>17</v>
      </c>
      <c r="D19" s="23">
        <v>36</v>
      </c>
      <c r="E19" s="7">
        <v>7</v>
      </c>
      <c r="F19" s="23">
        <v>2</v>
      </c>
      <c r="G19" s="8">
        <v>78</v>
      </c>
      <c r="H19" s="7"/>
      <c r="I19" s="55">
        <v>1.3344444444444445</v>
      </c>
      <c r="J19" s="23">
        <v>1.7629411764705876</v>
      </c>
      <c r="K19" s="7">
        <v>0.98999999999999955</v>
      </c>
      <c r="L19" s="23">
        <v>1.49</v>
      </c>
      <c r="M19" s="23">
        <v>1.3100000000000003</v>
      </c>
      <c r="N19" s="7"/>
      <c r="O19" s="6">
        <v>0.61111111111111116</v>
      </c>
      <c r="P19" s="45">
        <v>0</v>
      </c>
      <c r="Q19" s="9">
        <v>1</v>
      </c>
      <c r="R19" s="45">
        <v>1</v>
      </c>
      <c r="S19" s="45">
        <v>0</v>
      </c>
      <c r="T19" s="7"/>
      <c r="U19" s="56">
        <v>0.61111111111111116</v>
      </c>
      <c r="V19" s="57">
        <v>0</v>
      </c>
      <c r="W19" s="58">
        <v>1</v>
      </c>
      <c r="X19" s="57">
        <v>0</v>
      </c>
      <c r="Y19" s="59">
        <v>0</v>
      </c>
      <c r="AA19" s="40">
        <f>EXP(E$9+E$10*I19+E$11*O19+E$12*U19)</f>
        <v>0.49140203808055066</v>
      </c>
      <c r="AB19" s="40">
        <f>EXP(F$9+F$10*J19+F$11*P19+F$12*V19)</f>
        <v>0.38357430102943774</v>
      </c>
      <c r="AC19" s="40">
        <f>EXP(G$9+G$10*K19+G$11*Q19+G$12*W19)</f>
        <v>0.86112678294198908</v>
      </c>
      <c r="AD19" s="40">
        <f>EXP(H$9+H$10*L19+H$11*R19+H$12*X19)</f>
        <v>0.20976691755161608</v>
      </c>
      <c r="AE19" s="40">
        <f>EXP(I$9+I$10*M19+I$11*S19+I$12*Y19)</f>
        <v>0.1026745509189758</v>
      </c>
      <c r="AF19" s="98">
        <f t="shared" si="7"/>
        <v>2.0485445905225692</v>
      </c>
      <c r="AH19" s="24">
        <f t="shared" si="8"/>
        <v>0.23987861448268377</v>
      </c>
      <c r="AI19" s="24">
        <f t="shared" si="0"/>
        <v>0.1872423489359295</v>
      </c>
      <c r="AJ19" s="24">
        <f t="shared" si="0"/>
        <v>0.42036028257618829</v>
      </c>
      <c r="AK19" s="24">
        <f t="shared" si="0"/>
        <v>0.10239802371014342</v>
      </c>
      <c r="AL19" s="42">
        <f t="shared" si="0"/>
        <v>5.0120730295055108E-2</v>
      </c>
      <c r="AN19" s="24">
        <f t="shared" si="9"/>
        <v>18.710531929649335</v>
      </c>
      <c r="AO19" s="24">
        <f t="shared" si="1"/>
        <v>14.604903217002501</v>
      </c>
      <c r="AP19" s="24">
        <f t="shared" si="1"/>
        <v>32.78810204094269</v>
      </c>
      <c r="AQ19" s="24">
        <f t="shared" si="1"/>
        <v>7.9870458493911869</v>
      </c>
      <c r="AR19" s="42">
        <f t="shared" si="1"/>
        <v>3.9094169630142983</v>
      </c>
      <c r="AT19" s="24">
        <f t="shared" si="2"/>
        <v>7.3469833416485466</v>
      </c>
      <c r="AU19" s="24">
        <f t="shared" si="3"/>
        <v>5.7364885999249662</v>
      </c>
      <c r="AV19" s="24">
        <f t="shared" si="4"/>
        <v>10.316288499396517</v>
      </c>
      <c r="AW19" s="24">
        <f t="shared" si="5"/>
        <v>0.9742595088003696</v>
      </c>
      <c r="AX19" s="42">
        <f t="shared" si="6"/>
        <v>3.6458731386467464</v>
      </c>
      <c r="AZ19" s="6"/>
      <c r="BA19" s="45"/>
      <c r="BB19" s="9"/>
      <c r="BC19" s="45"/>
      <c r="BD19" s="90"/>
    </row>
    <row r="20" spans="1:56" x14ac:dyDescent="0.15">
      <c r="A20" s="6">
        <v>643</v>
      </c>
      <c r="B20" s="23">
        <v>9</v>
      </c>
      <c r="C20" s="7">
        <v>3</v>
      </c>
      <c r="D20" s="23">
        <v>15</v>
      </c>
      <c r="E20" s="7">
        <v>2</v>
      </c>
      <c r="F20" s="23">
        <v>0</v>
      </c>
      <c r="G20" s="8">
        <v>29</v>
      </c>
      <c r="H20" s="7"/>
      <c r="I20" s="55">
        <v>1.39</v>
      </c>
      <c r="J20" s="23">
        <v>1.9092307692307702</v>
      </c>
      <c r="K20" s="7">
        <v>1.08</v>
      </c>
      <c r="L20" s="23">
        <v>1.6900000000000002</v>
      </c>
      <c r="M20" s="23">
        <v>1.25</v>
      </c>
      <c r="N20" s="7"/>
      <c r="O20" s="6">
        <v>0</v>
      </c>
      <c r="P20" s="45">
        <v>0</v>
      </c>
      <c r="Q20" s="9">
        <v>0</v>
      </c>
      <c r="R20" s="45">
        <v>0</v>
      </c>
      <c r="S20" s="45">
        <v>0</v>
      </c>
      <c r="T20" s="7"/>
      <c r="U20" s="56">
        <v>0</v>
      </c>
      <c r="V20" s="57">
        <v>0</v>
      </c>
      <c r="W20" s="58">
        <v>0</v>
      </c>
      <c r="X20" s="57">
        <v>0</v>
      </c>
      <c r="Y20" s="59">
        <v>0</v>
      </c>
      <c r="AA20" s="40">
        <f>EXP(E$9+E$10*I20+E$11*O20+E$12*U20)</f>
        <v>0.22714550540280851</v>
      </c>
      <c r="AB20" s="40">
        <f>EXP(F$9+F$10*J20+F$11*P20+F$12*V20)</f>
        <v>0.34315380351041541</v>
      </c>
      <c r="AC20" s="40">
        <f>EXP(G$9+G$10*K20+G$11*Q20+G$12*W20)</f>
        <v>0.56675390957406879</v>
      </c>
      <c r="AD20" s="40">
        <f>EXP(H$9+H$10*L20+H$11*R20+H$12*X20)</f>
        <v>8.0428522162027824E-2</v>
      </c>
      <c r="AE20" s="40">
        <f>EXP(I$9+I$10*M20+I$11*S20+I$12*Y20)</f>
        <v>6.9150183566191015E-2</v>
      </c>
      <c r="AF20" s="98">
        <f t="shared" si="7"/>
        <v>1.2866319242155113</v>
      </c>
      <c r="AH20" s="24">
        <f t="shared" si="8"/>
        <v>0.17654272455683415</v>
      </c>
      <c r="AI20" s="24">
        <f t="shared" si="0"/>
        <v>0.26670704888629598</v>
      </c>
      <c r="AJ20" s="24">
        <f t="shared" si="0"/>
        <v>0.44049420732322614</v>
      </c>
      <c r="AK20" s="24">
        <f t="shared" si="0"/>
        <v>6.2510902029006402E-2</v>
      </c>
      <c r="AL20" s="42">
        <f t="shared" si="0"/>
        <v>5.3745117204637566E-2</v>
      </c>
      <c r="AN20" s="24">
        <f t="shared" si="9"/>
        <v>5.11973901214819</v>
      </c>
      <c r="AO20" s="24">
        <f t="shared" si="1"/>
        <v>7.7345044177025839</v>
      </c>
      <c r="AP20" s="24">
        <f t="shared" si="1"/>
        <v>12.774332012373558</v>
      </c>
      <c r="AQ20" s="24">
        <f t="shared" si="1"/>
        <v>1.8128161588411857</v>
      </c>
      <c r="AR20" s="42">
        <f t="shared" si="1"/>
        <v>1.5586083989344894</v>
      </c>
      <c r="AT20" s="24">
        <f t="shared" si="2"/>
        <v>15.056425333844704</v>
      </c>
      <c r="AU20" s="24">
        <f t="shared" si="3"/>
        <v>22.415532081245281</v>
      </c>
      <c r="AV20" s="24">
        <f t="shared" si="4"/>
        <v>4.9535979911451378</v>
      </c>
      <c r="AW20" s="24">
        <f t="shared" si="5"/>
        <v>3.5037790390968208E-2</v>
      </c>
      <c r="AX20" s="42">
        <f t="shared" si="6"/>
        <v>2.4292601412291326</v>
      </c>
      <c r="AZ20" s="6"/>
      <c r="BA20" s="45"/>
      <c r="BB20" s="9"/>
      <c r="BC20" s="45"/>
      <c r="BD20" s="90"/>
    </row>
    <row r="21" spans="1:56" x14ac:dyDescent="0.15">
      <c r="A21" s="6">
        <v>644</v>
      </c>
      <c r="B21" s="23">
        <v>4</v>
      </c>
      <c r="C21" s="7">
        <v>7</v>
      </c>
      <c r="D21" s="23">
        <v>1</v>
      </c>
      <c r="E21" s="7">
        <v>1</v>
      </c>
      <c r="F21" s="23">
        <v>4</v>
      </c>
      <c r="G21" s="8">
        <v>17</v>
      </c>
      <c r="H21" s="7"/>
      <c r="I21" s="55">
        <v>1.3866666666666672</v>
      </c>
      <c r="J21" s="23">
        <v>1.8446153846153841</v>
      </c>
      <c r="K21" s="7">
        <v>1.68</v>
      </c>
      <c r="L21" s="23">
        <v>1.6900000000000002</v>
      </c>
      <c r="M21" s="23">
        <v>1.2699999999999998</v>
      </c>
      <c r="N21" s="7"/>
      <c r="O21" s="6">
        <v>0</v>
      </c>
      <c r="P21" s="45">
        <v>0</v>
      </c>
      <c r="Q21" s="9">
        <v>0</v>
      </c>
      <c r="R21" s="45">
        <v>0</v>
      </c>
      <c r="S21" s="45">
        <v>0</v>
      </c>
      <c r="T21" s="7"/>
      <c r="U21" s="56">
        <v>0</v>
      </c>
      <c r="V21" s="57">
        <v>0</v>
      </c>
      <c r="W21" s="58">
        <v>0</v>
      </c>
      <c r="X21" s="57">
        <v>0</v>
      </c>
      <c r="Y21" s="59">
        <v>0</v>
      </c>
      <c r="AA21" s="40">
        <f>EXP(E$9+E$10*I21+E$11*O21+E$12*U21)</f>
        <v>0.22795429682823079</v>
      </c>
      <c r="AB21" s="40">
        <f>EXP(F$9+F$10*J21+F$11*P21+F$12*V21)</f>
        <v>0.36045370249659359</v>
      </c>
      <c r="AC21" s="40">
        <f>EXP(G$9+G$10*K21+G$11*Q21+G$12*W21)</f>
        <v>0.15760896157758594</v>
      </c>
      <c r="AD21" s="40">
        <f>EXP(H$9+H$10*L21+H$11*R21+H$12*X21)</f>
        <v>8.0428522162027824E-2</v>
      </c>
      <c r="AE21" s="40">
        <f>EXP(I$9+I$10*M21+I$11*S21+I$12*Y21)</f>
        <v>7.8889008099469762E-2</v>
      </c>
      <c r="AF21" s="98">
        <f t="shared" si="7"/>
        <v>0.90533449116390785</v>
      </c>
      <c r="AH21" s="24">
        <f t="shared" si="8"/>
        <v>0.2517901383997535</v>
      </c>
      <c r="AI21" s="24">
        <f t="shared" si="0"/>
        <v>0.39814422847536757</v>
      </c>
      <c r="AJ21" s="24">
        <f t="shared" si="0"/>
        <v>0.17408920472582698</v>
      </c>
      <c r="AK21" s="24">
        <f t="shared" si="0"/>
        <v>8.8838460201188227E-2</v>
      </c>
      <c r="AL21" s="42">
        <f t="shared" si="0"/>
        <v>8.7137968197863749E-2</v>
      </c>
      <c r="AN21" s="24">
        <f t="shared" si="9"/>
        <v>4.2804323527958097</v>
      </c>
      <c r="AO21" s="24">
        <f t="shared" si="1"/>
        <v>6.7684518840812489</v>
      </c>
      <c r="AP21" s="24">
        <f t="shared" si="1"/>
        <v>2.9595164803390586</v>
      </c>
      <c r="AQ21" s="24">
        <f t="shared" si="1"/>
        <v>1.5102538234201999</v>
      </c>
      <c r="AR21" s="42">
        <f t="shared" si="1"/>
        <v>1.4813454593636837</v>
      </c>
      <c r="AT21" s="24">
        <f t="shared" si="2"/>
        <v>7.8642304494593473E-2</v>
      </c>
      <c r="AU21" s="24">
        <f t="shared" si="3"/>
        <v>5.3614529985523407E-2</v>
      </c>
      <c r="AV21" s="24">
        <f t="shared" si="4"/>
        <v>3.8397048367203719</v>
      </c>
      <c r="AW21" s="24">
        <f t="shared" si="5"/>
        <v>0.2603589643149325</v>
      </c>
      <c r="AX21" s="42">
        <f t="shared" si="6"/>
        <v>6.3436206950679335</v>
      </c>
      <c r="AZ21" s="6"/>
      <c r="BA21" s="45"/>
      <c r="BB21" s="9"/>
      <c r="BC21" s="45"/>
      <c r="BD21" s="90"/>
    </row>
    <row r="22" spans="1:56" x14ac:dyDescent="0.15">
      <c r="A22" s="6">
        <v>645</v>
      </c>
      <c r="B22" s="23">
        <v>3</v>
      </c>
      <c r="C22" s="7">
        <v>9</v>
      </c>
      <c r="D22" s="23">
        <v>0</v>
      </c>
      <c r="E22" s="7">
        <v>0</v>
      </c>
      <c r="F22" s="23">
        <v>3</v>
      </c>
      <c r="G22" s="8">
        <v>15</v>
      </c>
      <c r="H22" s="7"/>
      <c r="I22" s="55">
        <v>1.41</v>
      </c>
      <c r="J22" s="23">
        <v>1.8446153846153843</v>
      </c>
      <c r="K22" s="7">
        <v>1.68</v>
      </c>
      <c r="L22" s="23">
        <v>1.69</v>
      </c>
      <c r="M22" s="23">
        <v>1.27</v>
      </c>
      <c r="N22" s="7"/>
      <c r="O22" s="6">
        <v>0</v>
      </c>
      <c r="P22" s="45">
        <v>0</v>
      </c>
      <c r="Q22" s="9">
        <v>0</v>
      </c>
      <c r="R22" s="45">
        <v>0</v>
      </c>
      <c r="S22" s="45">
        <v>0</v>
      </c>
      <c r="T22" s="7"/>
      <c r="U22" s="56">
        <v>0.44444444444444442</v>
      </c>
      <c r="V22" s="57">
        <v>0</v>
      </c>
      <c r="W22" s="58">
        <v>0</v>
      </c>
      <c r="X22" s="57">
        <v>0</v>
      </c>
      <c r="Y22" s="59">
        <v>0</v>
      </c>
      <c r="AA22" s="40">
        <f>EXP(E$9+E$10*I22+E$11*O22+E$12*U22)</f>
        <v>0.39319588372626169</v>
      </c>
      <c r="AB22" s="40">
        <f>EXP(F$9+F$10*J22+F$11*P22+F$12*V22)</f>
        <v>0.36045370249659359</v>
      </c>
      <c r="AC22" s="40">
        <f>EXP(G$9+G$10*K22+G$11*Q22+G$12*W22)</f>
        <v>0.15760896157758594</v>
      </c>
      <c r="AD22" s="40">
        <f>EXP(H$9+H$10*L22+H$11*R22+H$12*X22)</f>
        <v>8.0428522162027893E-2</v>
      </c>
      <c r="AE22" s="40">
        <f>EXP(I$9+I$10*M22+I$11*S22+I$12*Y22)</f>
        <v>7.8889008099469901E-2</v>
      </c>
      <c r="AF22" s="98">
        <f t="shared" si="7"/>
        <v>1.0705760780619391</v>
      </c>
      <c r="AH22" s="24">
        <f t="shared" si="8"/>
        <v>0.36727505105294628</v>
      </c>
      <c r="AI22" s="24">
        <f t="shared" si="0"/>
        <v>0.33669134766127218</v>
      </c>
      <c r="AJ22" s="24">
        <f t="shared" si="0"/>
        <v>0.1472188336796251</v>
      </c>
      <c r="AK22" s="24">
        <f t="shared" si="0"/>
        <v>7.5126395788356698E-2</v>
      </c>
      <c r="AL22" s="42">
        <f t="shared" si="0"/>
        <v>7.3688371817799678E-2</v>
      </c>
      <c r="AN22" s="24">
        <f t="shared" si="9"/>
        <v>5.5091257657941943</v>
      </c>
      <c r="AO22" s="24">
        <f t="shared" si="1"/>
        <v>5.0503702149190826</v>
      </c>
      <c r="AP22" s="24">
        <f t="shared" si="1"/>
        <v>2.2082825051943766</v>
      </c>
      <c r="AQ22" s="24">
        <f t="shared" si="1"/>
        <v>1.1268959368253504</v>
      </c>
      <c r="AR22" s="42">
        <f t="shared" si="1"/>
        <v>1.1053255772669952</v>
      </c>
      <c r="AT22" s="24">
        <f t="shared" si="2"/>
        <v>6.2957121085723022</v>
      </c>
      <c r="AU22" s="24">
        <f t="shared" si="3"/>
        <v>15.599575439198334</v>
      </c>
      <c r="AV22" s="24">
        <f t="shared" si="4"/>
        <v>4.876511622747552</v>
      </c>
      <c r="AW22" s="24">
        <f t="shared" si="5"/>
        <v>1.2698944524334841</v>
      </c>
      <c r="AX22" s="42">
        <f t="shared" si="6"/>
        <v>3.5897911681586447</v>
      </c>
      <c r="AZ22" s="6"/>
      <c r="BA22" s="45"/>
      <c r="BB22" s="9"/>
      <c r="BC22" s="45"/>
      <c r="BD22" s="90"/>
    </row>
    <row r="23" spans="1:56" x14ac:dyDescent="0.15">
      <c r="A23" s="6">
        <v>646</v>
      </c>
      <c r="B23" s="23">
        <v>4</v>
      </c>
      <c r="C23" s="7">
        <v>9</v>
      </c>
      <c r="D23" s="23">
        <v>1</v>
      </c>
      <c r="E23" s="7">
        <v>2</v>
      </c>
      <c r="F23" s="23">
        <v>1</v>
      </c>
      <c r="G23" s="8">
        <v>17</v>
      </c>
      <c r="H23" s="7"/>
      <c r="I23" s="55">
        <v>1.41625</v>
      </c>
      <c r="J23" s="23">
        <v>1.8607692307692301</v>
      </c>
      <c r="K23" s="7">
        <v>1.49</v>
      </c>
      <c r="L23" s="23">
        <v>1.69</v>
      </c>
      <c r="M23" s="23">
        <v>1.27</v>
      </c>
      <c r="N23" s="7"/>
      <c r="O23" s="6">
        <v>0</v>
      </c>
      <c r="P23" s="45">
        <v>0</v>
      </c>
      <c r="Q23" s="9">
        <v>0</v>
      </c>
      <c r="R23" s="45">
        <v>0</v>
      </c>
      <c r="S23" s="45">
        <v>0</v>
      </c>
      <c r="T23" s="7"/>
      <c r="U23" s="56">
        <v>0.375</v>
      </c>
      <c r="V23" s="57">
        <v>0</v>
      </c>
      <c r="W23" s="58">
        <v>1</v>
      </c>
      <c r="X23" s="57">
        <v>0</v>
      </c>
      <c r="Y23" s="59">
        <v>0</v>
      </c>
      <c r="AA23" s="40">
        <f>EXP(E$9+E$10*I23+E$11*O23+E$12*U23)</f>
        <v>0.35729946136820462</v>
      </c>
      <c r="AB23" s="40">
        <f>EXP(F$9+F$10*J23+F$11*P23+F$12*V23)</f>
        <v>0.35604863274368181</v>
      </c>
      <c r="AC23" s="40">
        <f>EXP(G$9+G$10*K23+G$11*Q23+G$12*W23)</f>
        <v>0.26407134078990557</v>
      </c>
      <c r="AD23" s="40">
        <f>EXP(H$9+H$10*L23+H$11*R23+H$12*X23)</f>
        <v>8.0428522162027893E-2</v>
      </c>
      <c r="AE23" s="40">
        <f>EXP(I$9+I$10*M23+I$11*S23+I$12*Y23)</f>
        <v>7.8889008099469901E-2</v>
      </c>
      <c r="AF23" s="98">
        <f t="shared" si="7"/>
        <v>1.1367369651632899</v>
      </c>
      <c r="AH23" s="24">
        <f t="shared" si="8"/>
        <v>0.3143202625744464</v>
      </c>
      <c r="AI23" s="24">
        <f t="shared" si="0"/>
        <v>0.31321989488794022</v>
      </c>
      <c r="AJ23" s="24">
        <f t="shared" si="0"/>
        <v>0.23230646040614353</v>
      </c>
      <c r="AK23" s="24">
        <f t="shared" si="0"/>
        <v>7.0753854785108095E-2</v>
      </c>
      <c r="AL23" s="42">
        <f t="shared" si="0"/>
        <v>6.9399527346361664E-2</v>
      </c>
      <c r="AN23" s="24">
        <f t="shared" si="9"/>
        <v>5.3434444637655885</v>
      </c>
      <c r="AO23" s="24">
        <f t="shared" si="1"/>
        <v>5.3247382130949834</v>
      </c>
      <c r="AP23" s="24">
        <f t="shared" si="1"/>
        <v>3.9492098269044398</v>
      </c>
      <c r="AQ23" s="24">
        <f t="shared" si="1"/>
        <v>1.2028155313468376</v>
      </c>
      <c r="AR23" s="42">
        <f t="shared" si="1"/>
        <v>1.1797919648881483</v>
      </c>
      <c r="AT23" s="24">
        <f t="shared" si="2"/>
        <v>1.8048430272224094</v>
      </c>
      <c r="AU23" s="24">
        <f t="shared" si="3"/>
        <v>13.507549202284256</v>
      </c>
      <c r="AV23" s="24">
        <f t="shared" si="4"/>
        <v>8.6978386031097159</v>
      </c>
      <c r="AW23" s="24">
        <f t="shared" si="5"/>
        <v>0.63550307706182485</v>
      </c>
      <c r="AX23" s="42">
        <f t="shared" si="6"/>
        <v>3.2325150638341155E-2</v>
      </c>
      <c r="AZ23" s="6"/>
      <c r="BA23" s="45"/>
      <c r="BB23" s="9"/>
      <c r="BC23" s="45"/>
      <c r="BD23" s="90"/>
    </row>
    <row r="24" spans="1:56" x14ac:dyDescent="0.15">
      <c r="A24" s="6">
        <v>647</v>
      </c>
      <c r="B24" s="23">
        <v>8</v>
      </c>
      <c r="C24" s="7">
        <v>6</v>
      </c>
      <c r="D24" s="23">
        <v>3</v>
      </c>
      <c r="E24" s="7">
        <v>0</v>
      </c>
      <c r="F24" s="23">
        <v>2</v>
      </c>
      <c r="G24" s="8">
        <v>19</v>
      </c>
      <c r="H24" s="7"/>
      <c r="I24" s="55">
        <v>1.276</v>
      </c>
      <c r="J24" s="23">
        <v>1.8477777777777777</v>
      </c>
      <c r="K24" s="7">
        <v>1.49</v>
      </c>
      <c r="L24" s="23">
        <v>1.69</v>
      </c>
      <c r="M24" s="23">
        <v>1.2699999999999998</v>
      </c>
      <c r="N24" s="7"/>
      <c r="O24" s="6">
        <v>0</v>
      </c>
      <c r="P24" s="45">
        <v>0</v>
      </c>
      <c r="Q24" s="9">
        <v>0</v>
      </c>
      <c r="R24" s="45">
        <v>0</v>
      </c>
      <c r="S24" s="45">
        <v>0</v>
      </c>
      <c r="T24" s="7"/>
      <c r="U24" s="56">
        <v>0.8</v>
      </c>
      <c r="V24" s="57">
        <v>0</v>
      </c>
      <c r="W24" s="58">
        <v>1</v>
      </c>
      <c r="X24" s="57">
        <v>0</v>
      </c>
      <c r="Y24" s="59">
        <v>0</v>
      </c>
      <c r="AA24" s="40">
        <f>EXP(E$9+E$10*I24+E$11*O24+E$12*U24)</f>
        <v>0.71567590488531219</v>
      </c>
      <c r="AB24" s="40">
        <f>EXP(F$9+F$10*J24+F$11*P24+F$12*V24)</f>
        <v>0.35958706505547622</v>
      </c>
      <c r="AC24" s="40">
        <f>EXP(G$9+G$10*K24+G$11*Q24+G$12*W24)</f>
        <v>0.26407134078990557</v>
      </c>
      <c r="AD24" s="40">
        <f>EXP(H$9+H$10*L24+H$11*R24+H$12*X24)</f>
        <v>8.0428522162027893E-2</v>
      </c>
      <c r="AE24" s="40">
        <f>EXP(I$9+I$10*M24+I$11*S24+I$12*Y24)</f>
        <v>7.8889008099469762E-2</v>
      </c>
      <c r="AF24" s="98">
        <f t="shared" si="7"/>
        <v>1.4986518409921916</v>
      </c>
      <c r="AH24" s="24">
        <f t="shared" si="8"/>
        <v>0.47754647564540043</v>
      </c>
      <c r="AI24" s="24">
        <f t="shared" si="0"/>
        <v>0.23994036187711845</v>
      </c>
      <c r="AJ24" s="24">
        <f t="shared" si="0"/>
        <v>0.17620592960075071</v>
      </c>
      <c r="AK24" s="24">
        <f t="shared" si="0"/>
        <v>5.3667249431849161E-2</v>
      </c>
      <c r="AL24" s="42">
        <f t="shared" si="0"/>
        <v>5.2639983444881244E-2</v>
      </c>
      <c r="AN24" s="24">
        <f t="shared" si="9"/>
        <v>9.0733830372626088</v>
      </c>
      <c r="AO24" s="24">
        <f t="shared" si="1"/>
        <v>4.5588668756652506</v>
      </c>
      <c r="AP24" s="24">
        <f t="shared" si="1"/>
        <v>3.3479126624142634</v>
      </c>
      <c r="AQ24" s="24">
        <f t="shared" si="1"/>
        <v>1.0196777392051342</v>
      </c>
      <c r="AR24" s="42">
        <f t="shared" si="1"/>
        <v>1.0001596854527437</v>
      </c>
      <c r="AT24" s="24">
        <f t="shared" si="2"/>
        <v>1.152151144683103</v>
      </c>
      <c r="AU24" s="24">
        <f t="shared" si="3"/>
        <v>2.0768646820548362</v>
      </c>
      <c r="AV24" s="24">
        <f t="shared" si="4"/>
        <v>0.12104322066818124</v>
      </c>
      <c r="AW24" s="24">
        <f t="shared" si="5"/>
        <v>1.0397426918304935</v>
      </c>
      <c r="AX24" s="42">
        <f t="shared" si="6"/>
        <v>0.99968065459395639</v>
      </c>
      <c r="AZ24" s="6"/>
      <c r="BA24" s="45"/>
      <c r="BB24" s="9"/>
      <c r="BC24" s="45"/>
      <c r="BD24" s="90"/>
    </row>
    <row r="25" spans="1:56" x14ac:dyDescent="0.15">
      <c r="A25" s="6">
        <v>648</v>
      </c>
      <c r="B25" s="23">
        <v>3</v>
      </c>
      <c r="C25" s="7">
        <v>10</v>
      </c>
      <c r="D25" s="23">
        <v>3</v>
      </c>
      <c r="E25" s="7">
        <v>9</v>
      </c>
      <c r="F25" s="23">
        <v>0</v>
      </c>
      <c r="G25" s="8">
        <v>25</v>
      </c>
      <c r="H25" s="7"/>
      <c r="I25" s="55">
        <v>1.2742857142857145</v>
      </c>
      <c r="J25" s="23">
        <v>1.8052941176470587</v>
      </c>
      <c r="K25" s="7">
        <v>1.67</v>
      </c>
      <c r="L25" s="23">
        <v>0.88</v>
      </c>
      <c r="M25" s="23">
        <v>1.27</v>
      </c>
      <c r="N25" s="7"/>
      <c r="O25" s="6">
        <v>0</v>
      </c>
      <c r="P25" s="45">
        <v>0</v>
      </c>
      <c r="Q25" s="9">
        <v>0</v>
      </c>
      <c r="R25" s="45">
        <v>1</v>
      </c>
      <c r="S25" s="45">
        <v>0</v>
      </c>
      <c r="T25" s="7"/>
      <c r="U25" s="56">
        <v>0.5714285714285714</v>
      </c>
      <c r="V25" s="57">
        <v>0</v>
      </c>
      <c r="W25" s="58">
        <v>1</v>
      </c>
      <c r="X25" s="57">
        <v>0</v>
      </c>
      <c r="Y25" s="59">
        <v>0</v>
      </c>
      <c r="AA25" s="40">
        <f>EXP(E$9+E$10*I25+E$11*O25+E$12*U25)</f>
        <v>0.5347986303361133</v>
      </c>
      <c r="AB25" s="40">
        <f>EXP(F$9+F$10*J25+F$11*P25+F$12*V25)</f>
        <v>0.37140554925069064</v>
      </c>
      <c r="AC25" s="40">
        <f>EXP(G$9+G$10*K25+G$11*Q25+G$12*W25)</f>
        <v>0.17987764184376948</v>
      </c>
      <c r="AD25" s="40">
        <f>EXP(H$9+H$10*L25+H$11*R25+H$12*X25)</f>
        <v>1.0052284866559256</v>
      </c>
      <c r="AE25" s="40">
        <f>EXP(I$9+I$10*M25+I$11*S25+I$12*Y25)</f>
        <v>7.8889008099469901E-2</v>
      </c>
      <c r="AF25" s="98">
        <f t="shared" si="7"/>
        <v>2.1701993161859687</v>
      </c>
      <c r="AH25" s="24">
        <f t="shared" si="8"/>
        <v>0.24642834708657024</v>
      </c>
      <c r="AI25" s="24">
        <f t="shared" si="0"/>
        <v>0.17113891174909215</v>
      </c>
      <c r="AJ25" s="24">
        <f t="shared" si="0"/>
        <v>8.2885309428581258E-2</v>
      </c>
      <c r="AK25" s="24">
        <f t="shared" si="0"/>
        <v>0.46319638899461596</v>
      </c>
      <c r="AL25" s="42">
        <f t="shared" si="0"/>
        <v>3.6351042741140441E-2</v>
      </c>
      <c r="AN25" s="24">
        <f t="shared" si="9"/>
        <v>6.1607086771642559</v>
      </c>
      <c r="AO25" s="24">
        <f t="shared" si="1"/>
        <v>4.2784727937273042</v>
      </c>
      <c r="AP25" s="24">
        <f t="shared" si="1"/>
        <v>2.0721327357145314</v>
      </c>
      <c r="AQ25" s="24">
        <f t="shared" si="1"/>
        <v>11.579909724865399</v>
      </c>
      <c r="AR25" s="42">
        <f t="shared" si="1"/>
        <v>0.90877606852851101</v>
      </c>
      <c r="AT25" s="24">
        <f t="shared" si="2"/>
        <v>9.9900793419014207</v>
      </c>
      <c r="AU25" s="24">
        <f t="shared" si="3"/>
        <v>32.735873572118642</v>
      </c>
      <c r="AV25" s="24">
        <f t="shared" si="4"/>
        <v>0.86093766013259965</v>
      </c>
      <c r="AW25" s="24">
        <f t="shared" si="5"/>
        <v>6.6559341884550571</v>
      </c>
      <c r="AX25" s="42">
        <f t="shared" si="6"/>
        <v>0.82587394273013692</v>
      </c>
      <c r="AZ25" s="6"/>
      <c r="BA25" s="45"/>
      <c r="BB25" s="9"/>
      <c r="BC25" s="45"/>
      <c r="BD25" s="90"/>
    </row>
    <row r="26" spans="1:56" x14ac:dyDescent="0.15">
      <c r="A26" s="6">
        <v>649</v>
      </c>
      <c r="B26" s="23">
        <v>8</v>
      </c>
      <c r="C26" s="7">
        <v>10</v>
      </c>
      <c r="D26" s="23">
        <v>19</v>
      </c>
      <c r="E26" s="7">
        <v>7</v>
      </c>
      <c r="F26" s="23">
        <v>0</v>
      </c>
      <c r="G26" s="8">
        <v>44</v>
      </c>
      <c r="H26" s="7"/>
      <c r="I26" s="55">
        <v>1.2212499999999999</v>
      </c>
      <c r="J26" s="23">
        <v>1.5012903225806453</v>
      </c>
      <c r="K26" s="7">
        <v>0.9900000000000001</v>
      </c>
      <c r="L26" s="23">
        <v>1.49</v>
      </c>
      <c r="M26" s="23">
        <v>1.18</v>
      </c>
      <c r="N26" s="7"/>
      <c r="O26" s="6">
        <v>0</v>
      </c>
      <c r="P26" s="45">
        <v>0.74193548387096775</v>
      </c>
      <c r="Q26" s="9">
        <v>1</v>
      </c>
      <c r="R26" s="45">
        <v>0</v>
      </c>
      <c r="S26" s="45">
        <v>0</v>
      </c>
      <c r="T26" s="7"/>
      <c r="U26" s="56">
        <v>0.625</v>
      </c>
      <c r="V26" s="57">
        <v>0</v>
      </c>
      <c r="W26" s="58">
        <v>1</v>
      </c>
      <c r="X26" s="57">
        <v>0</v>
      </c>
      <c r="Y26" s="59">
        <v>0</v>
      </c>
      <c r="AA26" s="40">
        <f>EXP(E$9+E$10*I26+E$11*O26+E$12*U26)</f>
        <v>0.60616554079649609</v>
      </c>
      <c r="AB26" s="40">
        <f>EXP(F$9+F$10*J26+F$11*P26+F$12*V26)</f>
        <v>0.71079267670166812</v>
      </c>
      <c r="AC26" s="40">
        <f>EXP(G$9+G$10*K26+G$11*Q26+G$12*W26)</f>
        <v>0.86112678294198786</v>
      </c>
      <c r="AD26" s="40">
        <f>EXP(H$9+H$10*L26+H$11*R26+H$12*X26)</f>
        <v>0.13444168738206741</v>
      </c>
      <c r="AE26" s="40">
        <f>EXP(I$9+I$10*M26+I$11*S26+I$12*Y26)</f>
        <v>4.3602589633658928E-2</v>
      </c>
      <c r="AF26" s="98">
        <f t="shared" si="7"/>
        <v>2.3561292774558789</v>
      </c>
      <c r="AH26" s="24">
        <f t="shared" si="8"/>
        <v>0.257271766280595</v>
      </c>
      <c r="AI26" s="24">
        <f t="shared" si="0"/>
        <v>0.30167813095093571</v>
      </c>
      <c r="AJ26" s="24">
        <f t="shared" si="0"/>
        <v>0.36548367323537639</v>
      </c>
      <c r="AK26" s="24">
        <f t="shared" si="0"/>
        <v>5.706040354765083E-2</v>
      </c>
      <c r="AL26" s="42">
        <f t="shared" si="0"/>
        <v>1.8506025985441894E-2</v>
      </c>
      <c r="AN26" s="24">
        <f t="shared" si="9"/>
        <v>11.319957716346181</v>
      </c>
      <c r="AO26" s="24">
        <f t="shared" si="1"/>
        <v>13.273837761841172</v>
      </c>
      <c r="AP26" s="24">
        <f t="shared" si="1"/>
        <v>16.08128162235656</v>
      </c>
      <c r="AQ26" s="24">
        <f t="shared" si="1"/>
        <v>2.5106577560966366</v>
      </c>
      <c r="AR26" s="42">
        <f t="shared" si="1"/>
        <v>0.81426514335944333</v>
      </c>
      <c r="AT26" s="24">
        <f t="shared" si="2"/>
        <v>11.02211923832655</v>
      </c>
      <c r="AU26" s="24">
        <f t="shared" si="3"/>
        <v>10.718013690857212</v>
      </c>
      <c r="AV26" s="24">
        <f t="shared" si="4"/>
        <v>8.5189169679935564</v>
      </c>
      <c r="AW26" s="24">
        <f t="shared" si="5"/>
        <v>20.154193782895291</v>
      </c>
      <c r="AX26" s="42">
        <f t="shared" si="6"/>
        <v>0.66302772369017482</v>
      </c>
      <c r="AZ26" s="6"/>
      <c r="BA26" s="45"/>
      <c r="BB26" s="9"/>
      <c r="BC26" s="45"/>
      <c r="BD26" s="90"/>
    </row>
    <row r="27" spans="1:56" x14ac:dyDescent="0.15">
      <c r="A27" s="6">
        <v>650</v>
      </c>
      <c r="B27" s="23">
        <v>5</v>
      </c>
      <c r="C27" s="7">
        <v>16</v>
      </c>
      <c r="D27" s="23">
        <v>11</v>
      </c>
      <c r="E27" s="7">
        <v>0</v>
      </c>
      <c r="F27" s="23">
        <v>0</v>
      </c>
      <c r="G27" s="8">
        <v>32</v>
      </c>
      <c r="H27" s="7"/>
      <c r="I27" s="55">
        <v>1.2212500000000002</v>
      </c>
      <c r="J27" s="23">
        <v>1.5663157894736839</v>
      </c>
      <c r="K27" s="7">
        <v>1.1299999999999997</v>
      </c>
      <c r="L27" s="23">
        <v>1.49</v>
      </c>
      <c r="M27" s="23">
        <v>1.18</v>
      </c>
      <c r="N27" s="7"/>
      <c r="O27" s="6">
        <v>0</v>
      </c>
      <c r="P27" s="45">
        <v>0.78947368421052633</v>
      </c>
      <c r="Q27" s="9">
        <v>0</v>
      </c>
      <c r="R27" s="45">
        <v>0</v>
      </c>
      <c r="S27" s="45">
        <v>0</v>
      </c>
      <c r="T27" s="7"/>
      <c r="U27" s="56">
        <v>0</v>
      </c>
      <c r="V27" s="57">
        <v>0</v>
      </c>
      <c r="W27" s="58">
        <v>0</v>
      </c>
      <c r="X27" s="57">
        <v>0</v>
      </c>
      <c r="Y27" s="59">
        <v>0</v>
      </c>
      <c r="AA27" s="40">
        <f>EXP(E$9+E$10*I27+E$11*O27+E$12*U27)</f>
        <v>0.27192596383125428</v>
      </c>
      <c r="AB27" s="40">
        <f>EXP(F$9+F$10*J27+F$11*P27+F$12*V27)</f>
        <v>0.69481527685946887</v>
      </c>
      <c r="AC27" s="40">
        <f>EXP(G$9+G$10*K27+G$11*Q27+G$12*W27)</f>
        <v>0.50942085830415285</v>
      </c>
      <c r="AD27" s="40">
        <f>EXP(H$9+H$10*L27+H$11*R27+H$12*X27)</f>
        <v>0.13444168738206741</v>
      </c>
      <c r="AE27" s="40">
        <f>EXP(I$9+I$10*M27+I$11*S27+I$12*Y27)</f>
        <v>4.3602589633658928E-2</v>
      </c>
      <c r="AF27" s="98">
        <f t="shared" si="7"/>
        <v>1.6542063760106023</v>
      </c>
      <c r="AH27" s="24">
        <f t="shared" si="8"/>
        <v>0.16438454583100423</v>
      </c>
      <c r="AI27" s="24">
        <f t="shared" si="0"/>
        <v>0.42002937900356369</v>
      </c>
      <c r="AJ27" s="24">
        <f t="shared" si="0"/>
        <v>0.30795483906470433</v>
      </c>
      <c r="AK27" s="24">
        <f t="shared" si="0"/>
        <v>8.1272620715134844E-2</v>
      </c>
      <c r="AL27" s="42">
        <f t="shared" si="0"/>
        <v>2.6358615385592896E-2</v>
      </c>
      <c r="AN27" s="24">
        <f t="shared" si="9"/>
        <v>5.2603054665921354</v>
      </c>
      <c r="AO27" s="24">
        <f t="shared" si="1"/>
        <v>13.440940128114038</v>
      </c>
      <c r="AP27" s="24">
        <f t="shared" si="1"/>
        <v>9.8545548500705387</v>
      </c>
      <c r="AQ27" s="24">
        <f t="shared" si="1"/>
        <v>2.600723862884315</v>
      </c>
      <c r="AR27" s="42">
        <f t="shared" si="1"/>
        <v>0.84347569233897268</v>
      </c>
      <c r="AT27" s="24">
        <f t="shared" si="2"/>
        <v>6.7758935937749315E-2</v>
      </c>
      <c r="AU27" s="24">
        <f t="shared" si="3"/>
        <v>6.5487874278969969</v>
      </c>
      <c r="AV27" s="24">
        <f t="shared" si="4"/>
        <v>1.3120445914969261</v>
      </c>
      <c r="AW27" s="24">
        <f t="shared" si="5"/>
        <v>6.7637646109759135</v>
      </c>
      <c r="AX27" s="42">
        <f t="shared" si="6"/>
        <v>0.7114512435667093</v>
      </c>
      <c r="AZ27" s="6"/>
      <c r="BA27" s="45"/>
      <c r="BB27" s="9"/>
      <c r="BC27" s="45"/>
      <c r="BD27" s="90"/>
    </row>
    <row r="28" spans="1:56" x14ac:dyDescent="0.15">
      <c r="A28" s="6">
        <v>651</v>
      </c>
      <c r="B28" s="23">
        <v>9</v>
      </c>
      <c r="C28" s="7">
        <v>5</v>
      </c>
      <c r="D28" s="23">
        <v>7</v>
      </c>
      <c r="E28" s="7">
        <v>1</v>
      </c>
      <c r="F28" s="23">
        <v>0</v>
      </c>
      <c r="G28" s="8">
        <v>22</v>
      </c>
      <c r="H28" s="7"/>
      <c r="I28" s="55">
        <v>1.228</v>
      </c>
      <c r="J28" s="23">
        <v>1.793333333333333</v>
      </c>
      <c r="K28" s="7">
        <v>1.49</v>
      </c>
      <c r="L28" s="23">
        <v>1.49</v>
      </c>
      <c r="M28" s="45">
        <v>1.18</v>
      </c>
      <c r="N28" s="9"/>
      <c r="O28" s="6">
        <v>0</v>
      </c>
      <c r="P28" s="45">
        <v>0</v>
      </c>
      <c r="Q28" s="9">
        <v>1</v>
      </c>
      <c r="R28" s="45">
        <v>0</v>
      </c>
      <c r="S28" s="45">
        <v>0</v>
      </c>
      <c r="T28" s="9"/>
      <c r="U28" s="56">
        <v>0</v>
      </c>
      <c r="V28" s="57">
        <v>0</v>
      </c>
      <c r="W28" s="58">
        <v>1</v>
      </c>
      <c r="X28" s="57">
        <v>0</v>
      </c>
      <c r="Y28" s="59">
        <v>0</v>
      </c>
      <c r="AA28" s="40">
        <f>EXP(E$9+E$10*I28+E$11*O28+E$12*U28)</f>
        <v>0.269975786717842</v>
      </c>
      <c r="AB28" s="40">
        <f>EXP(F$9+F$10*J28+F$11*P28+F$12*V28)</f>
        <v>0.37480243751060355</v>
      </c>
      <c r="AC28" s="40">
        <f>EXP(G$9+G$10*K28+G$11*Q28+G$12*W28)</f>
        <v>0.29640742792013275</v>
      </c>
      <c r="AD28" s="40">
        <f>EXP(H$9+H$10*L28+H$11*R28+H$12*X28)</f>
        <v>0.13444168738206741</v>
      </c>
      <c r="AE28" s="40">
        <f>EXP(I$9+I$10*M28+I$11*S28+I$12*Y28)</f>
        <v>4.3602589633658928E-2</v>
      </c>
      <c r="AF28" s="98">
        <f t="shared" si="7"/>
        <v>1.1192299291643046</v>
      </c>
      <c r="AH28" s="24">
        <f t="shared" si="8"/>
        <v>0.24121566059212232</v>
      </c>
      <c r="AI28" s="24">
        <f t="shared" si="0"/>
        <v>0.33487528142716599</v>
      </c>
      <c r="AJ28" s="24">
        <f t="shared" si="0"/>
        <v>0.2648315776736343</v>
      </c>
      <c r="AK28" s="24">
        <f t="shared" si="0"/>
        <v>0.12011981084391746</v>
      </c>
      <c r="AL28" s="42">
        <f t="shared" si="0"/>
        <v>3.8957669463159969E-2</v>
      </c>
      <c r="AN28" s="24">
        <f t="shared" si="9"/>
        <v>5.3067445330266914</v>
      </c>
      <c r="AO28" s="24">
        <f t="shared" si="1"/>
        <v>7.3672561913976518</v>
      </c>
      <c r="AP28" s="24">
        <f t="shared" si="1"/>
        <v>5.8262947088199546</v>
      </c>
      <c r="AQ28" s="24">
        <f t="shared" si="1"/>
        <v>2.6426358385661839</v>
      </c>
      <c r="AR28" s="42">
        <f t="shared" si="1"/>
        <v>0.85706872818951929</v>
      </c>
      <c r="AT28" s="24">
        <f t="shared" si="2"/>
        <v>13.640135944328232</v>
      </c>
      <c r="AU28" s="24">
        <f t="shared" si="3"/>
        <v>5.6039018757105152</v>
      </c>
      <c r="AV28" s="24">
        <f t="shared" si="4"/>
        <v>1.3775841105440352</v>
      </c>
      <c r="AW28" s="24">
        <f t="shared" si="5"/>
        <v>2.6982524981420299</v>
      </c>
      <c r="AX28" s="42">
        <f t="shared" si="6"/>
        <v>0.73456680484040004</v>
      </c>
      <c r="AZ28" s="6"/>
      <c r="BA28" s="45"/>
      <c r="BB28" s="9"/>
      <c r="BC28" s="45"/>
      <c r="BD28" s="90"/>
    </row>
    <row r="29" spans="1:56" x14ac:dyDescent="0.15">
      <c r="A29" s="6">
        <v>652</v>
      </c>
      <c r="B29" s="23">
        <v>6</v>
      </c>
      <c r="C29" s="7">
        <v>10</v>
      </c>
      <c r="D29" s="23">
        <v>5</v>
      </c>
      <c r="E29" s="7">
        <v>0</v>
      </c>
      <c r="F29" s="23">
        <v>5</v>
      </c>
      <c r="G29" s="8">
        <v>26</v>
      </c>
      <c r="H29" s="7"/>
      <c r="I29" s="55">
        <v>1.2363636363636366</v>
      </c>
      <c r="J29" s="23">
        <v>1.7715789473684209</v>
      </c>
      <c r="K29" s="7">
        <v>1.49</v>
      </c>
      <c r="L29" s="23">
        <v>1.49</v>
      </c>
      <c r="M29" s="23">
        <v>1.18</v>
      </c>
      <c r="N29" s="7"/>
      <c r="O29" s="6">
        <v>0</v>
      </c>
      <c r="P29" s="45">
        <v>0</v>
      </c>
      <c r="Q29" s="9">
        <v>0</v>
      </c>
      <c r="R29" s="45">
        <v>0</v>
      </c>
      <c r="S29" s="45">
        <v>0</v>
      </c>
      <c r="T29" s="7"/>
      <c r="U29" s="56">
        <v>0</v>
      </c>
      <c r="V29" s="57">
        <v>0</v>
      </c>
      <c r="W29" s="58">
        <v>1</v>
      </c>
      <c r="X29" s="57">
        <v>0</v>
      </c>
      <c r="Y29" s="59">
        <v>0</v>
      </c>
      <c r="AA29" s="40">
        <f>EXP(E$9+E$10*I29+E$11*O29+E$12*U29)</f>
        <v>0.26757879554051184</v>
      </c>
      <c r="AB29" s="40">
        <f>EXP(F$9+F$10*J29+F$11*P29+F$12*V29)</f>
        <v>0.38106056931141258</v>
      </c>
      <c r="AC29" s="40">
        <f>EXP(G$9+G$10*K29+G$11*Q29+G$12*W29)</f>
        <v>0.26407134078990557</v>
      </c>
      <c r="AD29" s="40">
        <f>EXP(H$9+H$10*L29+H$11*R29+H$12*X29)</f>
        <v>0.13444168738206741</v>
      </c>
      <c r="AE29" s="40">
        <f>EXP(I$9+I$10*M29+I$11*S29+I$12*Y29)</f>
        <v>4.3602589633658928E-2</v>
      </c>
      <c r="AF29" s="98">
        <f t="shared" si="7"/>
        <v>1.0907549826575564</v>
      </c>
      <c r="AH29" s="24">
        <f t="shared" si="8"/>
        <v>0.24531521725307437</v>
      </c>
      <c r="AI29" s="24">
        <f t="shared" si="0"/>
        <v>0.34935487379849717</v>
      </c>
      <c r="AJ29" s="24">
        <f t="shared" si="0"/>
        <v>0.24209959614075036</v>
      </c>
      <c r="AK29" s="24">
        <f t="shared" si="0"/>
        <v>0.12325562525005261</v>
      </c>
      <c r="AL29" s="42">
        <f t="shared" si="0"/>
        <v>3.9974687557625399E-2</v>
      </c>
      <c r="AN29" s="24">
        <f t="shared" si="9"/>
        <v>6.3781956485799336</v>
      </c>
      <c r="AO29" s="24">
        <f t="shared" si="1"/>
        <v>9.0832267187609261</v>
      </c>
      <c r="AP29" s="24">
        <f t="shared" si="1"/>
        <v>6.2945894996595095</v>
      </c>
      <c r="AQ29" s="24">
        <f t="shared" si="1"/>
        <v>3.204646256501368</v>
      </c>
      <c r="AR29" s="42">
        <f t="shared" si="1"/>
        <v>1.0393418764982605</v>
      </c>
      <c r="AT29" s="24">
        <f t="shared" si="2"/>
        <v>0.14303194860479662</v>
      </c>
      <c r="AU29" s="24">
        <f t="shared" si="3"/>
        <v>0.84047324919385802</v>
      </c>
      <c r="AV29" s="24">
        <f t="shared" si="4"/>
        <v>1.6759619726286592</v>
      </c>
      <c r="AW29" s="24">
        <f t="shared" si="5"/>
        <v>10.269757629308232</v>
      </c>
      <c r="AX29" s="42">
        <f t="shared" si="6"/>
        <v>15.686812771260321</v>
      </c>
      <c r="AZ29" s="6"/>
      <c r="BA29" s="45"/>
      <c r="BB29" s="9"/>
      <c r="BC29" s="45"/>
      <c r="BD29" s="90"/>
    </row>
    <row r="30" spans="1:56" x14ac:dyDescent="0.15">
      <c r="A30" s="6">
        <v>653</v>
      </c>
      <c r="B30" s="23">
        <v>12</v>
      </c>
      <c r="C30" s="7">
        <v>8</v>
      </c>
      <c r="D30" s="23">
        <v>2</v>
      </c>
      <c r="E30" s="7">
        <v>1</v>
      </c>
      <c r="F30" s="23">
        <v>2</v>
      </c>
      <c r="G30" s="8">
        <v>25</v>
      </c>
      <c r="H30" s="7"/>
      <c r="I30" s="55">
        <v>1.2293333333333334</v>
      </c>
      <c r="J30" s="23">
        <v>1.6911111111111112</v>
      </c>
      <c r="K30" s="7">
        <v>1.68</v>
      </c>
      <c r="L30" s="23">
        <v>1.59</v>
      </c>
      <c r="M30" s="23">
        <v>1.18</v>
      </c>
      <c r="N30" s="7"/>
      <c r="O30" s="6">
        <v>0</v>
      </c>
      <c r="P30" s="45">
        <v>0</v>
      </c>
      <c r="Q30" s="9">
        <v>0</v>
      </c>
      <c r="R30" s="45">
        <v>0</v>
      </c>
      <c r="S30" s="45">
        <v>0</v>
      </c>
      <c r="T30" s="7"/>
      <c r="U30" s="56">
        <v>0</v>
      </c>
      <c r="V30" s="57">
        <v>0</v>
      </c>
      <c r="W30" s="58">
        <v>0</v>
      </c>
      <c r="X30" s="57">
        <v>0</v>
      </c>
      <c r="Y30" s="59">
        <v>0</v>
      </c>
      <c r="AA30" s="40">
        <f>EXP(E$9+E$10*I30+E$11*O30+E$12*U30)</f>
        <v>0.26959222393514465</v>
      </c>
      <c r="AB30" s="40">
        <f>EXP(F$9+F$10*J30+F$11*P30+F$12*V30)</f>
        <v>0.40513076004423099</v>
      </c>
      <c r="AC30" s="40">
        <f>EXP(G$9+G$10*K30+G$11*Q30+G$12*W30)</f>
        <v>0.15760896157758594</v>
      </c>
      <c r="AD30" s="40">
        <f>EXP(H$9+H$10*L30+H$11*R30+H$12*X30)</f>
        <v>0.10398531739197138</v>
      </c>
      <c r="AE30" s="40">
        <f>EXP(I$9+I$10*M30+I$11*S30+I$12*Y30)</f>
        <v>4.3602589633658928E-2</v>
      </c>
      <c r="AF30" s="98">
        <f t="shared" si="7"/>
        <v>0.97991985258259184</v>
      </c>
      <c r="AH30" s="24">
        <f t="shared" si="8"/>
        <v>0.27511660593938447</v>
      </c>
      <c r="AI30" s="24">
        <f t="shared" si="0"/>
        <v>0.41343254652561989</v>
      </c>
      <c r="AJ30" s="24">
        <f t="shared" si="0"/>
        <v>0.16083862487549919</v>
      </c>
      <c r="AK30" s="24">
        <f t="shared" si="0"/>
        <v>0.10611614523158877</v>
      </c>
      <c r="AL30" s="42">
        <f t="shared" si="0"/>
        <v>4.4496077427907725E-2</v>
      </c>
      <c r="AN30" s="24">
        <f t="shared" si="9"/>
        <v>6.8779151484846119</v>
      </c>
      <c r="AO30" s="24">
        <f t="shared" si="1"/>
        <v>10.335813663140497</v>
      </c>
      <c r="AP30" s="24">
        <f t="shared" si="1"/>
        <v>4.0209656218874796</v>
      </c>
      <c r="AQ30" s="24">
        <f t="shared" si="1"/>
        <v>2.6529036307897194</v>
      </c>
      <c r="AR30" s="42">
        <f t="shared" si="1"/>
        <v>1.1124019356976931</v>
      </c>
      <c r="AT30" s="24">
        <f t="shared" si="2"/>
        <v>26.235753226123414</v>
      </c>
      <c r="AU30" s="24">
        <f t="shared" si="3"/>
        <v>5.4560254689138272</v>
      </c>
      <c r="AV30" s="24">
        <f t="shared" si="4"/>
        <v>4.0843020448510474</v>
      </c>
      <c r="AW30" s="24">
        <f t="shared" si="5"/>
        <v>2.7320904126778367</v>
      </c>
      <c r="AX30" s="42">
        <f t="shared" si="6"/>
        <v>0.78783032375320217</v>
      </c>
      <c r="AZ30" s="6"/>
      <c r="BA30" s="45"/>
      <c r="BB30" s="9"/>
      <c r="BC30" s="45"/>
      <c r="BD30" s="90"/>
    </row>
    <row r="31" spans="1:56" x14ac:dyDescent="0.15">
      <c r="A31" s="6">
        <v>654</v>
      </c>
      <c r="B31" s="23">
        <v>5</v>
      </c>
      <c r="C31" s="7">
        <v>5</v>
      </c>
      <c r="D31" s="23">
        <v>15</v>
      </c>
      <c r="E31" s="7">
        <v>8</v>
      </c>
      <c r="F31" s="23">
        <v>0</v>
      </c>
      <c r="G31" s="8">
        <v>33</v>
      </c>
      <c r="H31" s="7"/>
      <c r="I31" s="55">
        <v>1.22</v>
      </c>
      <c r="J31" s="23">
        <v>1.8939285714285721</v>
      </c>
      <c r="K31" s="7">
        <v>0.89000000000000024</v>
      </c>
      <c r="L31" s="23">
        <v>0.88</v>
      </c>
      <c r="M31" s="23">
        <v>1.18</v>
      </c>
      <c r="N31" s="7"/>
      <c r="O31" s="6">
        <v>0</v>
      </c>
      <c r="P31" s="45">
        <v>0</v>
      </c>
      <c r="Q31" s="9">
        <v>1</v>
      </c>
      <c r="R31" s="45">
        <v>1</v>
      </c>
      <c r="S31" s="45">
        <v>0</v>
      </c>
      <c r="T31" s="7"/>
      <c r="U31" s="56">
        <v>0</v>
      </c>
      <c r="V31" s="57">
        <v>0</v>
      </c>
      <c r="W31" s="58">
        <v>1</v>
      </c>
      <c r="X31" s="57">
        <v>0</v>
      </c>
      <c r="Y31" s="59">
        <v>0</v>
      </c>
      <c r="AA31" s="40">
        <f>EXP(E$9+E$10*I31+E$11*O31+E$12*U31)</f>
        <v>0.27228865063355251</v>
      </c>
      <c r="AB31" s="40">
        <f>EXP(F$9+F$10*J31+F$11*P31+F$12*V31)</f>
        <v>0.34717420201494542</v>
      </c>
      <c r="AC31" s="40">
        <f>EXP(G$9+G$10*K31+G$11*Q31+G$12*W31)</f>
        <v>1.0658662230816931</v>
      </c>
      <c r="AD31" s="40">
        <f>EXP(H$9+H$10*L31+H$11*R31+H$12*X31)</f>
        <v>1.0052284866559256</v>
      </c>
      <c r="AE31" s="40">
        <f>EXP(I$9+I$10*M31+I$11*S31+I$12*Y31)</f>
        <v>4.3602589633658928E-2</v>
      </c>
      <c r="AF31" s="98">
        <f t="shared" si="7"/>
        <v>2.7341601520197756</v>
      </c>
      <c r="AH31" s="24">
        <f t="shared" si="8"/>
        <v>9.958767427445965E-2</v>
      </c>
      <c r="AI31" s="24">
        <f t="shared" si="0"/>
        <v>0.12697654223308072</v>
      </c>
      <c r="AJ31" s="24">
        <f t="shared" si="0"/>
        <v>0.38983313479070258</v>
      </c>
      <c r="AK31" s="24">
        <f t="shared" si="0"/>
        <v>0.36765530574840116</v>
      </c>
      <c r="AL31" s="42">
        <f t="shared" si="0"/>
        <v>1.5947342953355849E-2</v>
      </c>
      <c r="AN31" s="24">
        <f t="shared" si="9"/>
        <v>3.2863932510571683</v>
      </c>
      <c r="AO31" s="24">
        <f t="shared" si="1"/>
        <v>4.1902258936916637</v>
      </c>
      <c r="AP31" s="24">
        <f t="shared" si="1"/>
        <v>12.864493448093185</v>
      </c>
      <c r="AQ31" s="24">
        <f t="shared" si="1"/>
        <v>12.132625089697239</v>
      </c>
      <c r="AR31" s="42">
        <f t="shared" si="1"/>
        <v>0.52626231746074303</v>
      </c>
      <c r="AT31" s="24">
        <f t="shared" si="2"/>
        <v>2.936448090022421</v>
      </c>
      <c r="AU31" s="24">
        <f t="shared" si="3"/>
        <v>0.65573410324746484</v>
      </c>
      <c r="AV31" s="24">
        <f t="shared" si="4"/>
        <v>4.5603882332369334</v>
      </c>
      <c r="AW31" s="24">
        <f t="shared" si="5"/>
        <v>17.078590131995114</v>
      </c>
      <c r="AX31" s="42">
        <f t="shared" si="6"/>
        <v>0.27695202677915187</v>
      </c>
      <c r="AZ31" s="6"/>
      <c r="BA31" s="45"/>
      <c r="BB31" s="9"/>
      <c r="BC31" s="45"/>
      <c r="BD31" s="90"/>
    </row>
    <row r="32" spans="1:56" x14ac:dyDescent="0.15">
      <c r="A32" s="6">
        <v>655</v>
      </c>
      <c r="B32" s="23">
        <v>11</v>
      </c>
      <c r="C32" s="7">
        <v>21</v>
      </c>
      <c r="D32" s="23">
        <v>27</v>
      </c>
      <c r="E32" s="7">
        <v>7</v>
      </c>
      <c r="F32" s="23">
        <v>1</v>
      </c>
      <c r="G32" s="8">
        <v>67</v>
      </c>
      <c r="H32" s="7"/>
      <c r="I32" s="55">
        <v>1.2163999999999999</v>
      </c>
      <c r="J32" s="23">
        <v>1.7399999999999991</v>
      </c>
      <c r="K32" s="7">
        <v>1.0500000000000003</v>
      </c>
      <c r="L32" s="23">
        <v>1.59</v>
      </c>
      <c r="M32" s="23">
        <v>1.18</v>
      </c>
      <c r="N32" s="7"/>
      <c r="O32" s="6">
        <v>0</v>
      </c>
      <c r="P32" s="45">
        <v>0.3902439024390244</v>
      </c>
      <c r="Q32" s="9">
        <v>0</v>
      </c>
      <c r="R32" s="45">
        <v>0</v>
      </c>
      <c r="S32" s="45">
        <v>0</v>
      </c>
      <c r="T32" s="7"/>
      <c r="U32" s="56">
        <v>0</v>
      </c>
      <c r="V32" s="57">
        <v>0</v>
      </c>
      <c r="W32" s="58">
        <v>0</v>
      </c>
      <c r="X32" s="57">
        <v>0</v>
      </c>
      <c r="Y32" s="59">
        <v>0</v>
      </c>
      <c r="AA32" s="40">
        <f>EXP(E$9+E$10*I32+E$11*O32+E$12*U32)</f>
        <v>0.27333589364115973</v>
      </c>
      <c r="AB32" s="40">
        <f>EXP(F$9+F$10*J32+F$11*P32+F$12*V32)</f>
        <v>0.48623306869025579</v>
      </c>
      <c r="AC32" s="40">
        <f>EXP(G$9+G$10*K32+G$11*Q32+G$12*W32)</f>
        <v>0.6042062390585804</v>
      </c>
      <c r="AD32" s="40">
        <f>EXP(H$9+H$10*L32+H$11*R32+H$12*X32)</f>
        <v>0.10398531739197138</v>
      </c>
      <c r="AE32" s="40">
        <f>EXP(I$9+I$10*M32+I$11*S32+I$12*Y32)</f>
        <v>4.3602589633658928E-2</v>
      </c>
      <c r="AF32" s="98">
        <f t="shared" si="7"/>
        <v>1.511363108415626</v>
      </c>
      <c r="AH32" s="24">
        <f t="shared" si="8"/>
        <v>0.18085388753977191</v>
      </c>
      <c r="AI32" s="24">
        <f t="shared" si="0"/>
        <v>0.32171823301944813</v>
      </c>
      <c r="AJ32" s="24">
        <f t="shared" si="0"/>
        <v>0.3997756963195791</v>
      </c>
      <c r="AK32" s="24">
        <f t="shared" si="0"/>
        <v>6.8802339300831558E-2</v>
      </c>
      <c r="AL32" s="42">
        <f t="shared" si="0"/>
        <v>2.884984382036946E-2</v>
      </c>
      <c r="AN32" s="24">
        <f t="shared" si="9"/>
        <v>12.117210465164717</v>
      </c>
      <c r="AO32" s="24">
        <f t="shared" si="1"/>
        <v>21.555121612303026</v>
      </c>
      <c r="AP32" s="24">
        <f t="shared" si="1"/>
        <v>26.784971653411798</v>
      </c>
      <c r="AQ32" s="24">
        <f t="shared" si="1"/>
        <v>4.6097567331557148</v>
      </c>
      <c r="AR32" s="42">
        <f t="shared" si="1"/>
        <v>1.9329395359647539</v>
      </c>
      <c r="AT32" s="24">
        <f t="shared" si="2"/>
        <v>1.2481592234735643</v>
      </c>
      <c r="AU32" s="24">
        <f t="shared" si="3"/>
        <v>0.30816000444591091</v>
      </c>
      <c r="AV32" s="24">
        <f t="shared" si="4"/>
        <v>4.6237189836455889E-2</v>
      </c>
      <c r="AW32" s="24">
        <f t="shared" si="5"/>
        <v>5.7132628746944407</v>
      </c>
      <c r="AX32" s="42">
        <f t="shared" si="6"/>
        <v>0.8703761777661303</v>
      </c>
      <c r="AZ32" s="6"/>
      <c r="BA32" s="45"/>
      <c r="BB32" s="9"/>
      <c r="BC32" s="45"/>
      <c r="BD32" s="90"/>
    </row>
    <row r="33" spans="1:56" x14ac:dyDescent="0.15">
      <c r="A33" s="6">
        <v>656</v>
      </c>
      <c r="B33" s="23">
        <v>4</v>
      </c>
      <c r="C33" s="7">
        <v>9</v>
      </c>
      <c r="D33" s="23">
        <v>2</v>
      </c>
      <c r="E33" s="7">
        <v>1</v>
      </c>
      <c r="F33" s="23">
        <v>0</v>
      </c>
      <c r="G33" s="8">
        <v>16</v>
      </c>
      <c r="H33" s="7"/>
      <c r="I33" s="55">
        <v>1.2018181818181815</v>
      </c>
      <c r="J33" s="23">
        <v>1.7073333333333329</v>
      </c>
      <c r="K33" s="7">
        <v>1.68</v>
      </c>
      <c r="L33" s="23">
        <v>1.59</v>
      </c>
      <c r="M33" s="23">
        <v>1.18</v>
      </c>
      <c r="N33" s="7"/>
      <c r="O33" s="6">
        <v>0</v>
      </c>
      <c r="P33" s="45">
        <v>0</v>
      </c>
      <c r="Q33" s="9">
        <v>0</v>
      </c>
      <c r="R33" s="45">
        <v>0</v>
      </c>
      <c r="S33" s="45">
        <v>0</v>
      </c>
      <c r="T33" s="7"/>
      <c r="U33" s="56">
        <v>0</v>
      </c>
      <c r="V33" s="57">
        <v>0</v>
      </c>
      <c r="W33" s="58">
        <v>0</v>
      </c>
      <c r="X33" s="57">
        <v>0</v>
      </c>
      <c r="Y33" s="59">
        <v>0</v>
      </c>
      <c r="AA33" s="40">
        <f>EXP(E$9+E$10*I33+E$11*O33+E$12*U33)</f>
        <v>0.27761911647892012</v>
      </c>
      <c r="AB33" s="40">
        <f>EXP(F$9+F$10*J33+F$11*P33+F$12*V33)</f>
        <v>0.40015886854172733</v>
      </c>
      <c r="AC33" s="40">
        <f>EXP(G$9+G$10*K33+G$11*Q33+G$12*W33)</f>
        <v>0.15760896157758594</v>
      </c>
      <c r="AD33" s="40">
        <f>EXP(H$9+H$10*L33+H$11*R33+H$12*X33)</f>
        <v>0.10398531739197138</v>
      </c>
      <c r="AE33" s="40">
        <f>EXP(I$9+I$10*M33+I$11*S33+I$12*Y33)</f>
        <v>4.3602589633658928E-2</v>
      </c>
      <c r="AF33" s="98">
        <f t="shared" si="7"/>
        <v>0.98297485362386372</v>
      </c>
      <c r="AH33" s="24">
        <f t="shared" si="8"/>
        <v>0.28242748576470844</v>
      </c>
      <c r="AI33" s="24">
        <f t="shared" si="0"/>
        <v>0.40708962906476193</v>
      </c>
      <c r="AJ33" s="24">
        <f t="shared" si="0"/>
        <v>0.16033875230535161</v>
      </c>
      <c r="AK33" s="24">
        <f t="shared" si="0"/>
        <v>0.10578634540712419</v>
      </c>
      <c r="AL33" s="42">
        <f t="shared" si="0"/>
        <v>4.4357787458053834E-2</v>
      </c>
      <c r="AN33" s="24">
        <f t="shared" si="9"/>
        <v>4.5188397722353351</v>
      </c>
      <c r="AO33" s="24">
        <f t="shared" si="9"/>
        <v>6.5134340650361908</v>
      </c>
      <c r="AP33" s="24">
        <f t="shared" si="9"/>
        <v>2.5654200368856257</v>
      </c>
      <c r="AQ33" s="24">
        <f t="shared" si="9"/>
        <v>1.692581526513987</v>
      </c>
      <c r="AR33" s="42">
        <f t="shared" si="9"/>
        <v>0.70972459932886134</v>
      </c>
      <c r="AT33" s="24">
        <f t="shared" si="2"/>
        <v>0.26919470925321437</v>
      </c>
      <c r="AU33" s="24">
        <f t="shared" si="3"/>
        <v>6.1830101489224427</v>
      </c>
      <c r="AV33" s="24">
        <f t="shared" si="4"/>
        <v>0.31969981811174231</v>
      </c>
      <c r="AW33" s="24">
        <f t="shared" si="5"/>
        <v>0.47966917086844441</v>
      </c>
      <c r="AX33" s="42">
        <f t="shared" si="6"/>
        <v>0.50370900689251275</v>
      </c>
      <c r="AZ33" s="6"/>
      <c r="BA33" s="45"/>
      <c r="BB33" s="9"/>
      <c r="BC33" s="45"/>
      <c r="BD33" s="90"/>
    </row>
    <row r="34" spans="1:56" x14ac:dyDescent="0.15">
      <c r="A34" s="6">
        <v>657</v>
      </c>
      <c r="B34" s="23">
        <v>10</v>
      </c>
      <c r="C34" s="7">
        <v>13</v>
      </c>
      <c r="D34" s="23">
        <v>3</v>
      </c>
      <c r="E34" s="7">
        <v>0</v>
      </c>
      <c r="F34" s="23">
        <v>1</v>
      </c>
      <c r="G34" s="8">
        <v>27</v>
      </c>
      <c r="H34" s="7"/>
      <c r="I34" s="55">
        <v>1.1983333333333333</v>
      </c>
      <c r="J34" s="23">
        <v>1.7004166666666671</v>
      </c>
      <c r="K34" s="7">
        <v>1.6800000000000002</v>
      </c>
      <c r="L34" s="23">
        <v>1.59</v>
      </c>
      <c r="M34" s="23">
        <v>1.18</v>
      </c>
      <c r="N34" s="7"/>
      <c r="O34" s="6">
        <v>0</v>
      </c>
      <c r="P34" s="45">
        <v>0.29166666666666669</v>
      </c>
      <c r="Q34" s="9">
        <v>0</v>
      </c>
      <c r="R34" s="45">
        <v>0</v>
      </c>
      <c r="S34" s="45">
        <v>0</v>
      </c>
      <c r="T34" s="7"/>
      <c r="U34" s="56">
        <v>0</v>
      </c>
      <c r="V34" s="57">
        <v>0</v>
      </c>
      <c r="W34" s="58">
        <v>0</v>
      </c>
      <c r="X34" s="57">
        <v>0</v>
      </c>
      <c r="Y34" s="59">
        <v>0</v>
      </c>
      <c r="AA34" s="40">
        <f>EXP(E$9+E$10*I34+E$11*O34+E$12*U34)</f>
        <v>0.2786526439328767</v>
      </c>
      <c r="AB34" s="40">
        <f>EXP(F$9+F$10*J34+F$11*P34+F$12*V34)</f>
        <v>0.47405506841570627</v>
      </c>
      <c r="AC34" s="40">
        <f>EXP(G$9+G$10*K34+G$11*Q34+G$12*W34)</f>
        <v>0.15760896157758586</v>
      </c>
      <c r="AD34" s="40">
        <f>EXP(H$9+H$10*L34+H$11*R34+H$12*X34)</f>
        <v>0.10398531739197138</v>
      </c>
      <c r="AE34" s="40">
        <f>EXP(I$9+I$10*M34+I$11*S34+I$12*Y34)</f>
        <v>4.3602589633658928E-2</v>
      </c>
      <c r="AF34" s="98">
        <f t="shared" si="7"/>
        <v>1.0579045809517993</v>
      </c>
      <c r="AH34" s="24">
        <f t="shared" si="8"/>
        <v>0.26340054571100568</v>
      </c>
      <c r="AI34" s="24">
        <f t="shared" si="0"/>
        <v>0.44810758640367904</v>
      </c>
      <c r="AJ34" s="24">
        <f t="shared" si="0"/>
        <v>0.14898220918543023</v>
      </c>
      <c r="AK34" s="24">
        <f t="shared" si="0"/>
        <v>9.8293663969595005E-2</v>
      </c>
      <c r="AL34" s="42">
        <f t="shared" si="0"/>
        <v>4.1215994730289925E-2</v>
      </c>
      <c r="AN34" s="24">
        <f t="shared" si="9"/>
        <v>7.1118147341971536</v>
      </c>
      <c r="AO34" s="24">
        <f t="shared" si="9"/>
        <v>12.098904832899334</v>
      </c>
      <c r="AP34" s="24">
        <f t="shared" si="9"/>
        <v>4.0225196480066163</v>
      </c>
      <c r="AQ34" s="24">
        <f t="shared" si="9"/>
        <v>2.6539289271790651</v>
      </c>
      <c r="AR34" s="42">
        <f t="shared" si="9"/>
        <v>1.112831857717828</v>
      </c>
      <c r="AT34" s="24">
        <f t="shared" si="2"/>
        <v>8.341614129600659</v>
      </c>
      <c r="AU34" s="24">
        <f t="shared" si="3"/>
        <v>0.81197250017217626</v>
      </c>
      <c r="AV34" s="24">
        <f t="shared" si="4"/>
        <v>1.0455464305595745</v>
      </c>
      <c r="AW34" s="24">
        <f t="shared" si="5"/>
        <v>7.0433387505178233</v>
      </c>
      <c r="AX34" s="42">
        <f t="shared" si="6"/>
        <v>1.2731028116056182E-2</v>
      </c>
      <c r="AZ34" s="6"/>
      <c r="BA34" s="45"/>
      <c r="BB34" s="9"/>
      <c r="BC34" s="45"/>
      <c r="BD34" s="90"/>
    </row>
    <row r="35" spans="1:56" x14ac:dyDescent="0.15">
      <c r="A35" s="6">
        <v>658</v>
      </c>
      <c r="B35" s="23">
        <v>9</v>
      </c>
      <c r="C35" s="7">
        <v>34</v>
      </c>
      <c r="D35" s="23">
        <v>5</v>
      </c>
      <c r="E35" s="7">
        <v>0</v>
      </c>
      <c r="F35" s="23">
        <v>1</v>
      </c>
      <c r="G35" s="8">
        <v>49</v>
      </c>
      <c r="H35" s="7"/>
      <c r="I35" s="55">
        <v>1.0819999999999999</v>
      </c>
      <c r="J35" s="23">
        <v>1.5997142857142872</v>
      </c>
      <c r="K35" s="7">
        <v>1.6700000000000004</v>
      </c>
      <c r="L35" s="23">
        <v>1.59</v>
      </c>
      <c r="M35" s="23">
        <v>1.18</v>
      </c>
      <c r="N35" s="7"/>
      <c r="O35" s="6">
        <v>0.6</v>
      </c>
      <c r="P35" s="45">
        <v>0.7142857142857143</v>
      </c>
      <c r="Q35" s="9">
        <v>0</v>
      </c>
      <c r="R35" s="45">
        <v>0</v>
      </c>
      <c r="S35" s="45">
        <v>0</v>
      </c>
      <c r="T35" s="7"/>
      <c r="U35" s="56">
        <v>0.6</v>
      </c>
      <c r="V35" s="57">
        <v>0.42857142857142855</v>
      </c>
      <c r="W35" s="58">
        <v>0</v>
      </c>
      <c r="X35" s="57">
        <v>0</v>
      </c>
      <c r="Y35" s="59">
        <v>0</v>
      </c>
      <c r="AA35" s="40">
        <f>EXP(E$9+E$10*I35+E$11*O35+E$12*U35)</f>
        <v>0.63491565022917529</v>
      </c>
      <c r="AB35" s="40">
        <f>EXP(F$9+F$10*J35+F$11*P35+F$12*V35)</f>
        <v>1.6293787710012848</v>
      </c>
      <c r="AC35" s="40">
        <f>EXP(G$9+G$10*K35+G$11*Q35+G$12*W35)</f>
        <v>0.16100689246754832</v>
      </c>
      <c r="AD35" s="40">
        <f>EXP(H$9+H$10*L35+H$11*R35+H$12*X35)</f>
        <v>0.10398531739197138</v>
      </c>
      <c r="AE35" s="40">
        <f>EXP(I$9+I$10*M35+I$11*S35+I$12*Y35)</f>
        <v>4.3602589633658928E-2</v>
      </c>
      <c r="AF35" s="98">
        <f t="shared" si="7"/>
        <v>2.5728892207236385</v>
      </c>
      <c r="AH35" s="24">
        <f t="shared" si="8"/>
        <v>0.24677146808932643</v>
      </c>
      <c r="AI35" s="24">
        <f t="shared" si="0"/>
        <v>0.63328757331534602</v>
      </c>
      <c r="AJ35" s="24">
        <f t="shared" si="0"/>
        <v>6.257824517693937E-2</v>
      </c>
      <c r="AK35" s="24">
        <f t="shared" si="0"/>
        <v>4.0415777156050645E-2</v>
      </c>
      <c r="AL35" s="42">
        <f t="shared" si="0"/>
        <v>1.6946936262337588E-2</v>
      </c>
      <c r="AN35" s="24">
        <f t="shared" si="9"/>
        <v>12.091801936376996</v>
      </c>
      <c r="AO35" s="24">
        <f t="shared" si="9"/>
        <v>31.031091092451955</v>
      </c>
      <c r="AP35" s="24">
        <f t="shared" si="9"/>
        <v>3.066334013670029</v>
      </c>
      <c r="AQ35" s="24">
        <f t="shared" si="9"/>
        <v>1.9803730806464817</v>
      </c>
      <c r="AR35" s="42">
        <f t="shared" si="9"/>
        <v>0.83039987685454186</v>
      </c>
      <c r="AT35" s="24">
        <f t="shared" si="2"/>
        <v>9.5592392137845401</v>
      </c>
      <c r="AU35" s="24">
        <f t="shared" si="3"/>
        <v>8.8144201013181238</v>
      </c>
      <c r="AV35" s="24">
        <f t="shared" si="4"/>
        <v>3.7390641466894596</v>
      </c>
      <c r="AW35" s="24">
        <f t="shared" si="5"/>
        <v>3.9218775385492362</v>
      </c>
      <c r="AX35" s="42">
        <f t="shared" si="6"/>
        <v>2.8764201770954564E-2</v>
      </c>
      <c r="AZ35" s="6"/>
      <c r="BA35" s="45"/>
      <c r="BB35" s="9"/>
      <c r="BC35" s="45"/>
      <c r="BD35" s="90"/>
    </row>
    <row r="36" spans="1:56" x14ac:dyDescent="0.15">
      <c r="A36" s="6">
        <v>659</v>
      </c>
      <c r="B36" s="23">
        <v>32</v>
      </c>
      <c r="C36" s="7">
        <v>14</v>
      </c>
      <c r="D36" s="23">
        <v>16</v>
      </c>
      <c r="E36" s="7">
        <v>0</v>
      </c>
      <c r="F36" s="23">
        <v>0</v>
      </c>
      <c r="G36" s="8">
        <v>62</v>
      </c>
      <c r="H36" s="7"/>
      <c r="I36" s="55">
        <v>1.0566666666666669</v>
      </c>
      <c r="J36" s="23">
        <v>1.6983720930232562</v>
      </c>
      <c r="K36" s="7">
        <v>0.9900000000000001</v>
      </c>
      <c r="L36" s="23">
        <v>1.59</v>
      </c>
      <c r="M36" s="23">
        <v>1.18</v>
      </c>
      <c r="N36" s="7"/>
      <c r="O36" s="6">
        <v>0.66666666666666663</v>
      </c>
      <c r="P36" s="45">
        <v>0</v>
      </c>
      <c r="Q36" s="9">
        <v>1</v>
      </c>
      <c r="R36" s="45">
        <v>0</v>
      </c>
      <c r="S36" s="45">
        <v>0</v>
      </c>
      <c r="T36" s="7"/>
      <c r="U36" s="56">
        <v>1</v>
      </c>
      <c r="V36" s="57">
        <v>0</v>
      </c>
      <c r="W36" s="58">
        <v>1</v>
      </c>
      <c r="X36" s="57">
        <v>0</v>
      </c>
      <c r="Y36" s="59">
        <v>0</v>
      </c>
      <c r="AA36" s="40">
        <f>EXP(E$9+E$10*I36+E$11*O36+E$12*U36)</f>
        <v>1.0811251284748316</v>
      </c>
      <c r="AB36" s="40">
        <f>EXP(F$9+F$10*J36+F$11*P36+F$12*V36)</f>
        <v>0.40289777581054276</v>
      </c>
      <c r="AC36" s="40">
        <f>EXP(G$9+G$10*K36+G$11*Q36+G$12*W36)</f>
        <v>0.86112678294198786</v>
      </c>
      <c r="AD36" s="40">
        <f>EXP(H$9+H$10*L36+H$11*R36+H$12*X36)</f>
        <v>0.10398531739197138</v>
      </c>
      <c r="AE36" s="40">
        <f>EXP(I$9+I$10*M36+I$11*S36+I$12*Y36)</f>
        <v>4.3602589633658928E-2</v>
      </c>
      <c r="AF36" s="98">
        <f t="shared" si="7"/>
        <v>2.4927375942529926</v>
      </c>
      <c r="AH36" s="24">
        <f t="shared" si="8"/>
        <v>0.43370996247955096</v>
      </c>
      <c r="AI36" s="24">
        <f t="shared" si="0"/>
        <v>0.16162863541650904</v>
      </c>
      <c r="AJ36" s="24">
        <f t="shared" si="0"/>
        <v>0.345454244733708</v>
      </c>
      <c r="AK36" s="24">
        <f t="shared" si="0"/>
        <v>4.1715308354842308E-2</v>
      </c>
      <c r="AL36" s="42">
        <f t="shared" si="0"/>
        <v>1.7491849015389631E-2</v>
      </c>
      <c r="AN36" s="24">
        <f t="shared" si="9"/>
        <v>26.89001767373216</v>
      </c>
      <c r="AO36" s="24">
        <f t="shared" si="9"/>
        <v>10.020975395823561</v>
      </c>
      <c r="AP36" s="24">
        <f t="shared" si="9"/>
        <v>21.418163173489898</v>
      </c>
      <c r="AQ36" s="24">
        <f t="shared" si="9"/>
        <v>2.5863491180002232</v>
      </c>
      <c r="AR36" s="42">
        <f t="shared" si="9"/>
        <v>1.0844946389541572</v>
      </c>
      <c r="AT36" s="24">
        <f t="shared" si="2"/>
        <v>26.111919374769684</v>
      </c>
      <c r="AU36" s="24">
        <f t="shared" si="3"/>
        <v>15.83263680064147</v>
      </c>
      <c r="AV36" s="24">
        <f t="shared" si="4"/>
        <v>29.356492174562121</v>
      </c>
      <c r="AW36" s="24">
        <f t="shared" si="5"/>
        <v>6.6892017601805325</v>
      </c>
      <c r="AX36" s="42">
        <f t="shared" si="6"/>
        <v>1.1761286219203078</v>
      </c>
      <c r="AZ36" s="6"/>
      <c r="BA36" s="45"/>
      <c r="BB36" s="9"/>
      <c r="BC36" s="45"/>
      <c r="BD36" s="90"/>
    </row>
    <row r="37" spans="1:56" x14ac:dyDescent="0.15">
      <c r="A37" s="6">
        <v>660</v>
      </c>
      <c r="B37" s="23">
        <v>8</v>
      </c>
      <c r="C37" s="7">
        <v>4</v>
      </c>
      <c r="D37" s="23">
        <v>12</v>
      </c>
      <c r="E37" s="7">
        <v>1</v>
      </c>
      <c r="F37" s="23">
        <v>0</v>
      </c>
      <c r="G37" s="8">
        <v>25</v>
      </c>
      <c r="H37" s="7"/>
      <c r="I37" s="55">
        <v>1.1899999999999997</v>
      </c>
      <c r="J37" s="23">
        <v>1.7879999999999998</v>
      </c>
      <c r="K37" s="7">
        <v>1.1599999999999999</v>
      </c>
      <c r="L37" s="23">
        <v>1.59</v>
      </c>
      <c r="M37" s="23">
        <v>1.18</v>
      </c>
      <c r="N37" s="7"/>
      <c r="O37" s="6">
        <v>0</v>
      </c>
      <c r="P37" s="45">
        <v>0</v>
      </c>
      <c r="Q37" s="9">
        <v>0</v>
      </c>
      <c r="R37" s="45">
        <v>0</v>
      </c>
      <c r="S37" s="45">
        <v>0</v>
      </c>
      <c r="T37" s="7"/>
      <c r="U37" s="56">
        <v>0</v>
      </c>
      <c r="V37" s="57">
        <v>0</v>
      </c>
      <c r="W37" s="58">
        <v>0</v>
      </c>
      <c r="X37" s="57">
        <v>0</v>
      </c>
      <c r="Y37" s="59">
        <v>0</v>
      </c>
      <c r="AA37" s="40">
        <f>EXP(E$9+E$10*I37+E$11*O37+E$12*U37)</f>
        <v>0.28113975107105083</v>
      </c>
      <c r="AB37" s="40">
        <f>EXP(F$9+F$10*J37+F$11*P37+F$12*V37)</f>
        <v>0.37632711394951379</v>
      </c>
      <c r="AC37" s="40">
        <f>EXP(G$9+G$10*K37+G$11*Q37+G$12*W37)</f>
        <v>0.47784389567427793</v>
      </c>
      <c r="AD37" s="40">
        <f>EXP(H$9+H$10*L37+H$11*R37+H$12*X37)</f>
        <v>0.10398531739197138</v>
      </c>
      <c r="AE37" s="40">
        <f>EXP(I$9+I$10*M37+I$11*S37+I$12*Y37)</f>
        <v>4.3602589633658928E-2</v>
      </c>
      <c r="AF37" s="98">
        <f t="shared" si="7"/>
        <v>1.2828986677204728</v>
      </c>
      <c r="AH37" s="24">
        <f t="shared" si="8"/>
        <v>0.21914416013120966</v>
      </c>
      <c r="AI37" s="24">
        <f t="shared" si="0"/>
        <v>0.29334126179910469</v>
      </c>
      <c r="AJ37" s="24">
        <f t="shared" si="0"/>
        <v>0.37247204919414101</v>
      </c>
      <c r="AK37" s="24">
        <f t="shared" si="0"/>
        <v>8.1054973403891978E-2</v>
      </c>
      <c r="AL37" s="42">
        <f t="shared" si="0"/>
        <v>3.3987555471652713E-2</v>
      </c>
      <c r="AN37" s="24">
        <f t="shared" si="9"/>
        <v>5.4786040032802417</v>
      </c>
      <c r="AO37" s="24">
        <f t="shared" si="9"/>
        <v>7.3335315449776175</v>
      </c>
      <c r="AP37" s="24">
        <f t="shared" si="9"/>
        <v>9.3118012298535255</v>
      </c>
      <c r="AQ37" s="24">
        <f t="shared" si="9"/>
        <v>2.0263743350972994</v>
      </c>
      <c r="AR37" s="42">
        <f t="shared" si="9"/>
        <v>0.84968888679131782</v>
      </c>
      <c r="AT37" s="24">
        <f t="shared" si="2"/>
        <v>6.357437772274424</v>
      </c>
      <c r="AU37" s="24">
        <f t="shared" si="3"/>
        <v>11.112432561360862</v>
      </c>
      <c r="AV37" s="24">
        <f t="shared" si="4"/>
        <v>7.2264126278170178</v>
      </c>
      <c r="AW37" s="24">
        <f t="shared" si="5"/>
        <v>1.0534442757464233</v>
      </c>
      <c r="AX37" s="42">
        <f t="shared" si="6"/>
        <v>0.72197120433666895</v>
      </c>
      <c r="AZ37" s="6"/>
      <c r="BA37" s="45"/>
      <c r="BB37" s="9"/>
      <c r="BC37" s="45"/>
      <c r="BD37" s="90"/>
    </row>
    <row r="38" spans="1:56" x14ac:dyDescent="0.15">
      <c r="A38" s="6">
        <v>661</v>
      </c>
      <c r="B38" s="23">
        <v>5</v>
      </c>
      <c r="C38" s="7">
        <v>3</v>
      </c>
      <c r="D38" s="23">
        <v>2</v>
      </c>
      <c r="E38" s="7">
        <v>0</v>
      </c>
      <c r="F38" s="23">
        <v>0</v>
      </c>
      <c r="G38" s="8">
        <v>10</v>
      </c>
      <c r="H38" s="7"/>
      <c r="I38" s="55">
        <v>1.1899999999999997</v>
      </c>
      <c r="J38" s="23">
        <v>1.7629999999999999</v>
      </c>
      <c r="K38" s="7">
        <v>1.68</v>
      </c>
      <c r="L38" s="23">
        <v>1.59</v>
      </c>
      <c r="M38" s="23">
        <v>1.18</v>
      </c>
      <c r="N38" s="7"/>
      <c r="O38" s="6">
        <v>0</v>
      </c>
      <c r="P38" s="45">
        <v>0</v>
      </c>
      <c r="Q38" s="9">
        <v>0</v>
      </c>
      <c r="R38" s="45">
        <v>0</v>
      </c>
      <c r="S38" s="45">
        <v>0</v>
      </c>
      <c r="T38" s="7"/>
      <c r="U38" s="56">
        <v>0.33333333333333331</v>
      </c>
      <c r="V38" s="57">
        <v>0</v>
      </c>
      <c r="W38" s="58">
        <v>0</v>
      </c>
      <c r="X38" s="57">
        <v>0</v>
      </c>
      <c r="Y38" s="59">
        <v>0</v>
      </c>
      <c r="AA38" s="40">
        <f>EXP(E$9+E$10*I38+E$11*O38+E$12*U38)</f>
        <v>0.43111906160656399</v>
      </c>
      <c r="AB38" s="40">
        <f>EXP(F$9+F$10*J38+F$11*P38+F$12*V38)</f>
        <v>0.38355712647168733</v>
      </c>
      <c r="AC38" s="40">
        <f>EXP(G$9+G$10*K38+G$11*Q38+G$12*W38)</f>
        <v>0.15760896157758594</v>
      </c>
      <c r="AD38" s="40">
        <f>EXP(H$9+H$10*L38+H$11*R38+H$12*X38)</f>
        <v>0.10398531739197138</v>
      </c>
      <c r="AE38" s="40">
        <f>EXP(I$9+I$10*M38+I$11*S38+I$12*Y38)</f>
        <v>4.3602589633658928E-2</v>
      </c>
      <c r="AF38" s="98">
        <f t="shared" si="7"/>
        <v>1.1198730566814676</v>
      </c>
      <c r="AH38" s="24">
        <f t="shared" si="8"/>
        <v>0.38497136709771723</v>
      </c>
      <c r="AI38" s="24">
        <f t="shared" si="0"/>
        <v>0.34250053984537004</v>
      </c>
      <c r="AJ38" s="24">
        <f t="shared" si="0"/>
        <v>0.14073823871129676</v>
      </c>
      <c r="AK38" s="24">
        <f t="shared" si="0"/>
        <v>9.2854557730062931E-2</v>
      </c>
      <c r="AL38" s="42">
        <f t="shared" si="0"/>
        <v>3.8935296615552992E-2</v>
      </c>
      <c r="AN38" s="24">
        <f t="shared" si="9"/>
        <v>3.8497136709771724</v>
      </c>
      <c r="AO38" s="24">
        <f t="shared" si="9"/>
        <v>3.4250053984537003</v>
      </c>
      <c r="AP38" s="24">
        <f t="shared" si="9"/>
        <v>1.4073823871129676</v>
      </c>
      <c r="AQ38" s="24">
        <f t="shared" si="9"/>
        <v>0.92854557730062925</v>
      </c>
      <c r="AR38" s="42">
        <f t="shared" si="9"/>
        <v>0.38935296615552994</v>
      </c>
      <c r="AT38" s="24">
        <f t="shared" si="2"/>
        <v>1.3231586387368128</v>
      </c>
      <c r="AU38" s="24">
        <f t="shared" si="3"/>
        <v>0.1806295887147886</v>
      </c>
      <c r="AV38" s="24">
        <f t="shared" si="4"/>
        <v>0.3511956351039246</v>
      </c>
      <c r="AW38" s="24">
        <f t="shared" si="5"/>
        <v>0.86219688912455883</v>
      </c>
      <c r="AX38" s="42">
        <f t="shared" si="6"/>
        <v>0.15159573225410924</v>
      </c>
      <c r="AZ38" s="6"/>
      <c r="BA38" s="45"/>
      <c r="BB38" s="9"/>
      <c r="BC38" s="45"/>
      <c r="BD38" s="90"/>
    </row>
    <row r="39" spans="1:56" x14ac:dyDescent="0.15">
      <c r="A39" s="6">
        <v>662</v>
      </c>
      <c r="B39" s="23">
        <v>22</v>
      </c>
      <c r="C39" s="7">
        <v>7</v>
      </c>
      <c r="D39" s="23">
        <v>4</v>
      </c>
      <c r="E39" s="7">
        <v>21</v>
      </c>
      <c r="F39" s="23">
        <v>1</v>
      </c>
      <c r="G39" s="8">
        <v>55</v>
      </c>
      <c r="H39" s="7"/>
      <c r="I39" s="55">
        <v>1.0499999999999998</v>
      </c>
      <c r="J39" s="23">
        <v>1.4078571428571434</v>
      </c>
      <c r="K39" s="7">
        <v>1.68</v>
      </c>
      <c r="L39" s="23">
        <v>0.99</v>
      </c>
      <c r="M39" s="23">
        <v>1.18</v>
      </c>
      <c r="N39" s="7"/>
      <c r="O39" s="6">
        <v>0.75</v>
      </c>
      <c r="P39" s="45">
        <v>0.42857142857142855</v>
      </c>
      <c r="Q39" s="9">
        <v>0</v>
      </c>
      <c r="R39" s="45">
        <v>1</v>
      </c>
      <c r="S39" s="45">
        <v>0</v>
      </c>
      <c r="T39" s="7"/>
      <c r="U39" s="56">
        <v>1</v>
      </c>
      <c r="V39" s="57">
        <v>0</v>
      </c>
      <c r="W39" s="58">
        <v>0</v>
      </c>
      <c r="X39" s="57">
        <v>0</v>
      </c>
      <c r="Y39" s="59">
        <v>0</v>
      </c>
      <c r="AA39" s="40">
        <f>EXP(E$9+E$10*I39+E$11*O39+E$12*U39)</f>
        <v>1.0782914361619655</v>
      </c>
      <c r="AB39" s="40">
        <f>EXP(F$9+F$10*J39+F$11*P39+F$12*V39)</f>
        <v>0.63975784930969459</v>
      </c>
      <c r="AC39" s="40">
        <f>EXP(G$9+G$10*K39+G$11*Q39+G$12*W39)</f>
        <v>0.15760896157758594</v>
      </c>
      <c r="AD39" s="40">
        <f>EXP(H$9+H$10*L39+H$11*R39+H$12*X39)</f>
        <v>0.75778614594052274</v>
      </c>
      <c r="AE39" s="40">
        <f>EXP(I$9+I$10*M39+I$11*S39+I$12*Y39)</f>
        <v>4.3602589633658928E-2</v>
      </c>
      <c r="AF39" s="98">
        <f t="shared" si="7"/>
        <v>2.6770469826234278</v>
      </c>
      <c r="AH39" s="24">
        <f t="shared" si="8"/>
        <v>0.40279137540771565</v>
      </c>
      <c r="AI39" s="24">
        <f t="shared" si="0"/>
        <v>0.23897893965340519</v>
      </c>
      <c r="AJ39" s="24">
        <f t="shared" si="0"/>
        <v>5.8874185847546751E-2</v>
      </c>
      <c r="AK39" s="24">
        <f t="shared" si="0"/>
        <v>0.28306792927403707</v>
      </c>
      <c r="AL39" s="42">
        <f t="shared" si="0"/>
        <v>1.6287569817295348E-2</v>
      </c>
      <c r="AN39" s="24">
        <f t="shared" si="9"/>
        <v>22.15352564742436</v>
      </c>
      <c r="AO39" s="24">
        <f t="shared" si="9"/>
        <v>13.143841680937285</v>
      </c>
      <c r="AP39" s="24">
        <f t="shared" si="9"/>
        <v>3.2380802216150713</v>
      </c>
      <c r="AQ39" s="24">
        <f t="shared" si="9"/>
        <v>15.568736110072038</v>
      </c>
      <c r="AR39" s="42">
        <f t="shared" si="9"/>
        <v>0.8958163399512441</v>
      </c>
      <c r="AT39" s="24">
        <f t="shared" si="2"/>
        <v>2.357012441706877E-2</v>
      </c>
      <c r="AU39" s="24">
        <f t="shared" si="3"/>
        <v>37.746790600422287</v>
      </c>
      <c r="AV39" s="24">
        <f t="shared" si="4"/>
        <v>0.58052174869413897</v>
      </c>
      <c r="AW39" s="24">
        <f t="shared" si="5"/>
        <v>29.498627442035417</v>
      </c>
      <c r="AX39" s="42">
        <f t="shared" si="6"/>
        <v>1.0854235021154736E-2</v>
      </c>
      <c r="AZ39" s="6"/>
      <c r="BA39" s="45"/>
      <c r="BB39" s="9"/>
      <c r="BC39" s="45"/>
      <c r="BD39" s="90"/>
    </row>
    <row r="40" spans="1:56" x14ac:dyDescent="0.15">
      <c r="A40" s="6">
        <v>663</v>
      </c>
      <c r="B40" s="23">
        <v>11</v>
      </c>
      <c r="C40" s="7">
        <v>6</v>
      </c>
      <c r="D40" s="23">
        <v>3</v>
      </c>
      <c r="E40" s="7">
        <v>7</v>
      </c>
      <c r="F40" s="23">
        <v>2</v>
      </c>
      <c r="G40" s="8">
        <v>29</v>
      </c>
      <c r="H40" s="7"/>
      <c r="I40" s="55">
        <v>1.1861538461538459</v>
      </c>
      <c r="J40" s="23">
        <v>1.8308000000000006</v>
      </c>
      <c r="K40" s="7">
        <v>1.68</v>
      </c>
      <c r="L40" s="23">
        <v>1.59</v>
      </c>
      <c r="M40" s="23">
        <v>1.18</v>
      </c>
      <c r="N40" s="7"/>
      <c r="O40" s="6">
        <v>0</v>
      </c>
      <c r="P40" s="45">
        <v>0</v>
      </c>
      <c r="Q40" s="9">
        <v>0</v>
      </c>
      <c r="R40" s="45">
        <v>0</v>
      </c>
      <c r="S40" s="45">
        <v>0</v>
      </c>
      <c r="T40" s="7"/>
      <c r="U40" s="56">
        <v>0.38461538461538464</v>
      </c>
      <c r="V40" s="57">
        <v>0</v>
      </c>
      <c r="W40" s="58">
        <v>0</v>
      </c>
      <c r="X40" s="57">
        <v>0</v>
      </c>
      <c r="Y40" s="59">
        <v>0</v>
      </c>
      <c r="AA40" s="40">
        <f>EXP(E$9+E$10*I40+E$11*O40+E$12*U40)</f>
        <v>0.46232110837788554</v>
      </c>
      <c r="AB40" s="40">
        <f>EXP(F$9+F$10*J40+F$11*P40+F$12*V40)</f>
        <v>0.36426429698103535</v>
      </c>
      <c r="AC40" s="40">
        <f>EXP(G$9+G$10*K40+G$11*Q40+G$12*W40)</f>
        <v>0.15760896157758594</v>
      </c>
      <c r="AD40" s="40">
        <f>EXP(H$9+H$10*L40+H$11*R40+H$12*X40)</f>
        <v>0.10398531739197138</v>
      </c>
      <c r="AE40" s="40">
        <f>EXP(I$9+I$10*M40+I$11*S40+I$12*Y40)</f>
        <v>4.3602589633658928E-2</v>
      </c>
      <c r="AF40" s="98">
        <f t="shared" si="7"/>
        <v>1.1317822739621373</v>
      </c>
      <c r="AH40" s="24">
        <f t="shared" si="8"/>
        <v>0.40848944095881118</v>
      </c>
      <c r="AI40" s="24">
        <f t="shared" si="0"/>
        <v>0.32185015206663459</v>
      </c>
      <c r="AJ40" s="24">
        <f t="shared" si="0"/>
        <v>0.13925731583145345</v>
      </c>
      <c r="AK40" s="24">
        <f t="shared" si="0"/>
        <v>9.1877492503871921E-2</v>
      </c>
      <c r="AL40" s="42">
        <f t="shared" si="0"/>
        <v>3.8525598639228741E-2</v>
      </c>
      <c r="AN40" s="24">
        <f t="shared" si="9"/>
        <v>11.846193787805523</v>
      </c>
      <c r="AO40" s="24">
        <f t="shared" si="9"/>
        <v>9.3336544099324037</v>
      </c>
      <c r="AP40" s="24">
        <f t="shared" si="9"/>
        <v>4.0384621591121501</v>
      </c>
      <c r="AQ40" s="24">
        <f t="shared" si="9"/>
        <v>2.6644472826122856</v>
      </c>
      <c r="AR40" s="42">
        <f t="shared" si="9"/>
        <v>1.1172423605376334</v>
      </c>
      <c r="AT40" s="24">
        <f t="shared" si="2"/>
        <v>0.71604392652065929</v>
      </c>
      <c r="AU40" s="24">
        <f t="shared" si="3"/>
        <v>11.113251724861763</v>
      </c>
      <c r="AV40" s="24">
        <f t="shared" si="4"/>
        <v>1.0784036559078687</v>
      </c>
      <c r="AW40" s="24">
        <f t="shared" si="5"/>
        <v>18.797017365247996</v>
      </c>
      <c r="AX40" s="42">
        <f t="shared" si="6"/>
        <v>0.77926105002916968</v>
      </c>
      <c r="AZ40" s="6"/>
      <c r="BA40" s="45"/>
      <c r="BB40" s="9"/>
      <c r="BC40" s="45"/>
      <c r="BD40" s="90"/>
    </row>
    <row r="41" spans="1:56" x14ac:dyDescent="0.15">
      <c r="A41" s="6">
        <v>664</v>
      </c>
      <c r="B41" s="23">
        <v>6</v>
      </c>
      <c r="C41" s="7">
        <v>10</v>
      </c>
      <c r="D41" s="23">
        <v>1</v>
      </c>
      <c r="E41" s="7">
        <v>4</v>
      </c>
      <c r="F41" s="23">
        <v>2</v>
      </c>
      <c r="G41" s="8">
        <v>23</v>
      </c>
      <c r="H41" s="7"/>
      <c r="I41" s="55">
        <v>1.18</v>
      </c>
      <c r="J41" s="23">
        <v>1.7379999999999998</v>
      </c>
      <c r="K41" s="7">
        <v>1.68</v>
      </c>
      <c r="L41" s="23">
        <v>1.59</v>
      </c>
      <c r="M41" s="23">
        <v>1.1299999999999999</v>
      </c>
      <c r="N41" s="7"/>
      <c r="O41" s="6">
        <v>0</v>
      </c>
      <c r="P41" s="45">
        <v>0</v>
      </c>
      <c r="Q41" s="9">
        <v>0</v>
      </c>
      <c r="R41" s="45">
        <v>0</v>
      </c>
      <c r="S41" s="45">
        <v>0</v>
      </c>
      <c r="T41" s="7"/>
      <c r="U41" s="56">
        <v>0.4</v>
      </c>
      <c r="V41" s="57">
        <v>0</v>
      </c>
      <c r="W41" s="58">
        <v>0</v>
      </c>
      <c r="X41" s="57">
        <v>0</v>
      </c>
      <c r="Y41" s="59">
        <v>0</v>
      </c>
      <c r="AA41" s="40">
        <f>EXP(E$9+E$10*I41+E$11*O41+E$12*U41)</f>
        <v>0.47463867675377697</v>
      </c>
      <c r="AB41" s="40">
        <f>EXP(F$9+F$10*J41+F$11*P41+F$12*V41)</f>
        <v>0.39092604230200201</v>
      </c>
      <c r="AC41" s="40">
        <f>EXP(G$9+G$10*K41+G$11*Q41+G$12*W41)</f>
        <v>0.15760896157758594</v>
      </c>
      <c r="AD41" s="40">
        <f>EXP(H$9+H$10*L41+H$11*R41+H$12*X41)</f>
        <v>0.10398531739197138</v>
      </c>
      <c r="AE41" s="40">
        <f>EXP(I$9+I$10*M41+I$11*S41+I$12*Y41)</f>
        <v>3.136565693283444E-2</v>
      </c>
      <c r="AF41" s="98">
        <f t="shared" si="7"/>
        <v>1.1585246549581707</v>
      </c>
      <c r="AH41" s="24">
        <f t="shared" si="8"/>
        <v>0.40969233992772824</v>
      </c>
      <c r="AI41" s="24">
        <f t="shared" si="0"/>
        <v>0.3374343745115348</v>
      </c>
      <c r="AJ41" s="24">
        <f t="shared" si="0"/>
        <v>0.13604282041220481</v>
      </c>
      <c r="AK41" s="24">
        <f t="shared" si="0"/>
        <v>8.9756671942148564E-2</v>
      </c>
      <c r="AL41" s="42">
        <f t="shared" si="0"/>
        <v>2.7073793206383614E-2</v>
      </c>
      <c r="AN41" s="24">
        <f t="shared" si="9"/>
        <v>9.4229238183377504</v>
      </c>
      <c r="AO41" s="24">
        <f t="shared" si="9"/>
        <v>7.7609906137653004</v>
      </c>
      <c r="AP41" s="24">
        <f t="shared" si="9"/>
        <v>3.1289848694807105</v>
      </c>
      <c r="AQ41" s="24">
        <f t="shared" si="9"/>
        <v>2.0644034546694168</v>
      </c>
      <c r="AR41" s="42">
        <f t="shared" si="9"/>
        <v>0.62269724374682311</v>
      </c>
      <c r="AT41" s="24">
        <f t="shared" si="2"/>
        <v>11.716407466143885</v>
      </c>
      <c r="AU41" s="24">
        <f t="shared" si="3"/>
        <v>5.0131630316470863</v>
      </c>
      <c r="AV41" s="24">
        <f t="shared" si="4"/>
        <v>4.5325765744777984</v>
      </c>
      <c r="AW41" s="24">
        <f t="shared" si="5"/>
        <v>3.7465339862956886</v>
      </c>
      <c r="AX41" s="42">
        <f t="shared" si="6"/>
        <v>1.8969628823825977</v>
      </c>
      <c r="AZ41" s="6"/>
      <c r="BA41" s="45"/>
      <c r="BB41" s="9"/>
      <c r="BC41" s="45"/>
      <c r="BD41" s="90"/>
    </row>
    <row r="42" spans="1:56" x14ac:dyDescent="0.15">
      <c r="A42" s="6">
        <v>665</v>
      </c>
      <c r="B42" s="23">
        <v>10</v>
      </c>
      <c r="C42" s="7">
        <v>6</v>
      </c>
      <c r="D42" s="23">
        <v>11</v>
      </c>
      <c r="E42" s="7">
        <v>2</v>
      </c>
      <c r="F42" s="23">
        <v>1</v>
      </c>
      <c r="G42" s="8">
        <v>30</v>
      </c>
      <c r="H42" s="7"/>
      <c r="I42" s="55">
        <v>1.1799999999999997</v>
      </c>
      <c r="J42" s="23">
        <v>1.7699999999999998</v>
      </c>
      <c r="K42" s="7">
        <v>1.17</v>
      </c>
      <c r="L42" s="23">
        <v>1.59</v>
      </c>
      <c r="M42" s="23">
        <v>1.1299999999999999</v>
      </c>
      <c r="N42" s="7"/>
      <c r="O42" s="6">
        <v>0</v>
      </c>
      <c r="P42" s="45">
        <v>0</v>
      </c>
      <c r="Q42" s="9">
        <v>0</v>
      </c>
      <c r="R42" s="45">
        <v>0</v>
      </c>
      <c r="S42" s="45">
        <v>0</v>
      </c>
      <c r="T42" s="7"/>
      <c r="U42" s="56">
        <v>0.5</v>
      </c>
      <c r="V42" s="57">
        <v>0</v>
      </c>
      <c r="W42" s="58">
        <v>1</v>
      </c>
      <c r="X42" s="57">
        <v>0</v>
      </c>
      <c r="Y42" s="59">
        <v>0</v>
      </c>
      <c r="AA42" s="40">
        <f>EXP(E$9+E$10*I42+E$11*O42+E$12*U42)</f>
        <v>0.53959214060525929</v>
      </c>
      <c r="AB42" s="40">
        <f>EXP(F$9+F$10*J42+F$11*P42+F$12*V42)</f>
        <v>0.38151883504264178</v>
      </c>
      <c r="AC42" s="40">
        <f>EXP(G$9+G$10*K42+G$11*Q42+G$12*W42)</f>
        <v>0.52258290600549206</v>
      </c>
      <c r="AD42" s="40">
        <f>EXP(H$9+H$10*L42+H$11*R42+H$12*X42)</f>
        <v>0.10398531739197138</v>
      </c>
      <c r="AE42" s="40">
        <f>EXP(I$9+I$10*M42+I$11*S42+I$12*Y42)</f>
        <v>3.136565693283444E-2</v>
      </c>
      <c r="AF42" s="98">
        <f t="shared" si="7"/>
        <v>1.5790448559781989</v>
      </c>
      <c r="AH42" s="24">
        <f t="shared" si="8"/>
        <v>0.34172059049645465</v>
      </c>
      <c r="AI42" s="24">
        <f t="shared" si="0"/>
        <v>0.24161367778643347</v>
      </c>
      <c r="AJ42" s="24">
        <f t="shared" si="0"/>
        <v>0.33094874032679611</v>
      </c>
      <c r="AK42" s="24">
        <f t="shared" si="0"/>
        <v>6.5853301759153479E-2</v>
      </c>
      <c r="AL42" s="42">
        <f t="shared" si="0"/>
        <v>1.986368963116238E-2</v>
      </c>
      <c r="AN42" s="24">
        <f t="shared" si="9"/>
        <v>10.251617714893639</v>
      </c>
      <c r="AO42" s="24">
        <f t="shared" si="9"/>
        <v>7.2484103335930046</v>
      </c>
      <c r="AP42" s="24">
        <f t="shared" si="9"/>
        <v>9.9284622098038824</v>
      </c>
      <c r="AQ42" s="24">
        <f t="shared" si="9"/>
        <v>1.9755990527746043</v>
      </c>
      <c r="AR42" s="42">
        <f t="shared" si="9"/>
        <v>0.59591068893487142</v>
      </c>
      <c r="AT42" s="24">
        <f t="shared" si="2"/>
        <v>6.3311474448296573E-2</v>
      </c>
      <c r="AU42" s="24">
        <f t="shared" si="3"/>
        <v>1.558528361021797</v>
      </c>
      <c r="AV42" s="24">
        <f t="shared" si="4"/>
        <v>1.1481932358183791</v>
      </c>
      <c r="AW42" s="24">
        <f t="shared" si="5"/>
        <v>5.9540622549654379E-4</v>
      </c>
      <c r="AX42" s="42">
        <f t="shared" si="6"/>
        <v>0.16328817131709025</v>
      </c>
      <c r="AZ42" s="6"/>
      <c r="BA42" s="45"/>
      <c r="BB42" s="9"/>
      <c r="BC42" s="45"/>
      <c r="BD42" s="90"/>
    </row>
    <row r="43" spans="1:56" x14ac:dyDescent="0.15">
      <c r="A43" s="6">
        <v>666</v>
      </c>
      <c r="B43" s="23">
        <v>15</v>
      </c>
      <c r="C43" s="7">
        <v>44</v>
      </c>
      <c r="D43" s="23">
        <v>8</v>
      </c>
      <c r="E43" s="7">
        <v>3</v>
      </c>
      <c r="F43" s="23">
        <v>1</v>
      </c>
      <c r="G43" s="8">
        <v>71</v>
      </c>
      <c r="H43" s="7"/>
      <c r="I43" s="55">
        <v>1.1489473684210525</v>
      </c>
      <c r="J43" s="23">
        <v>1.5356818181818186</v>
      </c>
      <c r="K43" s="7">
        <v>1.0100000000000005</v>
      </c>
      <c r="L43" s="23">
        <v>1.59</v>
      </c>
      <c r="M43" s="23">
        <v>1.1299999999999997</v>
      </c>
      <c r="N43" s="7"/>
      <c r="O43" s="6">
        <v>0</v>
      </c>
      <c r="P43" s="45">
        <v>0.68181818181818177</v>
      </c>
      <c r="Q43" s="9">
        <v>0</v>
      </c>
      <c r="R43" s="45">
        <v>0</v>
      </c>
      <c r="S43" s="45">
        <v>0</v>
      </c>
      <c r="T43" s="7"/>
      <c r="U43" s="56">
        <v>1</v>
      </c>
      <c r="V43" s="57">
        <v>0.68181818181818177</v>
      </c>
      <c r="W43" s="58">
        <v>0</v>
      </c>
      <c r="X43" s="57">
        <v>0</v>
      </c>
      <c r="Y43" s="59">
        <v>0</v>
      </c>
      <c r="AA43" s="40">
        <f>EXP(E$9+E$10*I43+E$11*O43+E$12*U43)</f>
        <v>1.0591518992178872</v>
      </c>
      <c r="AB43" s="40">
        <f>EXP(F$9+F$10*J43+F$11*P43+F$12*V43)</f>
        <v>2.8931126189008753</v>
      </c>
      <c r="AC43" s="40">
        <f>EXP(G$9+G$10*K43+G$11*Q43+G$12*W43)</f>
        <v>0.65802053451836928</v>
      </c>
      <c r="AD43" s="40">
        <f>EXP(H$9+H$10*L43+H$11*R43+H$12*X43)</f>
        <v>0.10398531739197138</v>
      </c>
      <c r="AE43" s="40">
        <f>EXP(I$9+I$10*M43+I$11*S43+I$12*Y43)</f>
        <v>3.1365656932834413E-2</v>
      </c>
      <c r="AF43" s="98">
        <f t="shared" si="7"/>
        <v>4.7456360269619378</v>
      </c>
      <c r="AH43" s="24">
        <f t="shared" si="8"/>
        <v>0.22318439366196721</v>
      </c>
      <c r="AI43" s="24">
        <f t="shared" si="0"/>
        <v>0.60963643281193414</v>
      </c>
      <c r="AJ43" s="24">
        <f t="shared" si="0"/>
        <v>0.13865802829797316</v>
      </c>
      <c r="AK43" s="24">
        <f t="shared" si="0"/>
        <v>2.1911776798976452E-2</v>
      </c>
      <c r="AL43" s="42">
        <f t="shared" si="0"/>
        <v>6.6093684291490184E-3</v>
      </c>
      <c r="AN43" s="24">
        <f t="shared" si="9"/>
        <v>15.846091949999671</v>
      </c>
      <c r="AO43" s="24">
        <f t="shared" si="9"/>
        <v>43.284186729647324</v>
      </c>
      <c r="AP43" s="24">
        <f t="shared" si="9"/>
        <v>9.8447200091560951</v>
      </c>
      <c r="AQ43" s="24">
        <f t="shared" si="9"/>
        <v>1.5557361527273281</v>
      </c>
      <c r="AR43" s="42">
        <f t="shared" si="9"/>
        <v>0.46926515846958033</v>
      </c>
      <c r="AT43" s="24">
        <f t="shared" si="2"/>
        <v>0.71587158785424632</v>
      </c>
      <c r="AU43" s="24">
        <f t="shared" si="3"/>
        <v>0.51238863801299328</v>
      </c>
      <c r="AV43" s="24">
        <f t="shared" si="4"/>
        <v>3.4029919121808638</v>
      </c>
      <c r="AW43" s="24">
        <f t="shared" si="5"/>
        <v>2.0858980605388595</v>
      </c>
      <c r="AX43" s="42">
        <f t="shared" si="6"/>
        <v>0.28167947201431964</v>
      </c>
      <c r="AZ43" s="6"/>
      <c r="BA43" s="45"/>
      <c r="BB43" s="9"/>
      <c r="BC43" s="45"/>
      <c r="BD43" s="90"/>
    </row>
    <row r="44" spans="1:56" x14ac:dyDescent="0.15">
      <c r="A44" s="6">
        <v>667</v>
      </c>
      <c r="B44" s="23">
        <v>6</v>
      </c>
      <c r="C44" s="7">
        <v>20</v>
      </c>
      <c r="D44" s="23">
        <v>0</v>
      </c>
      <c r="E44" s="7">
        <v>0</v>
      </c>
      <c r="F44" s="23">
        <v>1</v>
      </c>
      <c r="G44" s="8">
        <v>27</v>
      </c>
      <c r="H44" s="7"/>
      <c r="I44" s="55">
        <v>1.1399999999999999</v>
      </c>
      <c r="J44" s="23">
        <v>1.3149999999999995</v>
      </c>
      <c r="K44" s="7">
        <v>1.0900000000000001</v>
      </c>
      <c r="L44" s="23">
        <v>1.59</v>
      </c>
      <c r="M44" s="23">
        <v>1.1299999999999999</v>
      </c>
      <c r="N44" s="7"/>
      <c r="O44" s="6">
        <v>0</v>
      </c>
      <c r="P44" s="45">
        <v>0.58333333333333337</v>
      </c>
      <c r="Q44" s="9">
        <v>0</v>
      </c>
      <c r="R44" s="45">
        <v>0</v>
      </c>
      <c r="S44" s="45">
        <v>0</v>
      </c>
      <c r="T44" s="7"/>
      <c r="U44" s="56">
        <v>0.8</v>
      </c>
      <c r="V44" s="57">
        <v>0.45833333333333331</v>
      </c>
      <c r="W44" s="58">
        <v>0</v>
      </c>
      <c r="X44" s="57">
        <v>0</v>
      </c>
      <c r="Y44" s="59">
        <v>0</v>
      </c>
      <c r="AA44" s="40">
        <f>EXP(E$9+E$10*I44+E$11*O44+E$12*U44)</f>
        <v>0.82736417014222874</v>
      </c>
      <c r="AB44" s="40">
        <f>EXP(F$9+F$10*J44+F$11*P44+F$12*V44)</f>
        <v>2.0038958087726657</v>
      </c>
      <c r="AC44" s="40">
        <f>EXP(G$9+G$10*K44+G$11*Q44+G$12*W44)</f>
        <v>0.55479298922566234</v>
      </c>
      <c r="AD44" s="40">
        <f>EXP(H$9+H$10*L44+H$11*R44+H$12*X44)</f>
        <v>0.10398531739197138</v>
      </c>
      <c r="AE44" s="40">
        <f>EXP(I$9+I$10*M44+I$11*S44+I$12*Y44)</f>
        <v>3.136565693283444E-2</v>
      </c>
      <c r="AF44" s="98">
        <f t="shared" si="7"/>
        <v>3.5214039424653625</v>
      </c>
      <c r="AH44" s="24">
        <f t="shared" si="8"/>
        <v>0.23495292890567521</v>
      </c>
      <c r="AI44" s="24">
        <f t="shared" si="0"/>
        <v>0.56906161335462202</v>
      </c>
      <c r="AJ44" s="24">
        <f t="shared" si="0"/>
        <v>0.15754880675156155</v>
      </c>
      <c r="AK44" s="24">
        <f t="shared" si="0"/>
        <v>2.952950558667531E-2</v>
      </c>
      <c r="AL44" s="42">
        <f t="shared" si="0"/>
        <v>8.907145401465956E-3</v>
      </c>
      <c r="AN44" s="24">
        <f t="shared" si="9"/>
        <v>6.3437290804532305</v>
      </c>
      <c r="AO44" s="24">
        <f t="shared" si="9"/>
        <v>15.364663560574794</v>
      </c>
      <c r="AP44" s="24">
        <f t="shared" si="9"/>
        <v>4.2538177822921615</v>
      </c>
      <c r="AQ44" s="24">
        <f t="shared" si="9"/>
        <v>0.79729665084023338</v>
      </c>
      <c r="AR44" s="42">
        <f t="shared" si="9"/>
        <v>0.24049292583958082</v>
      </c>
      <c r="AT44" s="24">
        <f t="shared" si="2"/>
        <v>0.11814968074922338</v>
      </c>
      <c r="AU44" s="24">
        <f t="shared" si="3"/>
        <v>21.486343906663148</v>
      </c>
      <c r="AV44" s="24">
        <f t="shared" si="4"/>
        <v>18.094965724945002</v>
      </c>
      <c r="AW44" s="24">
        <f t="shared" si="5"/>
        <v>0.63568194944105305</v>
      </c>
      <c r="AX44" s="42">
        <f t="shared" si="6"/>
        <v>0.57685099569972054</v>
      </c>
      <c r="AZ44" s="6"/>
      <c r="BA44" s="45"/>
      <c r="BB44" s="9"/>
      <c r="BC44" s="45"/>
      <c r="BD44" s="90"/>
    </row>
    <row r="45" spans="1:56" x14ac:dyDescent="0.15">
      <c r="A45" s="6">
        <v>668</v>
      </c>
      <c r="B45" s="23">
        <v>8</v>
      </c>
      <c r="C45" s="7">
        <v>5</v>
      </c>
      <c r="D45" s="23">
        <v>1</v>
      </c>
      <c r="E45" s="7">
        <v>4</v>
      </c>
      <c r="F45" s="23">
        <v>0</v>
      </c>
      <c r="G45" s="8">
        <v>18</v>
      </c>
      <c r="H45" s="7"/>
      <c r="I45" s="55">
        <v>1.1539999999999999</v>
      </c>
      <c r="J45" s="23">
        <v>1.870666666666666</v>
      </c>
      <c r="K45" s="7">
        <v>1.68</v>
      </c>
      <c r="L45" s="23">
        <v>1.2925</v>
      </c>
      <c r="M45" s="23">
        <v>1.1299999999999999</v>
      </c>
      <c r="N45" s="7"/>
      <c r="O45" s="6">
        <v>0</v>
      </c>
      <c r="P45" s="45">
        <v>0</v>
      </c>
      <c r="Q45" s="9">
        <v>0</v>
      </c>
      <c r="R45" s="45">
        <v>1</v>
      </c>
      <c r="S45" s="45">
        <v>0</v>
      </c>
      <c r="T45" s="7"/>
      <c r="U45" s="56">
        <v>0.4</v>
      </c>
      <c r="V45" s="57">
        <v>0</v>
      </c>
      <c r="W45" s="58">
        <v>0</v>
      </c>
      <c r="X45" s="57">
        <v>0</v>
      </c>
      <c r="Y45" s="59">
        <v>0</v>
      </c>
      <c r="AA45" s="40">
        <f>EXP(E$9+E$10*I45+E$11*O45+E$12*U45)</f>
        <v>0.48798163592865762</v>
      </c>
      <c r="AB45" s="40">
        <f>EXP(F$9+F$10*J45+F$11*P45+F$12*V45)</f>
        <v>0.35337629223220995</v>
      </c>
      <c r="AC45" s="40">
        <f>EXP(G$9+G$10*K45+G$11*Q45+G$12*W45)</f>
        <v>0.15760896157758594</v>
      </c>
      <c r="AD45" s="40">
        <f>EXP(H$9+H$10*L45+H$11*R45+H$12*X45)</f>
        <v>0.34839492010261025</v>
      </c>
      <c r="AE45" s="40">
        <f>EXP(I$9+I$10*M45+I$11*S45+I$12*Y45)</f>
        <v>3.136565693283444E-2</v>
      </c>
      <c r="AF45" s="98">
        <f t="shared" si="7"/>
        <v>1.3787274667738982</v>
      </c>
      <c r="AH45" s="24">
        <f t="shared" si="8"/>
        <v>0.35393625476287349</v>
      </c>
      <c r="AI45" s="24">
        <f t="shared" si="0"/>
        <v>0.25630612339875958</v>
      </c>
      <c r="AJ45" s="24">
        <f t="shared" si="0"/>
        <v>0.11431480504727823</v>
      </c>
      <c r="AK45" s="24">
        <f t="shared" si="0"/>
        <v>0.25269310179032256</v>
      </c>
      <c r="AL45" s="42">
        <f t="shared" si="0"/>
        <v>2.274971500076613E-2</v>
      </c>
      <c r="AN45" s="24">
        <f t="shared" si="9"/>
        <v>6.3708525857317229</v>
      </c>
      <c r="AO45" s="24">
        <f t="shared" si="9"/>
        <v>4.6135102211776724</v>
      </c>
      <c r="AP45" s="24">
        <f t="shared" si="9"/>
        <v>2.0576664908510081</v>
      </c>
      <c r="AQ45" s="24">
        <f t="shared" si="9"/>
        <v>4.5484758322258063</v>
      </c>
      <c r="AR45" s="42">
        <f t="shared" si="9"/>
        <v>0.40949487001379037</v>
      </c>
      <c r="AT45" s="24">
        <f t="shared" si="2"/>
        <v>2.6541212974170132</v>
      </c>
      <c r="AU45" s="24">
        <f t="shared" si="3"/>
        <v>0.1493743491341317</v>
      </c>
      <c r="AV45" s="24">
        <f t="shared" si="4"/>
        <v>1.1186584058690856</v>
      </c>
      <c r="AW45" s="24">
        <f t="shared" si="5"/>
        <v>0.30082573853579081</v>
      </c>
      <c r="AX45" s="42">
        <f t="shared" si="6"/>
        <v>0.16768604856761107</v>
      </c>
      <c r="AZ45" s="6"/>
      <c r="BA45" s="45"/>
      <c r="BB45" s="9"/>
      <c r="BC45" s="45"/>
      <c r="BD45" s="90"/>
    </row>
    <row r="46" spans="1:56" x14ac:dyDescent="0.15">
      <c r="A46" s="6">
        <v>669</v>
      </c>
      <c r="B46" s="23">
        <v>2</v>
      </c>
      <c r="C46" s="7">
        <v>18</v>
      </c>
      <c r="D46" s="23">
        <v>15</v>
      </c>
      <c r="E46" s="7">
        <v>4</v>
      </c>
      <c r="F46" s="23">
        <v>0</v>
      </c>
      <c r="G46" s="8">
        <v>39</v>
      </c>
      <c r="H46" s="7"/>
      <c r="I46" s="55">
        <v>1.1460000000000001</v>
      </c>
      <c r="J46" s="23">
        <v>1.7100000000000004</v>
      </c>
      <c r="K46" s="7">
        <v>0.79999999999999993</v>
      </c>
      <c r="L46" s="23">
        <v>1.59</v>
      </c>
      <c r="M46" s="23">
        <v>1.1299999999999999</v>
      </c>
      <c r="N46" s="7"/>
      <c r="O46" s="6">
        <v>0</v>
      </c>
      <c r="P46" s="45">
        <v>0.44444444444444442</v>
      </c>
      <c r="Q46" s="9">
        <v>1</v>
      </c>
      <c r="R46" s="45">
        <v>0</v>
      </c>
      <c r="S46" s="45">
        <v>0</v>
      </c>
      <c r="T46" s="7"/>
      <c r="U46" s="56">
        <v>0.6</v>
      </c>
      <c r="V46" s="57">
        <v>0.22222222222222221</v>
      </c>
      <c r="W46" s="58">
        <v>1</v>
      </c>
      <c r="X46" s="57">
        <v>0</v>
      </c>
      <c r="Y46" s="59">
        <v>0</v>
      </c>
      <c r="AA46" s="40">
        <f>EXP(E$9+E$10*I46+E$11*O46+E$12*U46)</f>
        <v>0.63608211508191925</v>
      </c>
      <c r="AB46" s="40">
        <f>EXP(F$9+F$10*J46+F$11*P46+F$12*V46)</f>
        <v>0.82642081261446454</v>
      </c>
      <c r="AC46" s="40">
        <f>EXP(G$9+G$10*K46+G$11*Q46+G$12*W46)</f>
        <v>1.2914415123480274</v>
      </c>
      <c r="AD46" s="40">
        <f>EXP(H$9+H$10*L46+H$11*R46+H$12*X46)</f>
        <v>0.10398531739197138</v>
      </c>
      <c r="AE46" s="40">
        <f>EXP(I$9+I$10*M46+I$11*S46+I$12*Y46)</f>
        <v>3.136565693283444E-2</v>
      </c>
      <c r="AF46" s="98">
        <f t="shared" si="7"/>
        <v>2.8892954143692173</v>
      </c>
      <c r="AH46" s="24">
        <f t="shared" si="8"/>
        <v>0.22015129083669241</v>
      </c>
      <c r="AI46" s="24">
        <f t="shared" si="0"/>
        <v>0.28602849279601489</v>
      </c>
      <c r="AJ46" s="24">
        <f t="shared" si="0"/>
        <v>0.44697454816331794</v>
      </c>
      <c r="AK46" s="24">
        <f t="shared" si="0"/>
        <v>3.5989853053732535E-2</v>
      </c>
      <c r="AL46" s="42">
        <f t="shared" si="0"/>
        <v>1.0855815150242122E-2</v>
      </c>
      <c r="AN46" s="24">
        <f t="shared" si="9"/>
        <v>8.5859003426310032</v>
      </c>
      <c r="AO46" s="24">
        <f t="shared" si="9"/>
        <v>11.155111219044581</v>
      </c>
      <c r="AP46" s="24">
        <f t="shared" si="9"/>
        <v>17.432007378369399</v>
      </c>
      <c r="AQ46" s="24">
        <f t="shared" si="9"/>
        <v>1.4036042690955688</v>
      </c>
      <c r="AR46" s="42">
        <f t="shared" si="9"/>
        <v>0.42337679085944274</v>
      </c>
      <c r="AT46" s="24">
        <f t="shared" si="2"/>
        <v>43.374083323067168</v>
      </c>
      <c r="AU46" s="24">
        <f t="shared" si="3"/>
        <v>46.852502423649355</v>
      </c>
      <c r="AV46" s="24">
        <f t="shared" si="4"/>
        <v>5.9146598884431949</v>
      </c>
      <c r="AW46" s="24">
        <f t="shared" si="5"/>
        <v>6.7412707914587564</v>
      </c>
      <c r="AX46" s="42">
        <f t="shared" si="6"/>
        <v>0.17924790703844032</v>
      </c>
      <c r="AZ46" s="6"/>
      <c r="BA46" s="45"/>
      <c r="BB46" s="9"/>
      <c r="BC46" s="45"/>
      <c r="BD46" s="90"/>
    </row>
    <row r="47" spans="1:56" x14ac:dyDescent="0.15">
      <c r="A47" s="6">
        <v>670</v>
      </c>
      <c r="B47" s="23">
        <v>7</v>
      </c>
      <c r="C47" s="7">
        <v>7</v>
      </c>
      <c r="D47" s="23">
        <v>3</v>
      </c>
      <c r="E47" s="7">
        <v>0</v>
      </c>
      <c r="F47" s="23">
        <v>0</v>
      </c>
      <c r="G47" s="8">
        <v>17</v>
      </c>
      <c r="H47" s="7"/>
      <c r="I47" s="55">
        <v>1.1409090909090907</v>
      </c>
      <c r="J47" s="23">
        <v>1.662857142857143</v>
      </c>
      <c r="K47" s="7">
        <v>1.6900000000000002</v>
      </c>
      <c r="L47" s="45">
        <v>1.59</v>
      </c>
      <c r="M47" s="23">
        <v>1.1299999999999999</v>
      </c>
      <c r="N47" s="7"/>
      <c r="O47" s="6">
        <v>0</v>
      </c>
      <c r="P47" s="45">
        <v>0.5714285714285714</v>
      </c>
      <c r="Q47" s="9">
        <v>0</v>
      </c>
      <c r="R47" s="45">
        <v>0</v>
      </c>
      <c r="S47" s="45">
        <v>0</v>
      </c>
      <c r="T47" s="7"/>
      <c r="U47" s="56">
        <v>0.72727272727272729</v>
      </c>
      <c r="V47" s="57">
        <v>0.5714285714285714</v>
      </c>
      <c r="W47" s="58">
        <v>1</v>
      </c>
      <c r="X47" s="57">
        <v>0</v>
      </c>
      <c r="Y47" s="59">
        <v>0</v>
      </c>
      <c r="AA47" s="40">
        <f>EXP(E$9+E$10*I47+E$11*O47+E$12*U47)</f>
        <v>0.75294770795787014</v>
      </c>
      <c r="AB47" s="40">
        <f>EXP(F$9+F$10*J47+F$11*P47+F$12*V47)</f>
        <v>1.9472111320447156</v>
      </c>
      <c r="AC47" s="40">
        <f>EXP(G$9+G$10*K47+G$11*Q47+G$12*W47)</f>
        <v>0.17236538940714219</v>
      </c>
      <c r="AD47" s="40">
        <f>EXP(H$9+H$10*L47+H$11*R47+H$12*X47)</f>
        <v>0.10398531739197138</v>
      </c>
      <c r="AE47" s="40">
        <f>EXP(I$9+I$10*M47+I$11*S47+I$12*Y47)</f>
        <v>3.136565693283444E-2</v>
      </c>
      <c r="AF47" s="98">
        <f t="shared" si="7"/>
        <v>3.007875203734534</v>
      </c>
      <c r="AH47" s="24">
        <f t="shared" si="8"/>
        <v>0.25032544801826262</v>
      </c>
      <c r="AI47" s="24">
        <f t="shared" si="0"/>
        <v>0.6473709845498532</v>
      </c>
      <c r="AJ47" s="24">
        <f t="shared" si="0"/>
        <v>5.7304701070422015E-2</v>
      </c>
      <c r="AK47" s="24">
        <f t="shared" si="0"/>
        <v>3.4571021185607939E-2</v>
      </c>
      <c r="AL47" s="42">
        <f t="shared" si="0"/>
        <v>1.0427845175854137E-2</v>
      </c>
      <c r="AN47" s="24">
        <f t="shared" si="9"/>
        <v>4.2555326163104645</v>
      </c>
      <c r="AO47" s="24">
        <f t="shared" si="9"/>
        <v>11.005306737347505</v>
      </c>
      <c r="AP47" s="24">
        <f t="shared" si="9"/>
        <v>0.9741799181971742</v>
      </c>
      <c r="AQ47" s="24">
        <f t="shared" si="9"/>
        <v>0.58770736015533498</v>
      </c>
      <c r="AR47" s="42">
        <f t="shared" si="9"/>
        <v>0.17727336798952031</v>
      </c>
      <c r="AT47" s="86">
        <f t="shared" si="2"/>
        <v>7.5321012201356838</v>
      </c>
      <c r="AU47" s="86">
        <f t="shared" si="3"/>
        <v>16.042482060241316</v>
      </c>
      <c r="AV47" s="86">
        <f t="shared" si="4"/>
        <v>4.1039470038356081</v>
      </c>
      <c r="AW47" s="86">
        <f t="shared" si="5"/>
        <v>0.34539994118075262</v>
      </c>
      <c r="AX47" s="87">
        <f t="shared" si="6"/>
        <v>3.1425846998347884E-2</v>
      </c>
      <c r="AZ47" s="6"/>
      <c r="BA47" s="45"/>
      <c r="BB47" s="9"/>
      <c r="BC47" s="45"/>
      <c r="BD47" s="90"/>
    </row>
    <row r="48" spans="1:56" x14ac:dyDescent="0.15">
      <c r="A48" s="60">
        <v>671</v>
      </c>
      <c r="B48" s="69">
        <v>5</v>
      </c>
      <c r="C48" s="70">
        <v>3</v>
      </c>
      <c r="D48" s="69">
        <v>7</v>
      </c>
      <c r="E48" s="70">
        <v>2</v>
      </c>
      <c r="F48" s="69">
        <v>1</v>
      </c>
      <c r="G48" s="74">
        <v>18</v>
      </c>
      <c r="H48" s="7"/>
      <c r="I48" s="68">
        <v>1.1528571428571428</v>
      </c>
      <c r="J48" s="69">
        <v>1.8156249999999998</v>
      </c>
      <c r="K48" s="70">
        <v>1.6899999999999997</v>
      </c>
      <c r="L48" s="69">
        <v>1.59</v>
      </c>
      <c r="M48" s="69">
        <v>1.1299999999999999</v>
      </c>
      <c r="N48" s="97"/>
      <c r="O48" s="60">
        <v>0</v>
      </c>
      <c r="P48" s="61">
        <v>0</v>
      </c>
      <c r="Q48" s="62">
        <v>0</v>
      </c>
      <c r="R48" s="61">
        <v>0</v>
      </c>
      <c r="S48" s="61">
        <v>0</v>
      </c>
      <c r="T48" s="97"/>
      <c r="U48" s="60">
        <v>0.42857142857142855</v>
      </c>
      <c r="V48" s="61">
        <v>0.1875</v>
      </c>
      <c r="W48" s="62">
        <v>1</v>
      </c>
      <c r="X48" s="61">
        <v>0</v>
      </c>
      <c r="Y48" s="63">
        <v>0</v>
      </c>
      <c r="AA48" s="92">
        <f>EXP(E$9+E$10*I48+E$11*O48+E$12*U48)</f>
        <v>0.50681297212824872</v>
      </c>
      <c r="AB48" s="92">
        <f>EXP(F$9+F$10*J48+F$11*P48+F$12*V48)</f>
        <v>0.55112214403385629</v>
      </c>
      <c r="AC48" s="92">
        <f>EXP(G$9+G$10*K48+G$11*Q48+G$12*W48)</f>
        <v>0.17236538940714236</v>
      </c>
      <c r="AD48" s="92">
        <f>EXP(H$9+H$10*L48+H$11*R48+H$12*X48)</f>
        <v>0.10398531739197138</v>
      </c>
      <c r="AE48" s="92">
        <f>EXP(I$9+I$10*M48+I$11*S48+I$12*Y48)</f>
        <v>3.136565693283444E-2</v>
      </c>
      <c r="AF48" s="94">
        <f t="shared" si="7"/>
        <v>1.3656514798940531</v>
      </c>
      <c r="AH48" s="76">
        <f t="shared" si="8"/>
        <v>0.37111443116333542</v>
      </c>
      <c r="AI48" s="76">
        <f t="shared" si="0"/>
        <v>0.40355987757331191</v>
      </c>
      <c r="AJ48" s="76">
        <f t="shared" si="0"/>
        <v>0.12621477144411283</v>
      </c>
      <c r="AK48" s="76">
        <f t="shared" si="0"/>
        <v>7.6143378396982028E-2</v>
      </c>
      <c r="AL48" s="77">
        <f t="shared" si="0"/>
        <v>2.2967541422257882E-2</v>
      </c>
      <c r="AN48" s="76">
        <f t="shared" si="9"/>
        <v>6.6800597609400381</v>
      </c>
      <c r="AO48" s="76">
        <f t="shared" si="9"/>
        <v>7.2640777963196141</v>
      </c>
      <c r="AP48" s="76">
        <f t="shared" si="9"/>
        <v>2.2718658859940311</v>
      </c>
      <c r="AQ48" s="76">
        <f t="shared" si="9"/>
        <v>1.3705808111456765</v>
      </c>
      <c r="AR48" s="77">
        <f t="shared" si="9"/>
        <v>0.41341574560064187</v>
      </c>
      <c r="AT48" s="24"/>
      <c r="AU48" s="24"/>
      <c r="AV48" s="24"/>
      <c r="AW48" s="24"/>
      <c r="AX48" s="42"/>
      <c r="AZ48" s="91">
        <f>IF(B48&gt;0,ABS(AN48-B48)/B48,"")</f>
        <v>0.33601195218800761</v>
      </c>
      <c r="BA48" s="92">
        <f t="shared" ref="BA48:BD68" si="10">IF(C48&gt;0,ABS(AO48-C48)/C48,"")</f>
        <v>1.4213592654398715</v>
      </c>
      <c r="BB48" s="93">
        <f t="shared" si="10"/>
        <v>0.67544773057228125</v>
      </c>
      <c r="BC48" s="92">
        <f t="shared" si="10"/>
        <v>0.31470959442716173</v>
      </c>
      <c r="BD48" s="94">
        <f t="shared" si="10"/>
        <v>0.58658425439935813</v>
      </c>
    </row>
    <row r="49" spans="1:56" x14ac:dyDescent="0.15">
      <c r="A49" s="60">
        <v>672</v>
      </c>
      <c r="B49" s="69">
        <v>9</v>
      </c>
      <c r="C49" s="70">
        <v>11</v>
      </c>
      <c r="D49" s="69">
        <v>5</v>
      </c>
      <c r="E49" s="70">
        <v>0</v>
      </c>
      <c r="F49" s="69">
        <v>0</v>
      </c>
      <c r="G49" s="74">
        <v>25</v>
      </c>
      <c r="H49" s="7"/>
      <c r="I49" s="68">
        <v>1.1533333333333331</v>
      </c>
      <c r="J49" s="69">
        <v>1.7076470588235297</v>
      </c>
      <c r="K49" s="70">
        <v>1.4</v>
      </c>
      <c r="L49" s="61">
        <v>1.59</v>
      </c>
      <c r="M49" s="69">
        <v>1.1299999999999999</v>
      </c>
      <c r="N49" s="97"/>
      <c r="O49" s="60">
        <v>0</v>
      </c>
      <c r="P49" s="61">
        <v>0</v>
      </c>
      <c r="Q49" s="62">
        <v>0</v>
      </c>
      <c r="R49" s="61">
        <v>0</v>
      </c>
      <c r="S49" s="61">
        <v>0</v>
      </c>
      <c r="T49" s="97"/>
      <c r="U49" s="60">
        <v>0.41666666666666669</v>
      </c>
      <c r="V49" s="61">
        <v>0.29411764705882354</v>
      </c>
      <c r="W49" s="62">
        <v>1</v>
      </c>
      <c r="X49" s="61">
        <v>0</v>
      </c>
      <c r="Y49" s="63">
        <v>0</v>
      </c>
      <c r="AA49" s="61">
        <f>EXP(E$9+E$10*I49+E$11*O49+E$12*U49)</f>
        <v>0.49887983988871848</v>
      </c>
      <c r="AB49" s="61">
        <f>EXP(F$9+F$10*J49+F$11*P49+F$12*V49)</f>
        <v>0.75222512100386363</v>
      </c>
      <c r="AC49" s="61">
        <f>EXP(G$9+G$10*K49+G$11*Q49+G$12*W49)</f>
        <v>0.31995825023094709</v>
      </c>
      <c r="AD49" s="61">
        <f>EXP(H$9+H$10*L49+H$11*R49+H$12*X49)</f>
        <v>0.10398531739197138</v>
      </c>
      <c r="AE49" s="61">
        <f>EXP(I$9+I$10*M49+I$11*S49+I$12*Y49)</f>
        <v>3.136565693283444E-2</v>
      </c>
      <c r="AF49" s="63">
        <f t="shared" si="7"/>
        <v>1.706414185448335</v>
      </c>
      <c r="AH49" s="76">
        <f t="shared" si="8"/>
        <v>0.29235565675847053</v>
      </c>
      <c r="AI49" s="76">
        <f t="shared" si="0"/>
        <v>0.44082212127545556</v>
      </c>
      <c r="AJ49" s="76">
        <f t="shared" si="0"/>
        <v>0.18750327614446244</v>
      </c>
      <c r="AK49" s="76">
        <f t="shared" si="0"/>
        <v>6.0937911955209617E-2</v>
      </c>
      <c r="AL49" s="77">
        <f t="shared" si="0"/>
        <v>1.8381033866401889E-2</v>
      </c>
      <c r="AN49" s="76">
        <f t="shared" si="9"/>
        <v>7.3088914189617631</v>
      </c>
      <c r="AO49" s="76">
        <f t="shared" si="9"/>
        <v>11.020553031886388</v>
      </c>
      <c r="AP49" s="76">
        <f t="shared" si="9"/>
        <v>4.6875819036115614</v>
      </c>
      <c r="AQ49" s="76">
        <f t="shared" si="9"/>
        <v>1.5234477988802404</v>
      </c>
      <c r="AR49" s="77">
        <f t="shared" si="9"/>
        <v>0.45952584666004725</v>
      </c>
      <c r="AT49" s="24"/>
      <c r="AU49" s="24"/>
      <c r="AV49" s="24"/>
      <c r="AW49" s="24"/>
      <c r="AX49" s="42"/>
      <c r="AZ49" s="60">
        <f t="shared" ref="AZ49:AZ68" si="11">IF(B49&gt;0,ABS(AN49-B49)/B49,"")</f>
        <v>0.18790095344869298</v>
      </c>
      <c r="BA49" s="61">
        <f t="shared" si="10"/>
        <v>1.8684574442171128E-3</v>
      </c>
      <c r="BB49" s="62">
        <f t="shared" si="10"/>
        <v>6.2483619277687731E-2</v>
      </c>
      <c r="BC49" s="61" t="str">
        <f t="shared" si="10"/>
        <v/>
      </c>
      <c r="BD49" s="63" t="str">
        <f t="shared" si="10"/>
        <v/>
      </c>
    </row>
    <row r="50" spans="1:56" x14ac:dyDescent="0.15">
      <c r="A50" s="60">
        <v>673</v>
      </c>
      <c r="B50" s="69">
        <v>24</v>
      </c>
      <c r="C50" s="70">
        <v>6</v>
      </c>
      <c r="D50" s="69">
        <v>2</v>
      </c>
      <c r="E50" s="70">
        <v>1</v>
      </c>
      <c r="F50" s="69">
        <v>0</v>
      </c>
      <c r="G50" s="74">
        <v>33</v>
      </c>
      <c r="H50" s="7"/>
      <c r="I50" s="68">
        <v>1.0900000000000001</v>
      </c>
      <c r="J50" s="69">
        <v>1.6689473684210525</v>
      </c>
      <c r="K50" s="70">
        <v>1.43</v>
      </c>
      <c r="L50" s="69">
        <v>1.59</v>
      </c>
      <c r="M50" s="69">
        <v>1.1299999999999997</v>
      </c>
      <c r="N50" s="97"/>
      <c r="O50" s="60">
        <v>0</v>
      </c>
      <c r="P50" s="61">
        <v>0</v>
      </c>
      <c r="Q50" s="62">
        <v>0</v>
      </c>
      <c r="R50" s="61">
        <v>0</v>
      </c>
      <c r="S50" s="61">
        <v>0</v>
      </c>
      <c r="T50" s="97"/>
      <c r="U50" s="60">
        <v>0.66666666666666663</v>
      </c>
      <c r="V50" s="61">
        <v>0.52631578947368418</v>
      </c>
      <c r="W50" s="62">
        <v>1</v>
      </c>
      <c r="X50" s="61">
        <v>0</v>
      </c>
      <c r="Y50" s="63">
        <v>0</v>
      </c>
      <c r="AA50" s="61">
        <f>EXP(E$9+E$10*I50+E$11*O50+E$12*U50)</f>
        <v>0.73549758104432472</v>
      </c>
      <c r="AB50" s="61">
        <f>EXP(F$9+F$10*J50+F$11*P50+F$12*V50)</f>
        <v>1.2753518318184152</v>
      </c>
      <c r="AC50" s="61">
        <f>EXP(G$9+G$10*K50+G$11*Q50+G$12*W50)</f>
        <v>0.30012531731120695</v>
      </c>
      <c r="AD50" s="61">
        <f>EXP(H$9+H$10*L50+H$11*R50+H$12*X50)</f>
        <v>0.10398531739197138</v>
      </c>
      <c r="AE50" s="61">
        <f>EXP(I$9+I$10*M50+I$11*S50+I$12*Y50)</f>
        <v>3.1365656932834413E-2</v>
      </c>
      <c r="AF50" s="63">
        <f t="shared" si="7"/>
        <v>2.446325704498753</v>
      </c>
      <c r="AH50" s="76">
        <f t="shared" si="8"/>
        <v>0.30065398883384853</v>
      </c>
      <c r="AI50" s="76">
        <f t="shared" si="0"/>
        <v>0.52133361860731131</v>
      </c>
      <c r="AJ50" s="76">
        <f t="shared" si="0"/>
        <v>0.12268412041752307</v>
      </c>
      <c r="AK50" s="76">
        <f t="shared" si="0"/>
        <v>4.2506734569621729E-2</v>
      </c>
      <c r="AL50" s="77">
        <f t="shared" si="0"/>
        <v>1.2821537571695168E-2</v>
      </c>
      <c r="AN50" s="76">
        <f t="shared" si="9"/>
        <v>9.921581631517002</v>
      </c>
      <c r="AO50" s="76">
        <f t="shared" si="9"/>
        <v>17.204009414041273</v>
      </c>
      <c r="AP50" s="76">
        <f t="shared" si="9"/>
        <v>4.0485759737782612</v>
      </c>
      <c r="AQ50" s="76">
        <f t="shared" si="9"/>
        <v>1.4027222407975171</v>
      </c>
      <c r="AR50" s="77">
        <f t="shared" si="9"/>
        <v>0.42311073986594055</v>
      </c>
      <c r="AT50" s="24"/>
      <c r="AU50" s="24"/>
      <c r="AV50" s="24"/>
      <c r="AW50" s="24"/>
      <c r="AX50" s="42"/>
      <c r="AZ50" s="60">
        <f t="shared" si="11"/>
        <v>0.58660076535345829</v>
      </c>
      <c r="BA50" s="61">
        <f t="shared" si="10"/>
        <v>1.8673349023402122</v>
      </c>
      <c r="BB50" s="62">
        <f t="shared" si="10"/>
        <v>1.0242879868891306</v>
      </c>
      <c r="BC50" s="61">
        <f t="shared" si="10"/>
        <v>0.40272224079751706</v>
      </c>
      <c r="BD50" s="63" t="str">
        <f t="shared" si="10"/>
        <v/>
      </c>
    </row>
    <row r="51" spans="1:56" x14ac:dyDescent="0.15">
      <c r="A51" s="60">
        <v>674</v>
      </c>
      <c r="B51" s="69">
        <v>26</v>
      </c>
      <c r="C51" s="70">
        <v>3</v>
      </c>
      <c r="D51" s="69">
        <v>6</v>
      </c>
      <c r="E51" s="70">
        <v>0</v>
      </c>
      <c r="F51" s="69">
        <v>0</v>
      </c>
      <c r="G51" s="74">
        <v>35</v>
      </c>
      <c r="H51" s="7"/>
      <c r="I51" s="68">
        <v>1.1111764705882354</v>
      </c>
      <c r="J51" s="69">
        <v>1.7187499999999998</v>
      </c>
      <c r="K51" s="70">
        <v>1.49</v>
      </c>
      <c r="L51" s="69">
        <v>1.59</v>
      </c>
      <c r="M51" s="69">
        <v>1.1299999999999999</v>
      </c>
      <c r="N51" s="97"/>
      <c r="O51" s="60">
        <v>0</v>
      </c>
      <c r="P51" s="61">
        <v>0</v>
      </c>
      <c r="Q51" s="62">
        <v>0</v>
      </c>
      <c r="R51" s="61">
        <v>0</v>
      </c>
      <c r="S51" s="61">
        <v>0</v>
      </c>
      <c r="T51" s="97"/>
      <c r="U51" s="60">
        <v>0</v>
      </c>
      <c r="V51" s="61">
        <v>0.375</v>
      </c>
      <c r="W51" s="62">
        <v>1</v>
      </c>
      <c r="X51" s="61">
        <v>0</v>
      </c>
      <c r="Y51" s="63">
        <v>0</v>
      </c>
      <c r="AA51" s="61">
        <f>EXP(E$9+E$10*I51+E$11*O51+E$12*U51)</f>
        <v>0.30579099133164322</v>
      </c>
      <c r="AB51" s="61">
        <f>EXP(F$9+F$10*J51+F$11*P51+F$12*V51)</f>
        <v>0.88733508548544904</v>
      </c>
      <c r="AC51" s="61">
        <f>EXP(G$9+G$10*K51+G$11*Q51+G$12*W51)</f>
        <v>0.26407134078990557</v>
      </c>
      <c r="AD51" s="61">
        <f>EXP(H$9+H$10*L51+H$11*R51+H$12*X51)</f>
        <v>0.10398531739197138</v>
      </c>
      <c r="AE51" s="61">
        <f>EXP(I$9+I$10*M51+I$11*S51+I$12*Y51)</f>
        <v>3.136565693283444E-2</v>
      </c>
      <c r="AF51" s="63">
        <f t="shared" si="7"/>
        <v>1.5925483919318035</v>
      </c>
      <c r="AH51" s="76">
        <f t="shared" si="8"/>
        <v>0.19201362601026561</v>
      </c>
      <c r="AI51" s="76">
        <f t="shared" si="0"/>
        <v>0.55717935478813807</v>
      </c>
      <c r="AJ51" s="76">
        <f t="shared" si="0"/>
        <v>0.16581683930469454</v>
      </c>
      <c r="AK51" s="76">
        <f t="shared" si="0"/>
        <v>6.5294918458229351E-2</v>
      </c>
      <c r="AL51" s="77">
        <f t="shared" si="0"/>
        <v>1.9695261438672559E-2</v>
      </c>
      <c r="AN51" s="76">
        <f t="shared" si="9"/>
        <v>6.720476910359297</v>
      </c>
      <c r="AO51" s="76">
        <f t="shared" si="9"/>
        <v>19.501277417584831</v>
      </c>
      <c r="AP51" s="76">
        <f t="shared" si="9"/>
        <v>5.8035893756643091</v>
      </c>
      <c r="AQ51" s="76">
        <f t="shared" si="9"/>
        <v>2.2853221460380273</v>
      </c>
      <c r="AR51" s="77">
        <f t="shared" si="9"/>
        <v>0.68933415035353951</v>
      </c>
      <c r="AT51" s="24"/>
      <c r="AU51" s="24"/>
      <c r="AV51" s="24"/>
      <c r="AW51" s="24"/>
      <c r="AX51" s="42"/>
      <c r="AZ51" s="60">
        <f t="shared" si="11"/>
        <v>0.74152011883233482</v>
      </c>
      <c r="BA51" s="61">
        <f t="shared" si="10"/>
        <v>5.5004258058616102</v>
      </c>
      <c r="BB51" s="62">
        <f t="shared" si="10"/>
        <v>3.2735104055948483E-2</v>
      </c>
      <c r="BC51" s="61" t="str">
        <f t="shared" si="10"/>
        <v/>
      </c>
      <c r="BD51" s="63" t="str">
        <f t="shared" si="10"/>
        <v/>
      </c>
    </row>
    <row r="52" spans="1:56" x14ac:dyDescent="0.15">
      <c r="A52" s="60">
        <v>675</v>
      </c>
      <c r="B52" s="69">
        <v>13</v>
      </c>
      <c r="C52" s="70">
        <v>18</v>
      </c>
      <c r="D52" s="69">
        <v>3</v>
      </c>
      <c r="E52" s="70">
        <v>1</v>
      </c>
      <c r="F52" s="69">
        <v>1</v>
      </c>
      <c r="G52" s="74">
        <v>36</v>
      </c>
      <c r="H52" s="7"/>
      <c r="I52" s="68">
        <v>1.0255555555555556</v>
      </c>
      <c r="J52" s="69">
        <v>1.6337500000000007</v>
      </c>
      <c r="K52" s="70">
        <v>1.49</v>
      </c>
      <c r="L52" s="69">
        <v>1.59</v>
      </c>
      <c r="M52" s="69">
        <v>1.1299999999999999</v>
      </c>
      <c r="N52" s="97"/>
      <c r="O52" s="60">
        <v>0.44444444444444442</v>
      </c>
      <c r="P52" s="61">
        <v>0.375</v>
      </c>
      <c r="Q52" s="62">
        <v>0</v>
      </c>
      <c r="R52" s="61">
        <v>0</v>
      </c>
      <c r="S52" s="61">
        <v>0</v>
      </c>
      <c r="T52" s="97"/>
      <c r="U52" s="60">
        <v>0.44444444444444442</v>
      </c>
      <c r="V52" s="61">
        <v>0.625</v>
      </c>
      <c r="W52" s="62">
        <v>1</v>
      </c>
      <c r="X52" s="61">
        <v>0</v>
      </c>
      <c r="Y52" s="63">
        <v>0</v>
      </c>
      <c r="AA52" s="61">
        <f>EXP(E$9+E$10*I52+E$11*O52+E$12*U52)</f>
        <v>0.5624671242571726</v>
      </c>
      <c r="AB52" s="61">
        <f>EXP(F$9+F$10*J52+F$11*P52+F$12*V52)</f>
        <v>1.9996657313937325</v>
      </c>
      <c r="AC52" s="61">
        <f>EXP(G$9+G$10*K52+G$11*Q52+G$12*W52)</f>
        <v>0.26407134078990557</v>
      </c>
      <c r="AD52" s="61">
        <f>EXP(H$9+H$10*L52+H$11*R52+H$12*X52)</f>
        <v>0.10398531739197138</v>
      </c>
      <c r="AE52" s="61">
        <f>EXP(I$9+I$10*M52+I$11*S52+I$12*Y52)</f>
        <v>3.136565693283444E-2</v>
      </c>
      <c r="AF52" s="63">
        <f t="shared" si="7"/>
        <v>2.9615551707656165</v>
      </c>
      <c r="AH52" s="76">
        <f t="shared" si="8"/>
        <v>0.1899228924753627</v>
      </c>
      <c r="AI52" s="76">
        <f t="shared" si="0"/>
        <v>0.67520799583037383</v>
      </c>
      <c r="AJ52" s="76">
        <f t="shared" si="0"/>
        <v>8.9166443156835834E-2</v>
      </c>
      <c r="AK52" s="76">
        <f t="shared" si="0"/>
        <v>3.5111727250074921E-2</v>
      </c>
      <c r="AL52" s="77">
        <f t="shared" si="0"/>
        <v>1.0590941287352698E-2</v>
      </c>
      <c r="AN52" s="76">
        <f t="shared" si="9"/>
        <v>6.8372241291130571</v>
      </c>
      <c r="AO52" s="76">
        <f t="shared" si="9"/>
        <v>24.307487849893459</v>
      </c>
      <c r="AP52" s="76">
        <f t="shared" si="9"/>
        <v>3.2099919536460901</v>
      </c>
      <c r="AQ52" s="76">
        <f t="shared" si="9"/>
        <v>1.2640221810026973</v>
      </c>
      <c r="AR52" s="77">
        <f t="shared" si="9"/>
        <v>0.38127388634469717</v>
      </c>
      <c r="AT52" s="24"/>
      <c r="AU52" s="24"/>
      <c r="AV52" s="24"/>
      <c r="AW52" s="24"/>
      <c r="AX52" s="42"/>
      <c r="AZ52" s="60">
        <f t="shared" si="11"/>
        <v>0.47405968237591867</v>
      </c>
      <c r="BA52" s="61">
        <f t="shared" si="10"/>
        <v>0.35041599166074772</v>
      </c>
      <c r="BB52" s="62">
        <f t="shared" si="10"/>
        <v>6.999731788203005E-2</v>
      </c>
      <c r="BC52" s="61">
        <f t="shared" si="10"/>
        <v>0.26402218100269725</v>
      </c>
      <c r="BD52" s="63">
        <f t="shared" si="10"/>
        <v>0.61872611365530283</v>
      </c>
    </row>
    <row r="53" spans="1:56" x14ac:dyDescent="0.15">
      <c r="A53" s="60">
        <v>676</v>
      </c>
      <c r="B53" s="69">
        <v>8</v>
      </c>
      <c r="C53" s="70">
        <v>16</v>
      </c>
      <c r="D53" s="69">
        <v>1</v>
      </c>
      <c r="E53" s="70">
        <v>1</v>
      </c>
      <c r="F53" s="69">
        <v>1</v>
      </c>
      <c r="G53" s="74">
        <v>27</v>
      </c>
      <c r="H53" s="7"/>
      <c r="I53" s="68">
        <v>1.22</v>
      </c>
      <c r="J53" s="69">
        <v>1.5780000000000001</v>
      </c>
      <c r="K53" s="70">
        <v>1.4899999999999998</v>
      </c>
      <c r="L53" s="69">
        <v>1.59</v>
      </c>
      <c r="M53" s="69">
        <v>1.1299999999999999</v>
      </c>
      <c r="N53" s="97"/>
      <c r="O53" s="60">
        <v>0</v>
      </c>
      <c r="P53" s="61">
        <v>0.52</v>
      </c>
      <c r="Q53" s="62">
        <v>0</v>
      </c>
      <c r="R53" s="61">
        <v>0</v>
      </c>
      <c r="S53" s="61">
        <v>0</v>
      </c>
      <c r="T53" s="97"/>
      <c r="U53" s="60">
        <v>0.5</v>
      </c>
      <c r="V53" s="61">
        <v>0.72</v>
      </c>
      <c r="W53" s="62">
        <v>0</v>
      </c>
      <c r="X53" s="61">
        <v>0</v>
      </c>
      <c r="Y53" s="63">
        <v>0</v>
      </c>
      <c r="AA53" s="61">
        <f>EXP(E$9+E$10*I53+E$11*O53+E$12*U53)</f>
        <v>0.51706125231807765</v>
      </c>
      <c r="AB53" s="61">
        <f>EXP(F$9+F$10*J53+F$11*P53+F$12*V53)</f>
        <v>2.7759477075520658</v>
      </c>
      <c r="AC53" s="61">
        <f>EXP(G$9+G$10*K53+G$11*Q53+G$12*W53)</f>
        <v>0.23636793063614639</v>
      </c>
      <c r="AD53" s="61">
        <f>EXP(H$9+H$10*L53+H$11*R53+H$12*X53)</f>
        <v>0.10398531739197138</v>
      </c>
      <c r="AE53" s="61">
        <f>EXP(I$9+I$10*M53+I$11*S53+I$12*Y53)</f>
        <v>3.136565693283444E-2</v>
      </c>
      <c r="AF53" s="63">
        <f t="shared" si="7"/>
        <v>3.6647278648310957</v>
      </c>
      <c r="AH53" s="76">
        <f t="shared" si="8"/>
        <v>0.14109130920200225</v>
      </c>
      <c r="AI53" s="76">
        <f t="shared" si="0"/>
        <v>0.75747717427853456</v>
      </c>
      <c r="AJ53" s="76">
        <f t="shared" si="0"/>
        <v>6.4498085357025656E-2</v>
      </c>
      <c r="AK53" s="76">
        <f t="shared" si="0"/>
        <v>2.8374635505647287E-2</v>
      </c>
      <c r="AL53" s="77">
        <f t="shared" si="0"/>
        <v>8.55879565679021E-3</v>
      </c>
      <c r="AN53" s="76">
        <f t="shared" si="9"/>
        <v>3.8094653484540606</v>
      </c>
      <c r="AO53" s="76">
        <f t="shared" si="9"/>
        <v>20.451883705520434</v>
      </c>
      <c r="AP53" s="76">
        <f t="shared" si="9"/>
        <v>1.7414483046396927</v>
      </c>
      <c r="AQ53" s="76">
        <f t="shared" si="9"/>
        <v>0.7661151586524767</v>
      </c>
      <c r="AR53" s="77">
        <f t="shared" si="9"/>
        <v>0.23108748273333568</v>
      </c>
      <c r="AT53" s="24"/>
      <c r="AU53" s="24"/>
      <c r="AV53" s="24"/>
      <c r="AW53" s="24"/>
      <c r="AX53" s="42"/>
      <c r="AZ53" s="60">
        <f t="shared" si="11"/>
        <v>0.52381683144324243</v>
      </c>
      <c r="BA53" s="61">
        <f t="shared" si="10"/>
        <v>0.2782427315950271</v>
      </c>
      <c r="BB53" s="62">
        <f t="shared" si="10"/>
        <v>0.74144830463969269</v>
      </c>
      <c r="BC53" s="61">
        <f t="shared" si="10"/>
        <v>0.2338848413475233</v>
      </c>
      <c r="BD53" s="63">
        <f t="shared" si="10"/>
        <v>0.76891251726666432</v>
      </c>
    </row>
    <row r="54" spans="1:56" x14ac:dyDescent="0.15">
      <c r="A54" s="60">
        <v>677</v>
      </c>
      <c r="B54" s="69">
        <v>4</v>
      </c>
      <c r="C54" s="70">
        <v>17</v>
      </c>
      <c r="D54" s="69">
        <v>1</v>
      </c>
      <c r="E54" s="70">
        <v>1</v>
      </c>
      <c r="F54" s="69">
        <v>5</v>
      </c>
      <c r="G54" s="74">
        <v>28</v>
      </c>
      <c r="H54" s="7"/>
      <c r="I54" s="68">
        <v>1.2153846153846155</v>
      </c>
      <c r="J54" s="69">
        <v>1.4334782608695649</v>
      </c>
      <c r="K54" s="70">
        <v>1.49</v>
      </c>
      <c r="L54" s="69">
        <v>1.59</v>
      </c>
      <c r="M54" s="69">
        <v>1.1299999999999999</v>
      </c>
      <c r="N54" s="97"/>
      <c r="O54" s="60">
        <v>0</v>
      </c>
      <c r="P54" s="61">
        <v>0.30434782608695654</v>
      </c>
      <c r="Q54" s="62">
        <v>0</v>
      </c>
      <c r="R54" s="61">
        <v>0</v>
      </c>
      <c r="S54" s="61">
        <v>0</v>
      </c>
      <c r="T54" s="97"/>
      <c r="U54" s="60">
        <v>0.61538461538461542</v>
      </c>
      <c r="V54" s="61">
        <v>0.13043478260869565</v>
      </c>
      <c r="W54" s="62">
        <v>0</v>
      </c>
      <c r="X54" s="61">
        <v>0</v>
      </c>
      <c r="Y54" s="63">
        <v>0</v>
      </c>
      <c r="AA54" s="61">
        <f>EXP(E$9+E$10*I54+E$11*O54+E$12*U54)</f>
        <v>0.6024922147404248</v>
      </c>
      <c r="AB54" s="61">
        <f>EXP(F$9+F$10*J54+F$11*P54+F$12*V54)</f>
        <v>0.77407746479049788</v>
      </c>
      <c r="AC54" s="61">
        <f>EXP(G$9+G$10*K54+G$11*Q54+G$12*W54)</f>
        <v>0.23636793063614631</v>
      </c>
      <c r="AD54" s="61">
        <f>EXP(H$9+H$10*L54+H$11*R54+H$12*X54)</f>
        <v>0.10398531739197138</v>
      </c>
      <c r="AE54" s="61">
        <f>EXP(I$9+I$10*M54+I$11*S54+I$12*Y54)</f>
        <v>3.136565693283444E-2</v>
      </c>
      <c r="AF54" s="63">
        <f t="shared" si="7"/>
        <v>1.7482885844918747</v>
      </c>
      <c r="AH54" s="76">
        <f t="shared" si="8"/>
        <v>0.34461828561074431</v>
      </c>
      <c r="AI54" s="76">
        <f t="shared" si="0"/>
        <v>0.44276298069833647</v>
      </c>
      <c r="AJ54" s="76">
        <f t="shared" si="0"/>
        <v>0.13519960762361474</v>
      </c>
      <c r="AK54" s="76">
        <f t="shared" si="0"/>
        <v>5.9478348319819199E-2</v>
      </c>
      <c r="AL54" s="77">
        <f t="shared" si="0"/>
        <v>1.7940777747485322E-2</v>
      </c>
      <c r="AN54" s="76">
        <f t="shared" si="9"/>
        <v>9.6493119971008401</v>
      </c>
      <c r="AO54" s="76">
        <f t="shared" si="9"/>
        <v>12.397363459553421</v>
      </c>
      <c r="AP54" s="76">
        <f t="shared" si="9"/>
        <v>3.7855890134612129</v>
      </c>
      <c r="AQ54" s="76">
        <f t="shared" si="9"/>
        <v>1.6653937529549376</v>
      </c>
      <c r="AR54" s="77">
        <f t="shared" si="9"/>
        <v>0.50234177692958903</v>
      </c>
      <c r="AT54" s="24"/>
      <c r="AU54" s="24"/>
      <c r="AV54" s="24"/>
      <c r="AW54" s="24"/>
      <c r="AX54" s="42"/>
      <c r="AZ54" s="60">
        <f t="shared" si="11"/>
        <v>1.41232799927521</v>
      </c>
      <c r="BA54" s="61">
        <f t="shared" si="10"/>
        <v>0.27074332590862227</v>
      </c>
      <c r="BB54" s="62">
        <f t="shared" si="10"/>
        <v>2.7855890134612129</v>
      </c>
      <c r="BC54" s="61">
        <f t="shared" si="10"/>
        <v>0.66539375295493763</v>
      </c>
      <c r="BD54" s="63">
        <f t="shared" si="10"/>
        <v>0.8995316446140823</v>
      </c>
    </row>
    <row r="55" spans="1:56" x14ac:dyDescent="0.15">
      <c r="A55" s="60">
        <v>678</v>
      </c>
      <c r="B55" s="69">
        <v>46</v>
      </c>
      <c r="C55" s="70">
        <v>8</v>
      </c>
      <c r="D55" s="69">
        <v>4</v>
      </c>
      <c r="E55" s="70">
        <v>0</v>
      </c>
      <c r="F55" s="69">
        <v>1</v>
      </c>
      <c r="G55" s="74">
        <v>59</v>
      </c>
      <c r="H55" s="7"/>
      <c r="I55" s="68">
        <v>0.91580645161290308</v>
      </c>
      <c r="J55" s="69">
        <v>1.5154285714285713</v>
      </c>
      <c r="K55" s="70">
        <v>1.5</v>
      </c>
      <c r="L55" s="61">
        <v>1.59</v>
      </c>
      <c r="M55" s="69">
        <v>1.1299999999999999</v>
      </c>
      <c r="N55" s="97"/>
      <c r="O55" s="60">
        <v>0.90322580645161288</v>
      </c>
      <c r="P55" s="61">
        <v>0</v>
      </c>
      <c r="Q55" s="62">
        <v>0</v>
      </c>
      <c r="R55" s="61">
        <v>0</v>
      </c>
      <c r="S55" s="61">
        <v>0</v>
      </c>
      <c r="T55" s="97"/>
      <c r="U55" s="60">
        <v>1</v>
      </c>
      <c r="V55" s="61">
        <v>0</v>
      </c>
      <c r="W55" s="62">
        <v>0</v>
      </c>
      <c r="X55" s="61">
        <v>0</v>
      </c>
      <c r="Y55" s="63">
        <v>0</v>
      </c>
      <c r="AA55" s="61">
        <f>EXP(E$9+E$10*I55+E$11*O55+E$12*U55)</f>
        <v>1.2221022776682176</v>
      </c>
      <c r="AB55" s="61">
        <f>EXP(F$9+F$10*J55+F$11*P55+F$12*V55)</f>
        <v>0.46309775872342218</v>
      </c>
      <c r="AC55" s="61">
        <f>EXP(G$9+G$10*K55+G$11*Q55+G$12*W55)</f>
        <v>0.23137956100428736</v>
      </c>
      <c r="AD55" s="61">
        <f>EXP(H$9+H$10*L55+H$11*R55+H$12*X55)</f>
        <v>0.10398531739197138</v>
      </c>
      <c r="AE55" s="61">
        <f>EXP(I$9+I$10*M55+I$11*S55+I$12*Y55)</f>
        <v>3.136565693283444E-2</v>
      </c>
      <c r="AF55" s="63">
        <f t="shared" si="7"/>
        <v>2.051930571720733</v>
      </c>
      <c r="AH55" s="76">
        <f t="shared" si="8"/>
        <v>0.59558656345929484</v>
      </c>
      <c r="AI55" s="76">
        <f t="shared" si="0"/>
        <v>0.22568880502378402</v>
      </c>
      <c r="AJ55" s="76">
        <f t="shared" si="0"/>
        <v>0.11276188590058106</v>
      </c>
      <c r="AK55" s="76">
        <f t="shared" si="0"/>
        <v>5.0676820563558399E-2</v>
      </c>
      <c r="AL55" s="77">
        <f t="shared" si="0"/>
        <v>1.5285925052781608E-2</v>
      </c>
      <c r="AN55" s="76">
        <f t="shared" si="9"/>
        <v>35.139607244098393</v>
      </c>
      <c r="AO55" s="76">
        <f t="shared" si="9"/>
        <v>13.315639496403257</v>
      </c>
      <c r="AP55" s="76">
        <f t="shared" si="9"/>
        <v>6.6529512681342826</v>
      </c>
      <c r="AQ55" s="76">
        <f t="shared" si="9"/>
        <v>2.9899324132499454</v>
      </c>
      <c r="AR55" s="77">
        <f t="shared" si="9"/>
        <v>0.90186957811411483</v>
      </c>
      <c r="AT55" s="24"/>
      <c r="AU55" s="24"/>
      <c r="AV55" s="24"/>
      <c r="AW55" s="24"/>
      <c r="AX55" s="42"/>
      <c r="AZ55" s="60">
        <f t="shared" si="11"/>
        <v>0.23609549469351321</v>
      </c>
      <c r="BA55" s="61">
        <f t="shared" si="10"/>
        <v>0.66445493705040715</v>
      </c>
      <c r="BB55" s="62">
        <f t="shared" si="10"/>
        <v>0.66323781703357065</v>
      </c>
      <c r="BC55" s="61" t="str">
        <f t="shared" si="10"/>
        <v/>
      </c>
      <c r="BD55" s="63">
        <f t="shared" si="10"/>
        <v>9.8130421885885166E-2</v>
      </c>
    </row>
    <row r="56" spans="1:56" x14ac:dyDescent="0.15">
      <c r="A56" s="60">
        <v>679</v>
      </c>
      <c r="B56" s="69">
        <v>17</v>
      </c>
      <c r="C56" s="70">
        <v>30</v>
      </c>
      <c r="D56" s="69">
        <v>2</v>
      </c>
      <c r="E56" s="70">
        <v>1</v>
      </c>
      <c r="F56" s="69">
        <v>2</v>
      </c>
      <c r="G56" s="74">
        <v>52</v>
      </c>
      <c r="H56" s="7"/>
      <c r="I56" s="68">
        <v>1.1694117647058826</v>
      </c>
      <c r="J56" s="69">
        <v>1.2738235294117648</v>
      </c>
      <c r="K56" s="70">
        <v>1.6700000000000004</v>
      </c>
      <c r="L56" s="69">
        <v>1.59</v>
      </c>
      <c r="M56" s="69">
        <v>1.1299999999999999</v>
      </c>
      <c r="N56" s="97"/>
      <c r="O56" s="60">
        <v>0</v>
      </c>
      <c r="P56" s="61">
        <v>0.47058823529411764</v>
      </c>
      <c r="Q56" s="62">
        <v>0</v>
      </c>
      <c r="R56" s="61">
        <v>0</v>
      </c>
      <c r="S56" s="61">
        <v>0</v>
      </c>
      <c r="T56" s="97"/>
      <c r="U56" s="60">
        <v>0.29411764705882354</v>
      </c>
      <c r="V56" s="61">
        <v>0.14705882352941177</v>
      </c>
      <c r="W56" s="62">
        <v>0</v>
      </c>
      <c r="X56" s="61">
        <v>0</v>
      </c>
      <c r="Y56" s="63">
        <v>0</v>
      </c>
      <c r="AA56" s="61">
        <f>EXP(E$9+E$10*I56+E$11*O56+E$12*U56)</f>
        <v>0.41907072969188769</v>
      </c>
      <c r="AB56" s="61">
        <f>EXP(F$9+F$10*J56+F$11*P56+F$12*V56)</f>
        <v>0.99473403307861152</v>
      </c>
      <c r="AC56" s="61">
        <f>EXP(G$9+G$10*K56+G$11*Q56+G$12*W56)</f>
        <v>0.16100689246754832</v>
      </c>
      <c r="AD56" s="61">
        <f>EXP(H$9+H$10*L56+H$11*R56+H$12*X56)</f>
        <v>0.10398531739197138</v>
      </c>
      <c r="AE56" s="61">
        <f>EXP(I$9+I$10*M56+I$11*S56+I$12*Y56)</f>
        <v>3.136565693283444E-2</v>
      </c>
      <c r="AF56" s="63">
        <f t="shared" si="7"/>
        <v>1.7101626295628534</v>
      </c>
      <c r="AH56" s="76">
        <f t="shared" si="8"/>
        <v>0.24504729693398183</v>
      </c>
      <c r="AI56" s="76">
        <f t="shared" si="0"/>
        <v>0.58166048999262865</v>
      </c>
      <c r="AJ56" s="76">
        <f t="shared" si="0"/>
        <v>9.4147123603504551E-2</v>
      </c>
      <c r="AK56" s="76">
        <f t="shared" si="0"/>
        <v>6.0804344332183069E-2</v>
      </c>
      <c r="AL56" s="77">
        <f t="shared" si="0"/>
        <v>1.8340745137701925E-2</v>
      </c>
      <c r="AN56" s="76">
        <f t="shared" si="9"/>
        <v>12.742459440567055</v>
      </c>
      <c r="AO56" s="76">
        <f t="shared" si="9"/>
        <v>30.246345479616689</v>
      </c>
      <c r="AP56" s="76">
        <f t="shared" si="9"/>
        <v>4.895650427382237</v>
      </c>
      <c r="AQ56" s="76">
        <f t="shared" si="9"/>
        <v>3.1618259052735196</v>
      </c>
      <c r="AR56" s="77">
        <f t="shared" si="9"/>
        <v>0.95371874716050009</v>
      </c>
      <c r="AT56" s="24"/>
      <c r="AU56" s="24"/>
      <c r="AV56" s="24"/>
      <c r="AW56" s="24"/>
      <c r="AX56" s="42"/>
      <c r="AZ56" s="60">
        <f t="shared" si="11"/>
        <v>0.25044356231958498</v>
      </c>
      <c r="BA56" s="61">
        <f t="shared" si="10"/>
        <v>8.2115159872229761E-3</v>
      </c>
      <c r="BB56" s="62">
        <f t="shared" si="10"/>
        <v>1.4478252136911185</v>
      </c>
      <c r="BC56" s="61">
        <f t="shared" si="10"/>
        <v>2.1618259052735196</v>
      </c>
      <c r="BD56" s="63">
        <f t="shared" si="10"/>
        <v>0.52314062641975001</v>
      </c>
    </row>
    <row r="57" spans="1:56" x14ac:dyDescent="0.15">
      <c r="A57" s="60">
        <v>680</v>
      </c>
      <c r="B57" s="69">
        <v>5</v>
      </c>
      <c r="C57" s="70">
        <v>13</v>
      </c>
      <c r="D57" s="69">
        <v>1</v>
      </c>
      <c r="E57" s="70">
        <v>1</v>
      </c>
      <c r="F57" s="69">
        <v>2</v>
      </c>
      <c r="G57" s="74">
        <v>22</v>
      </c>
      <c r="H57" s="7"/>
      <c r="I57" s="68">
        <v>1.2150000000000001</v>
      </c>
      <c r="J57" s="69">
        <v>1.3347368421052626</v>
      </c>
      <c r="K57" s="70">
        <v>1.5600000000000003</v>
      </c>
      <c r="L57" s="69">
        <v>1.59</v>
      </c>
      <c r="M57" s="69">
        <v>1.1299999999999999</v>
      </c>
      <c r="N57" s="97"/>
      <c r="O57" s="60">
        <v>0</v>
      </c>
      <c r="P57" s="61">
        <v>0.42105263157894735</v>
      </c>
      <c r="Q57" s="62">
        <v>0</v>
      </c>
      <c r="R57" s="61">
        <v>0</v>
      </c>
      <c r="S57" s="61">
        <v>0</v>
      </c>
      <c r="T57" s="97"/>
      <c r="U57" s="60">
        <v>0.5</v>
      </c>
      <c r="V57" s="61">
        <v>0.26315789473684209</v>
      </c>
      <c r="W57" s="62">
        <v>0</v>
      </c>
      <c r="X57" s="61">
        <v>0</v>
      </c>
      <c r="Y57" s="63">
        <v>0</v>
      </c>
      <c r="AA57" s="61">
        <f>EXP(E$9+E$10*I57+E$11*O57+E$12*U57)</f>
        <v>0.51982534014253612</v>
      </c>
      <c r="AB57" s="61">
        <f>EXP(F$9+F$10*J57+F$11*P57+F$12*V57)</f>
        <v>1.1849595383672491</v>
      </c>
      <c r="AC57" s="61">
        <f>EXP(G$9+G$10*K57+G$11*Q57+G$12*W57)</f>
        <v>0.20358399435668123</v>
      </c>
      <c r="AD57" s="61">
        <f>EXP(H$9+H$10*L57+H$11*R57+H$12*X57)</f>
        <v>0.10398531739197138</v>
      </c>
      <c r="AE57" s="61">
        <f>EXP(I$9+I$10*M57+I$11*S57+I$12*Y57)</f>
        <v>3.136565693283444E-2</v>
      </c>
      <c r="AF57" s="63">
        <f t="shared" si="7"/>
        <v>2.0437198471912725</v>
      </c>
      <c r="AH57" s="76">
        <f t="shared" si="8"/>
        <v>0.25435254291675208</v>
      </c>
      <c r="AI57" s="76">
        <f t="shared" si="0"/>
        <v>0.57980527027506445</v>
      </c>
      <c r="AJ57" s="76">
        <f t="shared" si="0"/>
        <v>9.9614433277863901E-2</v>
      </c>
      <c r="AK57" s="76">
        <f t="shared" si="0"/>
        <v>5.0880416674956991E-2</v>
      </c>
      <c r="AL57" s="77">
        <f t="shared" si="0"/>
        <v>1.5347336855362503E-2</v>
      </c>
      <c r="AN57" s="76">
        <f t="shared" si="9"/>
        <v>5.5957559441685456</v>
      </c>
      <c r="AO57" s="76">
        <f t="shared" si="9"/>
        <v>12.755715946051417</v>
      </c>
      <c r="AP57" s="76">
        <f t="shared" si="9"/>
        <v>2.1915175321130058</v>
      </c>
      <c r="AQ57" s="76">
        <f t="shared" si="9"/>
        <v>1.1193691668490537</v>
      </c>
      <c r="AR57" s="77">
        <f t="shared" si="9"/>
        <v>0.33764141081797505</v>
      </c>
      <c r="AT57" s="24"/>
      <c r="AU57" s="24"/>
      <c r="AV57" s="24"/>
      <c r="AW57" s="24"/>
      <c r="AX57" s="42"/>
      <c r="AZ57" s="60">
        <f t="shared" si="11"/>
        <v>0.11915118883370912</v>
      </c>
      <c r="BA57" s="61">
        <f t="shared" si="10"/>
        <v>1.8791081072967914E-2</v>
      </c>
      <c r="BB57" s="62">
        <f t="shared" si="10"/>
        <v>1.1915175321130058</v>
      </c>
      <c r="BC57" s="61">
        <f t="shared" si="10"/>
        <v>0.11936916684905374</v>
      </c>
      <c r="BD57" s="63">
        <f t="shared" si="10"/>
        <v>0.83117929459101247</v>
      </c>
    </row>
    <row r="58" spans="1:56" x14ac:dyDescent="0.15">
      <c r="A58" s="60">
        <v>681</v>
      </c>
      <c r="B58" s="69">
        <v>5</v>
      </c>
      <c r="C58" s="70">
        <v>12</v>
      </c>
      <c r="D58" s="69">
        <v>2</v>
      </c>
      <c r="E58" s="70">
        <v>0</v>
      </c>
      <c r="F58" s="69">
        <v>2</v>
      </c>
      <c r="G58" s="74">
        <v>21</v>
      </c>
      <c r="H58" s="7"/>
      <c r="I58" s="68">
        <v>1.2177777777777776</v>
      </c>
      <c r="J58" s="69">
        <v>1.6429411764705879</v>
      </c>
      <c r="K58" s="70">
        <v>1.57</v>
      </c>
      <c r="L58" s="69">
        <v>1.59</v>
      </c>
      <c r="M58" s="69">
        <v>1.17</v>
      </c>
      <c r="N58" s="97"/>
      <c r="O58" s="60">
        <v>0</v>
      </c>
      <c r="P58" s="61">
        <v>0.35294117647058826</v>
      </c>
      <c r="Q58" s="62">
        <v>0</v>
      </c>
      <c r="R58" s="61">
        <v>0</v>
      </c>
      <c r="S58" s="61">
        <v>0</v>
      </c>
      <c r="T58" s="97"/>
      <c r="U58" s="60">
        <v>0.44444444444444442</v>
      </c>
      <c r="V58" s="61">
        <v>0.41176470588235292</v>
      </c>
      <c r="W58" s="62">
        <v>0</v>
      </c>
      <c r="X58" s="61">
        <v>0</v>
      </c>
      <c r="Y58" s="63">
        <v>0</v>
      </c>
      <c r="AA58" s="61">
        <f>EXP(E$9+E$10*I58+E$11*O58+E$12*U58)</f>
        <v>0.48264215960101131</v>
      </c>
      <c r="AB58" s="61">
        <f>EXP(F$9+F$10*J58+F$11*P58+F$12*V58)</f>
        <v>1.2408433045743947</v>
      </c>
      <c r="AC58" s="61">
        <f>EXP(G$9+G$10*K58+G$11*Q58+G$12*W58)</f>
        <v>0.19928750535223722</v>
      </c>
      <c r="AD58" s="61">
        <f>EXP(H$9+H$10*L58+H$11*R58+H$12*X58)</f>
        <v>0.10398531739197138</v>
      </c>
      <c r="AE58" s="61">
        <f>EXP(I$9+I$10*M58+I$11*S58+I$12*Y58)</f>
        <v>4.0822604028647562E-2</v>
      </c>
      <c r="AF58" s="63">
        <f t="shared" si="7"/>
        <v>2.0675808909482623</v>
      </c>
      <c r="AH58" s="76">
        <f t="shared" si="8"/>
        <v>0.23343326576192883</v>
      </c>
      <c r="AI58" s="76">
        <f t="shared" si="0"/>
        <v>0.60014256758065809</v>
      </c>
      <c r="AJ58" s="76">
        <f t="shared" si="0"/>
        <v>9.6386799773931581E-2</v>
      </c>
      <c r="AK58" s="76">
        <f t="shared" si="0"/>
        <v>5.0293228113691947E-2</v>
      </c>
      <c r="AL58" s="77">
        <f t="shared" si="0"/>
        <v>1.9744138769789529E-2</v>
      </c>
      <c r="AN58" s="76">
        <f t="shared" si="9"/>
        <v>4.9020985810005051</v>
      </c>
      <c r="AO58" s="76">
        <f t="shared" si="9"/>
        <v>12.602993919193819</v>
      </c>
      <c r="AP58" s="76">
        <f t="shared" si="9"/>
        <v>2.0241227952525631</v>
      </c>
      <c r="AQ58" s="76">
        <f t="shared" si="9"/>
        <v>1.056157790387531</v>
      </c>
      <c r="AR58" s="77">
        <f t="shared" si="9"/>
        <v>0.41462691416558012</v>
      </c>
      <c r="AT58" s="24"/>
      <c r="AU58" s="24"/>
      <c r="AV58" s="24"/>
      <c r="AW58" s="24"/>
      <c r="AX58" s="42"/>
      <c r="AZ58" s="60">
        <f t="shared" si="11"/>
        <v>1.9580283799898977E-2</v>
      </c>
      <c r="BA58" s="61">
        <f t="shared" si="10"/>
        <v>5.0249493266151614E-2</v>
      </c>
      <c r="BB58" s="62">
        <f t="shared" si="10"/>
        <v>1.2061397626281556E-2</v>
      </c>
      <c r="BC58" s="61" t="str">
        <f t="shared" si="10"/>
        <v/>
      </c>
      <c r="BD58" s="63">
        <f t="shared" si="10"/>
        <v>0.79268654291720997</v>
      </c>
    </row>
    <row r="59" spans="1:56" x14ac:dyDescent="0.15">
      <c r="A59" s="60">
        <v>682</v>
      </c>
      <c r="B59" s="69">
        <v>6</v>
      </c>
      <c r="C59" s="70">
        <v>10</v>
      </c>
      <c r="D59" s="69">
        <v>4</v>
      </c>
      <c r="E59" s="70">
        <v>1</v>
      </c>
      <c r="F59" s="69">
        <v>0</v>
      </c>
      <c r="G59" s="74">
        <v>21</v>
      </c>
      <c r="H59" s="7"/>
      <c r="I59" s="68">
        <v>1.2149999999999999</v>
      </c>
      <c r="J59" s="69">
        <v>1.820555555555555</v>
      </c>
      <c r="K59" s="70">
        <v>1.57</v>
      </c>
      <c r="L59" s="69">
        <v>1.59</v>
      </c>
      <c r="M59" s="69">
        <v>1.17</v>
      </c>
      <c r="N59" s="97"/>
      <c r="O59" s="60">
        <v>0</v>
      </c>
      <c r="P59" s="61">
        <v>0</v>
      </c>
      <c r="Q59" s="62">
        <v>0</v>
      </c>
      <c r="R59" s="61">
        <v>0</v>
      </c>
      <c r="S59" s="61">
        <v>0</v>
      </c>
      <c r="T59" s="97"/>
      <c r="U59" s="60">
        <v>0.375</v>
      </c>
      <c r="V59" s="61">
        <v>0.22222222222222221</v>
      </c>
      <c r="W59" s="62">
        <v>0</v>
      </c>
      <c r="X59" s="61">
        <v>0</v>
      </c>
      <c r="Y59" s="63">
        <v>0</v>
      </c>
      <c r="AA59" s="61">
        <f>EXP(E$9+E$10*I59+E$11*O59+E$12*U59)</f>
        <v>0.44282214665926811</v>
      </c>
      <c r="AB59" s="61">
        <f>EXP(F$9+F$10*J59+F$11*P59+F$12*V59)</f>
        <v>0.59154937122971707</v>
      </c>
      <c r="AC59" s="61">
        <f>EXP(G$9+G$10*K59+G$11*Q59+G$12*W59)</f>
        <v>0.19928750535223722</v>
      </c>
      <c r="AD59" s="61">
        <f>EXP(H$9+H$10*L59+H$11*R59+H$12*X59)</f>
        <v>0.10398531739197138</v>
      </c>
      <c r="AE59" s="61">
        <f>EXP(I$9+I$10*M59+I$11*S59+I$12*Y59)</f>
        <v>4.0822604028647562E-2</v>
      </c>
      <c r="AF59" s="63">
        <f t="shared" si="7"/>
        <v>1.3784669446618412</v>
      </c>
      <c r="AH59" s="76">
        <f t="shared" si="8"/>
        <v>0.32124248490260249</v>
      </c>
      <c r="AI59" s="76">
        <f t="shared" si="0"/>
        <v>0.42913569565125342</v>
      </c>
      <c r="AJ59" s="76">
        <f t="shared" si="0"/>
        <v>0.14457184201912471</v>
      </c>
      <c r="AK59" s="76">
        <f t="shared" si="0"/>
        <v>7.5435481274801666E-2</v>
      </c>
      <c r="AL59" s="77">
        <f t="shared" si="0"/>
        <v>2.9614496152217829E-2</v>
      </c>
      <c r="AN59" s="76">
        <f t="shared" si="9"/>
        <v>6.7460921829546523</v>
      </c>
      <c r="AO59" s="76">
        <f t="shared" si="9"/>
        <v>9.0118496086763216</v>
      </c>
      <c r="AP59" s="76">
        <f t="shared" si="9"/>
        <v>3.036008682401619</v>
      </c>
      <c r="AQ59" s="76">
        <f t="shared" si="9"/>
        <v>1.584145106770835</v>
      </c>
      <c r="AR59" s="77">
        <f t="shared" si="9"/>
        <v>0.62190441919657447</v>
      </c>
      <c r="AT59" s="24"/>
      <c r="AU59" s="24"/>
      <c r="AV59" s="24"/>
      <c r="AW59" s="24"/>
      <c r="AX59" s="42"/>
      <c r="AZ59" s="60">
        <f t="shared" si="11"/>
        <v>0.12434869715910872</v>
      </c>
      <c r="BA59" s="61">
        <f t="shared" si="10"/>
        <v>9.8815039132367846E-2</v>
      </c>
      <c r="BB59" s="62">
        <f t="shared" si="10"/>
        <v>0.24099782939959524</v>
      </c>
      <c r="BC59" s="61">
        <f t="shared" si="10"/>
        <v>0.58414510677083498</v>
      </c>
      <c r="BD59" s="63" t="str">
        <f t="shared" si="10"/>
        <v/>
      </c>
    </row>
    <row r="60" spans="1:56" x14ac:dyDescent="0.15">
      <c r="A60" s="60">
        <v>683</v>
      </c>
      <c r="B60" s="69">
        <v>9</v>
      </c>
      <c r="C60" s="70">
        <v>13</v>
      </c>
      <c r="D60" s="69">
        <v>3</v>
      </c>
      <c r="E60" s="70">
        <v>0</v>
      </c>
      <c r="F60" s="69">
        <v>7</v>
      </c>
      <c r="G60" s="74">
        <v>32</v>
      </c>
      <c r="H60" s="7"/>
      <c r="I60" s="68">
        <v>1.2333333333333332</v>
      </c>
      <c r="J60" s="69">
        <v>1.7316666666666667</v>
      </c>
      <c r="K60" s="70">
        <v>1.57</v>
      </c>
      <c r="L60" s="69">
        <v>1.59</v>
      </c>
      <c r="M60" s="69">
        <v>1.17</v>
      </c>
      <c r="N60" s="97"/>
      <c r="O60" s="60">
        <v>0</v>
      </c>
      <c r="P60" s="61">
        <v>0</v>
      </c>
      <c r="Q60" s="62">
        <v>0</v>
      </c>
      <c r="R60" s="61">
        <v>0</v>
      </c>
      <c r="S60" s="61">
        <v>0</v>
      </c>
      <c r="T60" s="97"/>
      <c r="U60" s="60">
        <v>0.66666666666666663</v>
      </c>
      <c r="V60" s="61">
        <v>0.41666666666666669</v>
      </c>
      <c r="W60" s="62">
        <v>0</v>
      </c>
      <c r="X60" s="61">
        <v>0</v>
      </c>
      <c r="Y60" s="63">
        <v>0</v>
      </c>
      <c r="AA60" s="61">
        <f>EXP(E$9+E$10*I60+E$11*O60+E$12*U60)</f>
        <v>0.63125515516580943</v>
      </c>
      <c r="AB60" s="61">
        <f>EXP(F$9+F$10*J60+F$11*P60+F$12*V60)</f>
        <v>0.96087157031124815</v>
      </c>
      <c r="AC60" s="61">
        <f>EXP(G$9+G$10*K60+G$11*Q60+G$12*W60)</f>
        <v>0.19928750535223722</v>
      </c>
      <c r="AD60" s="61">
        <f>EXP(H$9+H$10*L60+H$11*R60+H$12*X60)</f>
        <v>0.10398531739197138</v>
      </c>
      <c r="AE60" s="61">
        <f>EXP(I$9+I$10*M60+I$11*S60+I$12*Y60)</f>
        <v>4.0822604028647562E-2</v>
      </c>
      <c r="AF60" s="63">
        <f t="shared" si="7"/>
        <v>1.9362221522499135</v>
      </c>
      <c r="AH60" s="76">
        <f t="shared" si="8"/>
        <v>0.32602413645163769</v>
      </c>
      <c r="AI60" s="76">
        <f t="shared" si="0"/>
        <v>0.4962610148813264</v>
      </c>
      <c r="AJ60" s="76">
        <f t="shared" si="0"/>
        <v>0.10292595047560153</v>
      </c>
      <c r="AK60" s="76">
        <f t="shared" si="0"/>
        <v>5.3705261697961255E-2</v>
      </c>
      <c r="AL60" s="77">
        <f t="shared" si="0"/>
        <v>2.1083636493473234E-2</v>
      </c>
      <c r="AN60" s="76">
        <f t="shared" si="9"/>
        <v>10.432772366452406</v>
      </c>
      <c r="AO60" s="76">
        <f t="shared" si="9"/>
        <v>15.880352476202445</v>
      </c>
      <c r="AP60" s="76">
        <f t="shared" si="9"/>
        <v>3.293630415219249</v>
      </c>
      <c r="AQ60" s="76">
        <f t="shared" si="9"/>
        <v>1.7185683743347602</v>
      </c>
      <c r="AR60" s="77">
        <f t="shared" si="9"/>
        <v>0.67467636779114348</v>
      </c>
      <c r="AT60" s="24"/>
      <c r="AU60" s="24"/>
      <c r="AV60" s="24"/>
      <c r="AW60" s="24"/>
      <c r="AX60" s="42"/>
      <c r="AZ60" s="60">
        <f t="shared" si="11"/>
        <v>0.15919692960582291</v>
      </c>
      <c r="BA60" s="61">
        <f t="shared" si="10"/>
        <v>0.22156557509249575</v>
      </c>
      <c r="BB60" s="62">
        <f t="shared" si="10"/>
        <v>9.7876805073083009E-2</v>
      </c>
      <c r="BC60" s="61" t="str">
        <f t="shared" si="10"/>
        <v/>
      </c>
      <c r="BD60" s="63">
        <f t="shared" si="10"/>
        <v>0.90361766174412239</v>
      </c>
    </row>
    <row r="61" spans="1:56" x14ac:dyDescent="0.15">
      <c r="A61" s="60">
        <v>684</v>
      </c>
      <c r="B61" s="69">
        <v>3</v>
      </c>
      <c r="C61" s="70">
        <v>16</v>
      </c>
      <c r="D61" s="69">
        <v>3</v>
      </c>
      <c r="E61" s="70">
        <v>0</v>
      </c>
      <c r="F61" s="69">
        <v>2</v>
      </c>
      <c r="G61" s="74">
        <v>24</v>
      </c>
      <c r="H61" s="7"/>
      <c r="I61" s="68">
        <v>1.22</v>
      </c>
      <c r="J61" s="69">
        <v>1.6573684210526316</v>
      </c>
      <c r="K61" s="70">
        <v>1.59</v>
      </c>
      <c r="L61" s="69">
        <v>1.59</v>
      </c>
      <c r="M61" s="69">
        <v>1.17</v>
      </c>
      <c r="N61" s="97"/>
      <c r="O61" s="60">
        <v>0</v>
      </c>
      <c r="P61" s="61">
        <v>0.31578947368421051</v>
      </c>
      <c r="Q61" s="62">
        <v>0</v>
      </c>
      <c r="R61" s="61">
        <v>0</v>
      </c>
      <c r="S61" s="61">
        <v>0</v>
      </c>
      <c r="T61" s="97"/>
      <c r="U61" s="60">
        <v>0</v>
      </c>
      <c r="V61" s="61">
        <v>0</v>
      </c>
      <c r="W61" s="62">
        <v>0</v>
      </c>
      <c r="X61" s="61">
        <v>0</v>
      </c>
      <c r="Y61" s="63">
        <v>0</v>
      </c>
      <c r="AA61" s="61">
        <f>EXP(E$9+E$10*I61+E$11*O61+E$12*U61)</f>
        <v>0.27228865063355251</v>
      </c>
      <c r="AB61" s="61">
        <f>EXP(F$9+F$10*J61+F$11*P61+F$12*V61)</f>
        <v>0.49654380533886366</v>
      </c>
      <c r="AC61" s="61">
        <f>EXP(G$9+G$10*K61+G$11*Q61+G$12*W61)</f>
        <v>0.19096463636014765</v>
      </c>
      <c r="AD61" s="61">
        <f>EXP(H$9+H$10*L61+H$11*R61+H$12*X61)</f>
        <v>0.10398531739197138</v>
      </c>
      <c r="AE61" s="61">
        <f>EXP(I$9+I$10*M61+I$11*S61+I$12*Y61)</f>
        <v>4.0822604028647562E-2</v>
      </c>
      <c r="AF61" s="63">
        <f t="shared" si="7"/>
        <v>1.1046050137531827</v>
      </c>
      <c r="AH61" s="76">
        <f t="shared" si="8"/>
        <v>0.24650318190063347</v>
      </c>
      <c r="AI61" s="76">
        <f t="shared" si="0"/>
        <v>0.44952159292825133</v>
      </c>
      <c r="AJ61" s="76">
        <f t="shared" si="0"/>
        <v>0.1728804721891454</v>
      </c>
      <c r="AK61" s="76">
        <f t="shared" si="0"/>
        <v>9.4138009602775782E-2</v>
      </c>
      <c r="AL61" s="77">
        <f t="shared" si="0"/>
        <v>3.6956743379194121E-2</v>
      </c>
      <c r="AN61" s="76">
        <f t="shared" si="9"/>
        <v>5.9160763656152033</v>
      </c>
      <c r="AO61" s="76">
        <f t="shared" si="9"/>
        <v>10.788518230278033</v>
      </c>
      <c r="AP61" s="76">
        <f t="shared" si="9"/>
        <v>4.1491313325394898</v>
      </c>
      <c r="AQ61" s="76">
        <f t="shared" si="9"/>
        <v>2.2593122304666187</v>
      </c>
      <c r="AR61" s="77">
        <f t="shared" si="9"/>
        <v>0.8869618411006589</v>
      </c>
      <c r="AT61" s="24"/>
      <c r="AU61" s="24"/>
      <c r="AV61" s="24"/>
      <c r="AW61" s="24"/>
      <c r="AX61" s="42"/>
      <c r="AZ61" s="60">
        <f t="shared" si="11"/>
        <v>0.97202545520506778</v>
      </c>
      <c r="BA61" s="61">
        <f t="shared" si="10"/>
        <v>0.32571761060762294</v>
      </c>
      <c r="BB61" s="62">
        <f t="shared" si="10"/>
        <v>0.38304377751316326</v>
      </c>
      <c r="BC61" s="61" t="str">
        <f t="shared" si="10"/>
        <v/>
      </c>
      <c r="BD61" s="63">
        <f t="shared" si="10"/>
        <v>0.55651907944967061</v>
      </c>
    </row>
    <row r="62" spans="1:56" x14ac:dyDescent="0.15">
      <c r="A62" s="60">
        <v>685</v>
      </c>
      <c r="B62" s="69">
        <v>4</v>
      </c>
      <c r="C62" s="70">
        <v>5</v>
      </c>
      <c r="D62" s="69">
        <v>1</v>
      </c>
      <c r="E62" s="70">
        <v>0</v>
      </c>
      <c r="F62" s="69">
        <v>5</v>
      </c>
      <c r="G62" s="74">
        <v>15</v>
      </c>
      <c r="H62" s="7"/>
      <c r="I62" s="68">
        <v>1.2350000000000001</v>
      </c>
      <c r="J62" s="69">
        <v>1.6985714285714282</v>
      </c>
      <c r="K62" s="70">
        <v>1.59</v>
      </c>
      <c r="L62" s="61">
        <v>1.59</v>
      </c>
      <c r="M62" s="69">
        <v>1.17</v>
      </c>
      <c r="N62" s="97"/>
      <c r="O62" s="60">
        <v>0</v>
      </c>
      <c r="P62" s="61">
        <v>0</v>
      </c>
      <c r="Q62" s="62">
        <v>0</v>
      </c>
      <c r="R62" s="61">
        <v>0</v>
      </c>
      <c r="S62" s="61">
        <v>0</v>
      </c>
      <c r="T62" s="97"/>
      <c r="U62" s="60">
        <v>0</v>
      </c>
      <c r="V62" s="61">
        <v>0</v>
      </c>
      <c r="W62" s="62">
        <v>0</v>
      </c>
      <c r="X62" s="61">
        <v>0</v>
      </c>
      <c r="Y62" s="63">
        <v>0</v>
      </c>
      <c r="AA62" s="61">
        <f>EXP(E$9+E$10*I62+E$11*O62+E$12*U62)</f>
        <v>0.26796815223781789</v>
      </c>
      <c r="AB62" s="61">
        <f>EXP(F$9+F$10*J62+F$11*P62+F$12*V62)</f>
        <v>0.4028366476423797</v>
      </c>
      <c r="AC62" s="61">
        <f>EXP(G$9+G$10*K62+G$11*Q62+G$12*W62)</f>
        <v>0.19096463636014765</v>
      </c>
      <c r="AD62" s="61">
        <f>EXP(H$9+H$10*L62+H$11*R62+H$12*X62)</f>
        <v>0.10398531739197138</v>
      </c>
      <c r="AE62" s="61">
        <f>EXP(I$9+I$10*M62+I$11*S62+I$12*Y62)</f>
        <v>4.0822604028647562E-2</v>
      </c>
      <c r="AF62" s="63">
        <f t="shared" si="7"/>
        <v>1.006577357660964</v>
      </c>
      <c r="AH62" s="76">
        <f t="shared" si="8"/>
        <v>0.26621714684752035</v>
      </c>
      <c r="AI62" s="76">
        <f t="shared" si="0"/>
        <v>0.40020436042637808</v>
      </c>
      <c r="AJ62" s="76">
        <f t="shared" si="0"/>
        <v>0.18971680110498618</v>
      </c>
      <c r="AK62" s="76">
        <f t="shared" si="0"/>
        <v>0.10330583794732623</v>
      </c>
      <c r="AL62" s="77">
        <f t="shared" si="0"/>
        <v>4.0555853673789326E-2</v>
      </c>
      <c r="AN62" s="76">
        <f t="shared" si="9"/>
        <v>3.993257202712805</v>
      </c>
      <c r="AO62" s="76">
        <f t="shared" si="9"/>
        <v>6.0030654063956712</v>
      </c>
      <c r="AP62" s="76">
        <f t="shared" si="9"/>
        <v>2.8457520165747927</v>
      </c>
      <c r="AQ62" s="76">
        <f t="shared" si="9"/>
        <v>1.5495875692098935</v>
      </c>
      <c r="AR62" s="77">
        <f t="shared" si="9"/>
        <v>0.60833780510683988</v>
      </c>
      <c r="AT62" s="24"/>
      <c r="AU62" s="24"/>
      <c r="AV62" s="24"/>
      <c r="AW62" s="24"/>
      <c r="AX62" s="42"/>
      <c r="AZ62" s="60">
        <f t="shared" si="11"/>
        <v>1.6856993217987393E-3</v>
      </c>
      <c r="BA62" s="61">
        <f t="shared" si="10"/>
        <v>0.20061308127913424</v>
      </c>
      <c r="BB62" s="62">
        <f t="shared" si="10"/>
        <v>1.8457520165747927</v>
      </c>
      <c r="BC62" s="61" t="str">
        <f t="shared" si="10"/>
        <v/>
      </c>
      <c r="BD62" s="63">
        <f t="shared" si="10"/>
        <v>0.87833243897863211</v>
      </c>
    </row>
    <row r="63" spans="1:56" x14ac:dyDescent="0.15">
      <c r="A63" s="60">
        <v>686</v>
      </c>
      <c r="B63" s="69">
        <v>5</v>
      </c>
      <c r="C63" s="70">
        <v>2</v>
      </c>
      <c r="D63" s="69">
        <v>6</v>
      </c>
      <c r="E63" s="70">
        <v>0</v>
      </c>
      <c r="F63" s="69">
        <v>2</v>
      </c>
      <c r="G63" s="74">
        <v>15</v>
      </c>
      <c r="H63" s="7"/>
      <c r="I63" s="68">
        <v>1.2171428571428571</v>
      </c>
      <c r="J63" s="69">
        <v>1.8069230769230766</v>
      </c>
      <c r="K63" s="70">
        <v>1.59</v>
      </c>
      <c r="L63" s="61">
        <v>1.59</v>
      </c>
      <c r="M63" s="69">
        <v>1.17</v>
      </c>
      <c r="N63" s="97"/>
      <c r="O63" s="60">
        <v>0</v>
      </c>
      <c r="P63" s="61">
        <v>0</v>
      </c>
      <c r="Q63" s="62">
        <v>0</v>
      </c>
      <c r="R63" s="61">
        <v>0</v>
      </c>
      <c r="S63" s="61">
        <v>0</v>
      </c>
      <c r="T63" s="97"/>
      <c r="U63" s="60">
        <v>0</v>
      </c>
      <c r="V63" s="61">
        <v>0</v>
      </c>
      <c r="W63" s="62">
        <v>0</v>
      </c>
      <c r="X63" s="61">
        <v>0</v>
      </c>
      <c r="Y63" s="63">
        <v>0</v>
      </c>
      <c r="AA63" s="61">
        <f>EXP(E$9+E$10*I63+E$11*O63+E$12*U63)</f>
        <v>0.27311946657376746</v>
      </c>
      <c r="AB63" s="61">
        <f>EXP(F$9+F$10*J63+F$11*P63+F$12*V63)</f>
        <v>0.3709453095318142</v>
      </c>
      <c r="AC63" s="61">
        <f>EXP(G$9+G$10*K63+G$11*Q63+G$12*W63)</f>
        <v>0.19096463636014765</v>
      </c>
      <c r="AD63" s="61">
        <f>EXP(H$9+H$10*L63+H$11*R63+H$12*X63)</f>
        <v>0.10398531739197138</v>
      </c>
      <c r="AE63" s="61">
        <f>EXP(I$9+I$10*M63+I$11*S63+I$12*Y63)</f>
        <v>4.0822604028647562E-2</v>
      </c>
      <c r="AF63" s="63">
        <f t="shared" si="7"/>
        <v>0.97983733388634831</v>
      </c>
      <c r="AH63" s="76">
        <f t="shared" si="8"/>
        <v>0.27873960006248005</v>
      </c>
      <c r="AI63" s="76">
        <f t="shared" si="0"/>
        <v>0.3785784606313442</v>
      </c>
      <c r="AJ63" s="76">
        <f t="shared" si="0"/>
        <v>0.19489422351638799</v>
      </c>
      <c r="AK63" s="76">
        <f t="shared" si="0"/>
        <v>0.10612508198634599</v>
      </c>
      <c r="AL63" s="77">
        <f t="shared" si="0"/>
        <v>4.1662633803441693E-2</v>
      </c>
      <c r="AN63" s="76">
        <f t="shared" si="9"/>
        <v>4.1810940009372004</v>
      </c>
      <c r="AO63" s="76">
        <f t="shared" si="9"/>
        <v>5.6786769094701635</v>
      </c>
      <c r="AP63" s="76">
        <f t="shared" si="9"/>
        <v>2.9234133527458197</v>
      </c>
      <c r="AQ63" s="76">
        <f t="shared" si="9"/>
        <v>1.5918762297951898</v>
      </c>
      <c r="AR63" s="77">
        <f t="shared" si="9"/>
        <v>0.62493950705162538</v>
      </c>
      <c r="AT63" s="24"/>
      <c r="AU63" s="24"/>
      <c r="AV63" s="24"/>
      <c r="AW63" s="24"/>
      <c r="AX63" s="42"/>
      <c r="AZ63" s="60">
        <f t="shared" si="11"/>
        <v>0.16378119981255992</v>
      </c>
      <c r="BA63" s="61">
        <f t="shared" si="10"/>
        <v>1.8393384547350817</v>
      </c>
      <c r="BB63" s="62">
        <f t="shared" si="10"/>
        <v>0.51276444120903009</v>
      </c>
      <c r="BC63" s="61" t="str">
        <f t="shared" si="10"/>
        <v/>
      </c>
      <c r="BD63" s="63">
        <f t="shared" si="10"/>
        <v>0.68753024647418726</v>
      </c>
    </row>
    <row r="64" spans="1:56" x14ac:dyDescent="0.15">
      <c r="A64" s="60">
        <v>687</v>
      </c>
      <c r="B64" s="69">
        <v>14</v>
      </c>
      <c r="C64" s="70">
        <v>8</v>
      </c>
      <c r="D64" s="69">
        <v>3</v>
      </c>
      <c r="E64" s="70">
        <v>0</v>
      </c>
      <c r="F64" s="69">
        <v>3</v>
      </c>
      <c r="G64" s="74">
        <v>28</v>
      </c>
      <c r="H64" s="7"/>
      <c r="I64" s="68">
        <v>1.1837499999999999</v>
      </c>
      <c r="J64" s="69">
        <v>1.7109090909090907</v>
      </c>
      <c r="K64" s="70">
        <v>1.59</v>
      </c>
      <c r="L64" s="69">
        <v>1.59</v>
      </c>
      <c r="M64" s="69">
        <v>1.1899999999999997</v>
      </c>
      <c r="N64" s="97"/>
      <c r="O64" s="60">
        <v>0</v>
      </c>
      <c r="P64" s="61">
        <v>0</v>
      </c>
      <c r="Q64" s="62">
        <v>0</v>
      </c>
      <c r="R64" s="61">
        <v>0</v>
      </c>
      <c r="S64" s="61">
        <v>0</v>
      </c>
      <c r="T64" s="97"/>
      <c r="U64" s="60">
        <v>0</v>
      </c>
      <c r="V64" s="61">
        <v>0</v>
      </c>
      <c r="W64" s="62">
        <v>0</v>
      </c>
      <c r="X64" s="61">
        <v>0</v>
      </c>
      <c r="Y64" s="63">
        <v>0</v>
      </c>
      <c r="AA64" s="61">
        <f>EXP(E$9+E$10*I64+E$11*O64+E$12*U64)</f>
        <v>0.28301963845848072</v>
      </c>
      <c r="AB64" s="61">
        <f>EXP(F$9+F$10*J64+F$11*P64+F$12*V64)</f>
        <v>0.39907118060402708</v>
      </c>
      <c r="AC64" s="61">
        <f>EXP(G$9+G$10*K64+G$11*Q64+G$12*W64)</f>
        <v>0.19096463636014765</v>
      </c>
      <c r="AD64" s="61">
        <f>EXP(H$9+H$10*L64+H$11*R64+H$12*X64)</f>
        <v>0.10398531739197138</v>
      </c>
      <c r="AE64" s="61">
        <f>EXP(I$9+I$10*M64+I$11*S64+I$12*Y64)</f>
        <v>4.6571889961431322E-2</v>
      </c>
      <c r="AF64" s="63">
        <f t="shared" si="7"/>
        <v>1.0236126627760582</v>
      </c>
      <c r="AH64" s="76">
        <f t="shared" si="8"/>
        <v>0.27649095087484138</v>
      </c>
      <c r="AI64" s="76">
        <f t="shared" si="0"/>
        <v>0.38986541991551565</v>
      </c>
      <c r="AJ64" s="76">
        <f t="shared" si="0"/>
        <v>0.1865594704956538</v>
      </c>
      <c r="AK64" s="76">
        <f t="shared" si="0"/>
        <v>0.10158658755740779</v>
      </c>
      <c r="AL64" s="77">
        <f t="shared" si="0"/>
        <v>4.5497571156581255E-2</v>
      </c>
      <c r="AN64" s="76">
        <f t="shared" si="9"/>
        <v>7.7417466244955584</v>
      </c>
      <c r="AO64" s="76">
        <f t="shared" si="9"/>
        <v>10.916231757634439</v>
      </c>
      <c r="AP64" s="76">
        <f t="shared" si="9"/>
        <v>5.223665173878306</v>
      </c>
      <c r="AQ64" s="76">
        <f t="shared" si="9"/>
        <v>2.8444244516074182</v>
      </c>
      <c r="AR64" s="77">
        <f t="shared" si="9"/>
        <v>1.2739319923842751</v>
      </c>
      <c r="AT64" s="24"/>
      <c r="AU64" s="24"/>
      <c r="AV64" s="24"/>
      <c r="AW64" s="24"/>
      <c r="AX64" s="42"/>
      <c r="AZ64" s="60">
        <f t="shared" si="11"/>
        <v>0.44701809825031724</v>
      </c>
      <c r="BA64" s="61">
        <f t="shared" si="10"/>
        <v>0.36452896970430482</v>
      </c>
      <c r="BB64" s="62">
        <f t="shared" si="10"/>
        <v>0.74122172462610203</v>
      </c>
      <c r="BC64" s="61" t="str">
        <f t="shared" si="10"/>
        <v/>
      </c>
      <c r="BD64" s="63">
        <f t="shared" si="10"/>
        <v>0.575356002538575</v>
      </c>
    </row>
    <row r="65" spans="1:56" x14ac:dyDescent="0.15">
      <c r="A65" s="60">
        <v>688</v>
      </c>
      <c r="B65" s="69">
        <v>5</v>
      </c>
      <c r="C65" s="70">
        <v>49</v>
      </c>
      <c r="D65" s="69">
        <v>35</v>
      </c>
      <c r="E65" s="70">
        <v>0</v>
      </c>
      <c r="F65" s="69">
        <v>4</v>
      </c>
      <c r="G65" s="74">
        <v>93</v>
      </c>
      <c r="H65" s="7"/>
      <c r="I65" s="68">
        <v>1.085</v>
      </c>
      <c r="J65" s="69">
        <v>1.5604918032786879</v>
      </c>
      <c r="K65" s="70">
        <v>0.98999999999999955</v>
      </c>
      <c r="L65" s="69">
        <v>1.59</v>
      </c>
      <c r="M65" s="69">
        <v>1.19</v>
      </c>
      <c r="N65" s="97"/>
      <c r="O65" s="60">
        <v>0</v>
      </c>
      <c r="P65" s="61">
        <v>0.50819672131147542</v>
      </c>
      <c r="Q65" s="62">
        <v>1</v>
      </c>
      <c r="R65" s="61">
        <v>0</v>
      </c>
      <c r="S65" s="61">
        <v>0</v>
      </c>
      <c r="T65" s="97"/>
      <c r="U65" s="60">
        <v>0</v>
      </c>
      <c r="V65" s="61">
        <v>0.32786885245901637</v>
      </c>
      <c r="W65" s="62">
        <v>0</v>
      </c>
      <c r="X65" s="61">
        <v>0</v>
      </c>
      <c r="Y65" s="63">
        <v>0</v>
      </c>
      <c r="AA65" s="61">
        <f>EXP(E$9+E$10*I65+E$11*O65+E$12*U65)</f>
        <v>0.31444649832340271</v>
      </c>
      <c r="AB65" s="61">
        <f>EXP(F$9+F$10*J65+F$11*P65+F$12*V65)</f>
        <v>1.2042367888187464</v>
      </c>
      <c r="AC65" s="61">
        <f>EXP(G$9+G$10*K65+G$11*Q65+G$12*W65)</f>
        <v>0.77078699676576379</v>
      </c>
      <c r="AD65" s="61">
        <f>EXP(H$9+H$10*L65+H$11*R65+H$12*X65)</f>
        <v>0.10398531739197138</v>
      </c>
      <c r="AE65" s="61">
        <f>EXP(I$9+I$10*M65+I$11*S65+I$12*Y65)</f>
        <v>4.6571889961431405E-2</v>
      </c>
      <c r="AF65" s="63">
        <f t="shared" si="7"/>
        <v>2.4400274912613158</v>
      </c>
      <c r="AH65" s="76">
        <f t="shared" si="8"/>
        <v>0.12887006373885437</v>
      </c>
      <c r="AI65" s="76">
        <f t="shared" si="0"/>
        <v>0.49353410694411648</v>
      </c>
      <c r="AJ65" s="76">
        <f t="shared" si="0"/>
        <v>0.3158927510145893</v>
      </c>
      <c r="AK65" s="76">
        <f t="shared" si="0"/>
        <v>4.2616453201606584E-2</v>
      </c>
      <c r="AL65" s="77">
        <f t="shared" si="0"/>
        <v>1.9086625100833247E-2</v>
      </c>
      <c r="AN65" s="76">
        <f t="shared" si="9"/>
        <v>11.984915927713457</v>
      </c>
      <c r="AO65" s="76">
        <f t="shared" si="9"/>
        <v>45.898671945802832</v>
      </c>
      <c r="AP65" s="76">
        <f t="shared" si="9"/>
        <v>29.378025844356806</v>
      </c>
      <c r="AQ65" s="76">
        <f t="shared" si="9"/>
        <v>3.9633301477494123</v>
      </c>
      <c r="AR65" s="77">
        <f t="shared" si="9"/>
        <v>1.775056134377492</v>
      </c>
      <c r="AT65" s="24"/>
      <c r="AU65" s="24"/>
      <c r="AV65" s="24"/>
      <c r="AW65" s="24"/>
      <c r="AX65" s="42"/>
      <c r="AZ65" s="60">
        <f t="shared" si="11"/>
        <v>1.3969831855426915</v>
      </c>
      <c r="BA65" s="61">
        <f t="shared" si="10"/>
        <v>6.3292409269329969E-2</v>
      </c>
      <c r="BB65" s="62">
        <f t="shared" si="10"/>
        <v>0.16062783301837696</v>
      </c>
      <c r="BC65" s="61" t="str">
        <f t="shared" si="10"/>
        <v/>
      </c>
      <c r="BD65" s="63">
        <f t="shared" si="10"/>
        <v>0.556235966405627</v>
      </c>
    </row>
    <row r="66" spans="1:56" x14ac:dyDescent="0.15">
      <c r="A66" s="60">
        <v>689</v>
      </c>
      <c r="B66" s="69">
        <v>7</v>
      </c>
      <c r="C66" s="70">
        <v>34</v>
      </c>
      <c r="D66" s="69">
        <v>16</v>
      </c>
      <c r="E66" s="70">
        <v>12</v>
      </c>
      <c r="F66" s="69">
        <v>2</v>
      </c>
      <c r="G66" s="74">
        <v>71</v>
      </c>
      <c r="H66" s="7"/>
      <c r="I66" s="68">
        <v>1.0816666666666668</v>
      </c>
      <c r="J66" s="69">
        <v>1.7708510638297865</v>
      </c>
      <c r="K66" s="70">
        <v>0.78999999999999981</v>
      </c>
      <c r="L66" s="69">
        <v>0.88</v>
      </c>
      <c r="M66" s="69">
        <v>1.1899999999999997</v>
      </c>
      <c r="N66" s="97"/>
      <c r="O66" s="60">
        <v>0</v>
      </c>
      <c r="P66" s="61">
        <v>0</v>
      </c>
      <c r="Q66" s="62">
        <v>1</v>
      </c>
      <c r="R66" s="61">
        <v>1</v>
      </c>
      <c r="S66" s="61">
        <v>0</v>
      </c>
      <c r="T66" s="97"/>
      <c r="U66" s="60">
        <v>0</v>
      </c>
      <c r="V66" s="61">
        <v>0</v>
      </c>
      <c r="W66" s="62">
        <v>0</v>
      </c>
      <c r="X66" s="61">
        <v>0</v>
      </c>
      <c r="Y66" s="63">
        <v>0</v>
      </c>
      <c r="AA66" s="61">
        <f>EXP(E$9+E$10*I66+E$11*O66+E$12*U66)</f>
        <v>0.31556614025136892</v>
      </c>
      <c r="AB66" s="61">
        <f>EXP(F$9+F$10*J66+F$11*P66+F$12*V66)</f>
        <v>0.38127175813574099</v>
      </c>
      <c r="AC66" s="61">
        <f>EXP(G$9+G$10*K66+G$11*Q66+G$12*W66)</f>
        <v>1.1808795048672662</v>
      </c>
      <c r="AD66" s="61">
        <f>EXP(H$9+H$10*L66+H$11*R66+H$12*X66)</f>
        <v>1.0052284866559256</v>
      </c>
      <c r="AE66" s="61">
        <f>EXP(I$9+I$10*M66+I$11*S66+I$12*Y66)</f>
        <v>4.6571889961431322E-2</v>
      </c>
      <c r="AF66" s="63">
        <f t="shared" si="7"/>
        <v>2.9295177798717331</v>
      </c>
      <c r="AH66" s="76">
        <f t="shared" si="8"/>
        <v>0.10771948285126495</v>
      </c>
      <c r="AI66" s="76">
        <f t="shared" si="0"/>
        <v>0.13014829974933101</v>
      </c>
      <c r="AJ66" s="76">
        <f t="shared" si="0"/>
        <v>0.4030968895225378</v>
      </c>
      <c r="AK66" s="76">
        <f t="shared" si="0"/>
        <v>0.34313786847879751</v>
      </c>
      <c r="AL66" s="77">
        <f t="shared" si="0"/>
        <v>1.589745939806873E-2</v>
      </c>
      <c r="AN66" s="76">
        <f t="shared" si="9"/>
        <v>7.6480832824398117</v>
      </c>
      <c r="AO66" s="76">
        <f t="shared" si="9"/>
        <v>9.2405292822025018</v>
      </c>
      <c r="AP66" s="76">
        <f t="shared" si="9"/>
        <v>28.619879156100183</v>
      </c>
      <c r="AQ66" s="76">
        <f t="shared" si="9"/>
        <v>24.362788661994625</v>
      </c>
      <c r="AR66" s="77">
        <f t="shared" si="9"/>
        <v>1.1287196172628797</v>
      </c>
      <c r="AT66" s="24"/>
      <c r="AU66" s="24"/>
      <c r="AV66" s="24"/>
      <c r="AW66" s="24"/>
      <c r="AX66" s="42"/>
      <c r="AZ66" s="60">
        <f t="shared" si="11"/>
        <v>9.2583326062830248E-2</v>
      </c>
      <c r="BA66" s="61">
        <f t="shared" si="10"/>
        <v>0.72821972699404403</v>
      </c>
      <c r="BB66" s="62">
        <f t="shared" si="10"/>
        <v>0.78874244725626141</v>
      </c>
      <c r="BC66" s="61">
        <f t="shared" si="10"/>
        <v>1.0302323884995521</v>
      </c>
      <c r="BD66" s="63">
        <f t="shared" si="10"/>
        <v>0.43564019136856014</v>
      </c>
    </row>
    <row r="67" spans="1:56" x14ac:dyDescent="0.15">
      <c r="A67" s="60">
        <v>690</v>
      </c>
      <c r="B67" s="69">
        <v>35</v>
      </c>
      <c r="C67" s="70">
        <v>15</v>
      </c>
      <c r="D67" s="69">
        <v>3</v>
      </c>
      <c r="E67" s="70">
        <v>12</v>
      </c>
      <c r="F67" s="69">
        <v>1</v>
      </c>
      <c r="G67" s="74">
        <v>66</v>
      </c>
      <c r="H67" s="7"/>
      <c r="I67" s="68">
        <v>0.95120000000000038</v>
      </c>
      <c r="J67" s="69">
        <v>1.7173170731707319</v>
      </c>
      <c r="K67" s="70">
        <v>1.39</v>
      </c>
      <c r="L67" s="69">
        <v>1.59</v>
      </c>
      <c r="M67" s="69">
        <v>1.1899999999999997</v>
      </c>
      <c r="N67" s="97"/>
      <c r="O67" s="60">
        <v>1</v>
      </c>
      <c r="P67" s="61">
        <v>0.3902439024390244</v>
      </c>
      <c r="Q67" s="62">
        <v>0</v>
      </c>
      <c r="R67" s="61">
        <v>0</v>
      </c>
      <c r="S67" s="61">
        <v>0</v>
      </c>
      <c r="T67" s="97"/>
      <c r="U67" s="60">
        <v>1</v>
      </c>
      <c r="V67" s="61">
        <v>0</v>
      </c>
      <c r="W67" s="62">
        <v>0</v>
      </c>
      <c r="X67" s="61">
        <v>0</v>
      </c>
      <c r="Y67" s="63">
        <v>0</v>
      </c>
      <c r="AA67" s="61">
        <f>EXP(E$9+E$10*I67+E$11*O67+E$12*U67)</f>
        <v>1.163612220421063</v>
      </c>
      <c r="AB67" s="61">
        <f>EXP(F$9+F$10*J67+F$11*P67+F$12*V67)</f>
        <v>0.49470130492874703</v>
      </c>
      <c r="AC67" s="61">
        <f>EXP(G$9+G$10*K67+G$11*Q67+G$12*W67)</f>
        <v>0.2925662033458753</v>
      </c>
      <c r="AD67" s="61">
        <f>EXP(H$9+H$10*L67+H$11*R67+H$12*X67)</f>
        <v>0.10398531739197138</v>
      </c>
      <c r="AE67" s="61">
        <f>EXP(I$9+I$10*M67+I$11*S67+I$12*Y67)</f>
        <v>4.6571889961431322E-2</v>
      </c>
      <c r="AF67" s="63">
        <f t="shared" si="7"/>
        <v>2.1014369360490881</v>
      </c>
      <c r="AH67" s="76">
        <f t="shared" si="8"/>
        <v>0.55372217003512392</v>
      </c>
      <c r="AI67" s="76">
        <f t="shared" si="0"/>
        <v>0.23541096877207984</v>
      </c>
      <c r="AJ67" s="76">
        <f t="shared" si="0"/>
        <v>0.13922197631870364</v>
      </c>
      <c r="AK67" s="76">
        <f t="shared" si="0"/>
        <v>4.9482958830767573E-2</v>
      </c>
      <c r="AL67" s="77">
        <f t="shared" si="0"/>
        <v>2.2161926043324974E-2</v>
      </c>
      <c r="AN67" s="76">
        <f t="shared" si="9"/>
        <v>36.545663222318176</v>
      </c>
      <c r="AO67" s="76">
        <f t="shared" si="9"/>
        <v>15.53712393895727</v>
      </c>
      <c r="AP67" s="76">
        <f t="shared" si="9"/>
        <v>9.1886504370344397</v>
      </c>
      <c r="AQ67" s="76">
        <f t="shared" si="9"/>
        <v>3.2658752828306596</v>
      </c>
      <c r="AR67" s="77">
        <f t="shared" si="9"/>
        <v>1.4626871188594484</v>
      </c>
      <c r="AT67" s="24"/>
      <c r="AU67" s="24"/>
      <c r="AV67" s="24"/>
      <c r="AW67" s="24"/>
      <c r="AX67" s="42"/>
      <c r="AZ67" s="60">
        <f t="shared" si="11"/>
        <v>4.4161806351947878E-2</v>
      </c>
      <c r="BA67" s="61">
        <f t="shared" si="10"/>
        <v>3.5808262597151357E-2</v>
      </c>
      <c r="BB67" s="62">
        <f t="shared" si="10"/>
        <v>2.0628834790114801</v>
      </c>
      <c r="BC67" s="61">
        <f t="shared" si="10"/>
        <v>0.72784372643077833</v>
      </c>
      <c r="BD67" s="63">
        <f t="shared" si="10"/>
        <v>0.46268711885944835</v>
      </c>
    </row>
    <row r="68" spans="1:56" x14ac:dyDescent="0.15">
      <c r="A68" s="64">
        <v>691</v>
      </c>
      <c r="B68" s="72">
        <v>27</v>
      </c>
      <c r="C68" s="73">
        <v>15</v>
      </c>
      <c r="D68" s="72">
        <v>4</v>
      </c>
      <c r="E68" s="73">
        <v>1</v>
      </c>
      <c r="F68" s="72">
        <v>4</v>
      </c>
      <c r="G68" s="75">
        <v>51</v>
      </c>
      <c r="H68" s="7"/>
      <c r="I68" s="71">
        <v>0.94040000000000024</v>
      </c>
      <c r="J68" s="72">
        <v>1.7045945945945948</v>
      </c>
      <c r="K68" s="73">
        <v>1.3900000000000001</v>
      </c>
      <c r="L68" s="72">
        <v>1.59</v>
      </c>
      <c r="M68" s="72">
        <v>1.1899999999999997</v>
      </c>
      <c r="N68" s="97"/>
      <c r="O68" s="64">
        <v>1</v>
      </c>
      <c r="P68" s="65">
        <v>0.1891891891891892</v>
      </c>
      <c r="Q68" s="66">
        <v>0</v>
      </c>
      <c r="R68" s="65">
        <v>0</v>
      </c>
      <c r="S68" s="65">
        <v>0</v>
      </c>
      <c r="T68" s="97"/>
      <c r="U68" s="64">
        <v>1</v>
      </c>
      <c r="V68" s="65">
        <v>0</v>
      </c>
      <c r="W68" s="66">
        <v>0</v>
      </c>
      <c r="X68" s="61">
        <v>0</v>
      </c>
      <c r="Y68" s="67">
        <v>0</v>
      </c>
      <c r="AA68" s="65">
        <f>EXP(E$9+E$10*I68+E$11*O68+E$12*U68)</f>
        <v>1.1770899493398155</v>
      </c>
      <c r="AB68" s="65">
        <f>EXP(F$9+F$10*J68+F$11*P68+F$12*V68)</f>
        <v>0.44605955242892575</v>
      </c>
      <c r="AC68" s="65">
        <f>EXP(G$9+G$10*K68+G$11*Q68+G$12*W68)</f>
        <v>0.29256620334587519</v>
      </c>
      <c r="AD68" s="65">
        <f>EXP(H$9+H$10*L68+H$11*R68+H$12*X68)</f>
        <v>0.10398531739197138</v>
      </c>
      <c r="AE68" s="65">
        <f>EXP(I$9+I$10*M68+I$11*S68+I$12*Y68)</f>
        <v>4.6571889961431322E-2</v>
      </c>
      <c r="AF68" s="67">
        <f t="shared" si="7"/>
        <v>2.066272912468019</v>
      </c>
      <c r="AH68" s="88">
        <f t="shared" si="8"/>
        <v>0.56966818963612287</v>
      </c>
      <c r="AI68" s="88">
        <f t="shared" si="0"/>
        <v>0.21587639741941866</v>
      </c>
      <c r="AJ68" s="88">
        <f t="shared" si="0"/>
        <v>0.14159126879150985</v>
      </c>
      <c r="AK68" s="88">
        <f t="shared" si="0"/>
        <v>5.0325064401956547E-2</v>
      </c>
      <c r="AL68" s="89">
        <f t="shared" si="0"/>
        <v>2.2539079750992064E-2</v>
      </c>
      <c r="AN68" s="88">
        <f t="shared" si="9"/>
        <v>29.053077671442267</v>
      </c>
      <c r="AO68" s="88">
        <f t="shared" si="9"/>
        <v>11.009696268390352</v>
      </c>
      <c r="AP68" s="88">
        <f t="shared" si="9"/>
        <v>7.2211547083670027</v>
      </c>
      <c r="AQ68" s="88">
        <f t="shared" si="9"/>
        <v>2.566578284499784</v>
      </c>
      <c r="AR68" s="89">
        <f t="shared" si="9"/>
        <v>1.1494930673005952</v>
      </c>
      <c r="AT68" s="86"/>
      <c r="AU68" s="86"/>
      <c r="AV68" s="86"/>
      <c r="AW68" s="86"/>
      <c r="AX68" s="87"/>
      <c r="AZ68" s="64">
        <f t="shared" si="11"/>
        <v>7.6039913757121005E-2</v>
      </c>
      <c r="BA68" s="65">
        <f t="shared" si="10"/>
        <v>0.26602024877397656</v>
      </c>
      <c r="BB68" s="66">
        <f t="shared" si="10"/>
        <v>0.80528867709175067</v>
      </c>
      <c r="BC68" s="65">
        <f t="shared" si="10"/>
        <v>1.566578284499784</v>
      </c>
      <c r="BD68" s="67">
        <f t="shared" si="10"/>
        <v>0.71262673317485126</v>
      </c>
    </row>
  </sheetData>
  <mergeCells count="10">
    <mergeCell ref="E7:I7"/>
    <mergeCell ref="AN15:AR15"/>
    <mergeCell ref="AT15:AX15"/>
    <mergeCell ref="AZ15:BD15"/>
    <mergeCell ref="B15:F15"/>
    <mergeCell ref="I15:M15"/>
    <mergeCell ref="O15:S15"/>
    <mergeCell ref="U15:Y15"/>
    <mergeCell ref="AA15:AF15"/>
    <mergeCell ref="AH15:AL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9A79-CDFA-254D-8E84-C08D2DD540BB}">
  <dimension ref="B7:K11"/>
  <sheetViews>
    <sheetView zoomScale="106" workbookViewId="0">
      <selection activeCell="A18" sqref="A18"/>
    </sheetView>
  </sheetViews>
  <sheetFormatPr baseColWidth="10" defaultRowHeight="13" x14ac:dyDescent="0.15"/>
  <cols>
    <col min="2" max="2" width="10.33203125" bestFit="1" customWidth="1"/>
    <col min="3" max="3" width="19.33203125" bestFit="1" customWidth="1"/>
    <col min="4" max="4" width="18.6640625" style="3" bestFit="1" customWidth="1"/>
    <col min="5" max="5" width="12.1640625" bestFit="1" customWidth="1"/>
  </cols>
  <sheetData>
    <row r="7" spans="2:11" x14ac:dyDescent="0.15">
      <c r="G7" s="4">
        <v>1</v>
      </c>
      <c r="H7" s="4">
        <v>2</v>
      </c>
      <c r="I7" s="4">
        <v>3</v>
      </c>
      <c r="J7" s="4">
        <v>4</v>
      </c>
      <c r="K7" s="4">
        <v>5</v>
      </c>
    </row>
    <row r="8" spans="2:11" x14ac:dyDescent="0.15">
      <c r="B8" s="62"/>
      <c r="C8" s="136" t="s">
        <v>93</v>
      </c>
      <c r="D8" s="136" t="s">
        <v>94</v>
      </c>
      <c r="F8" s="4" t="s">
        <v>41</v>
      </c>
      <c r="G8">
        <v>0</v>
      </c>
      <c r="H8">
        <v>0.38371629984388012</v>
      </c>
      <c r="I8">
        <v>1.7358245767952152</v>
      </c>
      <c r="J8">
        <v>1.8208998463762478</v>
      </c>
      <c r="K8">
        <v>-10.906549010147792</v>
      </c>
    </row>
    <row r="9" spans="2:11" x14ac:dyDescent="0.15">
      <c r="B9" s="136" t="s">
        <v>86</v>
      </c>
      <c r="C9" s="137" t="s">
        <v>88</v>
      </c>
      <c r="D9" s="137" t="s">
        <v>87</v>
      </c>
      <c r="F9" s="4" t="s">
        <v>42</v>
      </c>
      <c r="G9">
        <v>-1.0663053768957294</v>
      </c>
      <c r="H9">
        <v>-0.76119285779893509</v>
      </c>
      <c r="I9">
        <v>-2.133013581647774</v>
      </c>
      <c r="J9" s="27">
        <v>-2.5688084371742432</v>
      </c>
      <c r="K9" s="27">
        <v>6.5880595551052723</v>
      </c>
    </row>
    <row r="10" spans="2:11" x14ac:dyDescent="0.15">
      <c r="B10" s="136" t="s">
        <v>89</v>
      </c>
      <c r="C10" s="137" t="s">
        <v>92</v>
      </c>
      <c r="D10" s="137" t="s">
        <v>90</v>
      </c>
      <c r="F10" s="4" t="s">
        <v>75</v>
      </c>
      <c r="G10" s="27">
        <v>-0.11679842517765535</v>
      </c>
      <c r="H10" s="27">
        <v>0.56296092398418629</v>
      </c>
      <c r="I10">
        <v>0.11551565666172253</v>
      </c>
      <c r="J10">
        <v>0.44486644391444563</v>
      </c>
      <c r="K10">
        <v>0</v>
      </c>
    </row>
    <row r="11" spans="2:11" x14ac:dyDescent="0.15">
      <c r="B11" s="136" t="s">
        <v>95</v>
      </c>
      <c r="C11" s="137" t="s">
        <v>92</v>
      </c>
      <c r="D11" s="137" t="s">
        <v>91</v>
      </c>
      <c r="F11" s="4" t="s">
        <v>50</v>
      </c>
      <c r="G11">
        <v>1.2825972495171811</v>
      </c>
      <c r="H11" s="27">
        <v>2.1468035478070053</v>
      </c>
      <c r="I11" s="27">
        <v>0.11082967778331965</v>
      </c>
      <c r="J11">
        <v>0</v>
      </c>
      <c r="K11">
        <v>0.23411148389707304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B8A-8E11-F841-870C-8D634449AAB6}">
  <dimension ref="A8:O79"/>
  <sheetViews>
    <sheetView tabSelected="1" zoomScale="89" zoomScaleNormal="100" workbookViewId="0">
      <selection activeCell="D12" sqref="D12"/>
    </sheetView>
  </sheetViews>
  <sheetFormatPr baseColWidth="10" defaultRowHeight="13" x14ac:dyDescent="0.15"/>
  <cols>
    <col min="2" max="2" width="19" style="3" customWidth="1"/>
    <col min="3" max="3" width="20.5" style="3" bestFit="1" customWidth="1"/>
    <col min="4" max="4" width="17" style="3" bestFit="1" customWidth="1"/>
    <col min="5" max="5" width="20.5" style="3" bestFit="1" customWidth="1"/>
    <col min="6" max="6" width="17.83203125" style="3" bestFit="1" customWidth="1"/>
    <col min="7" max="7" width="20.5" style="3" bestFit="1" customWidth="1"/>
    <col min="8" max="8" width="17.83203125" bestFit="1" customWidth="1"/>
    <col min="12" max="12" width="13.6640625" style="3" bestFit="1" customWidth="1"/>
    <col min="13" max="14" width="10.83203125" style="3"/>
    <col min="15" max="15" width="12.5" style="3" bestFit="1" customWidth="1"/>
  </cols>
  <sheetData>
    <row r="8" spans="1:8" x14ac:dyDescent="0.15">
      <c r="B8" s="145"/>
      <c r="C8" s="154" t="s">
        <v>83</v>
      </c>
      <c r="D8" s="154"/>
      <c r="E8" s="154" t="s">
        <v>84</v>
      </c>
      <c r="F8" s="154"/>
      <c r="G8" s="154" t="s">
        <v>85</v>
      </c>
      <c r="H8" s="154"/>
    </row>
    <row r="9" spans="1:8" x14ac:dyDescent="0.15">
      <c r="A9" s="4"/>
      <c r="B9" s="145"/>
      <c r="C9" s="153" t="s">
        <v>105</v>
      </c>
      <c r="D9" s="153" t="s">
        <v>106</v>
      </c>
      <c r="E9" s="153" t="s">
        <v>105</v>
      </c>
      <c r="F9" s="153" t="s">
        <v>106</v>
      </c>
      <c r="G9" s="153" t="s">
        <v>105</v>
      </c>
      <c r="H9" s="153" t="s">
        <v>106</v>
      </c>
    </row>
    <row r="10" spans="1:8" x14ac:dyDescent="0.15">
      <c r="B10" s="153" t="s">
        <v>76</v>
      </c>
      <c r="C10" s="155">
        <v>1.0508524479862402</v>
      </c>
      <c r="D10" s="156">
        <v>1.1431767222838958</v>
      </c>
      <c r="E10" s="156">
        <v>0.64419468172188565</v>
      </c>
      <c r="F10" s="156">
        <v>0.57611241297393656</v>
      </c>
      <c r="G10" s="156">
        <v>0.69080325599352477</v>
      </c>
      <c r="H10" s="156">
        <v>0.64005872682480569</v>
      </c>
    </row>
    <row r="18" spans="2:15" x14ac:dyDescent="0.15">
      <c r="B18" s="119"/>
      <c r="C18" s="119"/>
    </row>
    <row r="20" spans="2:15" x14ac:dyDescent="0.15">
      <c r="B20" s="141" t="s">
        <v>96</v>
      </c>
      <c r="C20" s="140">
        <v>5000</v>
      </c>
      <c r="D20" s="120"/>
      <c r="E20" s="120" t="s">
        <v>48</v>
      </c>
      <c r="F20" s="3">
        <f>SUM(G27:G58)</f>
        <v>9841.6536542042249</v>
      </c>
      <c r="L20" s="120" t="s">
        <v>76</v>
      </c>
      <c r="M20" s="3">
        <f>AVERAGE(O59:O79)</f>
        <v>0.50216278895374633</v>
      </c>
    </row>
    <row r="21" spans="2:15" x14ac:dyDescent="0.15">
      <c r="B21" s="142" t="s">
        <v>97</v>
      </c>
      <c r="C21" s="140">
        <v>0.99999000000000005</v>
      </c>
      <c r="E21" s="120" t="s">
        <v>76</v>
      </c>
      <c r="F21" s="3">
        <f>AVERAGE(H59:H79)</f>
        <v>0.35618540977837537</v>
      </c>
    </row>
    <row r="22" spans="2:15" x14ac:dyDescent="0.15">
      <c r="B22" s="142" t="s">
        <v>98</v>
      </c>
      <c r="C22" s="140">
        <v>7.3329821205279488E-3</v>
      </c>
      <c r="D22" s="119"/>
      <c r="E22" s="119"/>
      <c r="O22" s="119"/>
    </row>
    <row r="25" spans="2:15" x14ac:dyDescent="0.15">
      <c r="B25" s="22"/>
      <c r="C25" s="22"/>
      <c r="D25" s="22"/>
      <c r="E25" s="22"/>
      <c r="F25" s="22"/>
      <c r="G25" s="22"/>
      <c r="H25" s="9"/>
    </row>
    <row r="26" spans="2:15" x14ac:dyDescent="0.15">
      <c r="B26" s="35" t="s">
        <v>27</v>
      </c>
      <c r="C26" s="35" t="s">
        <v>99</v>
      </c>
      <c r="D26" s="35" t="s">
        <v>100</v>
      </c>
      <c r="E26" s="35" t="s">
        <v>101</v>
      </c>
      <c r="F26" s="35" t="s">
        <v>102</v>
      </c>
      <c r="G26" s="35" t="s">
        <v>48</v>
      </c>
      <c r="H26" s="124" t="s">
        <v>103</v>
      </c>
      <c r="L26" s="120" t="s">
        <v>27</v>
      </c>
      <c r="M26" s="120" t="s">
        <v>99</v>
      </c>
      <c r="N26" s="120" t="s">
        <v>102</v>
      </c>
      <c r="O26" s="120" t="s">
        <v>103</v>
      </c>
    </row>
    <row r="27" spans="2:15" x14ac:dyDescent="0.15">
      <c r="B27" s="22">
        <v>640</v>
      </c>
      <c r="C27" s="22">
        <v>21</v>
      </c>
      <c r="D27" s="22">
        <v>1</v>
      </c>
      <c r="E27" s="22">
        <f>$C$21*(EXP(-$C$22*($D27-1))-EXP(-$C$22*$D27))</f>
        <v>7.3060883441731575E-3</v>
      </c>
      <c r="F27" s="22">
        <f>E27*$C$20</f>
        <v>36.530441720865788</v>
      </c>
      <c r="G27" s="22">
        <f>(F27-C27)^2</f>
        <v>241.19462004520869</v>
      </c>
      <c r="H27" s="9"/>
      <c r="L27" s="3">
        <v>640</v>
      </c>
      <c r="M27" s="3">
        <v>21</v>
      </c>
    </row>
    <row r="28" spans="2:15" x14ac:dyDescent="0.15">
      <c r="B28" s="22">
        <v>641</v>
      </c>
      <c r="C28" s="22">
        <v>49</v>
      </c>
      <c r="D28" s="22">
        <v>2</v>
      </c>
      <c r="E28" s="22">
        <f t="shared" ref="E28:E79" si="0">$C$21*(EXP(-$C$22*($D28-1))-EXP(-$C$22*$D28))</f>
        <v>7.2527088834858115E-3</v>
      </c>
      <c r="F28" s="22">
        <f t="shared" ref="F28:F79" si="1">E28*$C$20</f>
        <v>36.26354441742906</v>
      </c>
      <c r="G28" s="22">
        <f t="shared" ref="G28:G58" si="2">(F28-C28)^2</f>
        <v>162.21730080680246</v>
      </c>
      <c r="H28" s="9"/>
      <c r="L28" s="3">
        <v>641</v>
      </c>
      <c r="M28" s="3">
        <v>49</v>
      </c>
    </row>
    <row r="29" spans="2:15" x14ac:dyDescent="0.15">
      <c r="B29" s="22">
        <v>642</v>
      </c>
      <c r="C29" s="22">
        <v>78</v>
      </c>
      <c r="D29" s="22">
        <v>3</v>
      </c>
      <c r="E29" s="22">
        <f t="shared" si="0"/>
        <v>7.1997194217537815E-3</v>
      </c>
      <c r="F29" s="22">
        <f t="shared" si="1"/>
        <v>35.998597108768905</v>
      </c>
      <c r="G29" s="22">
        <f t="shared" si="2"/>
        <v>1764.1178448315159</v>
      </c>
      <c r="H29" s="9"/>
      <c r="L29" s="3">
        <v>642</v>
      </c>
      <c r="M29" s="3">
        <v>78</v>
      </c>
    </row>
    <row r="30" spans="2:15" x14ac:dyDescent="0.15">
      <c r="B30" s="22">
        <v>643</v>
      </c>
      <c r="C30" s="22">
        <v>29</v>
      </c>
      <c r="D30" s="22">
        <v>4</v>
      </c>
      <c r="E30" s="22">
        <f t="shared" si="0"/>
        <v>7.1471171095820862E-3</v>
      </c>
      <c r="F30" s="22">
        <f t="shared" si="1"/>
        <v>35.735585547910432</v>
      </c>
      <c r="G30" s="22">
        <f t="shared" si="2"/>
        <v>45.368112673219876</v>
      </c>
      <c r="H30" s="9"/>
      <c r="L30" s="3">
        <v>643</v>
      </c>
      <c r="M30" s="3">
        <v>29</v>
      </c>
    </row>
    <row r="31" spans="2:15" x14ac:dyDescent="0.15">
      <c r="B31" s="22">
        <v>644</v>
      </c>
      <c r="C31" s="22">
        <v>17</v>
      </c>
      <c r="D31" s="22">
        <v>5</v>
      </c>
      <c r="E31" s="22">
        <f t="shared" si="0"/>
        <v>7.0948991183933281E-3</v>
      </c>
      <c r="F31" s="22">
        <f t="shared" si="1"/>
        <v>35.474495591966644</v>
      </c>
      <c r="G31" s="22">
        <f t="shared" si="2"/>
        <v>341.30698737759496</v>
      </c>
      <c r="H31" s="9"/>
      <c r="L31" s="3">
        <v>644</v>
      </c>
      <c r="M31" s="3">
        <v>17</v>
      </c>
    </row>
    <row r="32" spans="2:15" x14ac:dyDescent="0.15">
      <c r="B32" s="22">
        <v>645</v>
      </c>
      <c r="C32" s="22">
        <v>15</v>
      </c>
      <c r="D32" s="3">
        <v>6</v>
      </c>
      <c r="E32" s="22">
        <f t="shared" si="0"/>
        <v>7.0430626402767059E-3</v>
      </c>
      <c r="F32" s="22">
        <f t="shared" si="1"/>
        <v>35.21531320138353</v>
      </c>
      <c r="G32" s="22">
        <f t="shared" si="2"/>
        <v>408.65888783003123</v>
      </c>
      <c r="L32" s="3">
        <v>645</v>
      </c>
      <c r="M32" s="3">
        <v>15</v>
      </c>
    </row>
    <row r="33" spans="2:13" x14ac:dyDescent="0.15">
      <c r="B33" s="3">
        <v>646</v>
      </c>
      <c r="C33" s="3">
        <v>17</v>
      </c>
      <c r="D33" s="3">
        <v>7</v>
      </c>
      <c r="E33" s="22">
        <f t="shared" si="0"/>
        <v>6.9916048878356906E-3</v>
      </c>
      <c r="F33" s="22">
        <f t="shared" si="1"/>
        <v>34.958024439178452</v>
      </c>
      <c r="G33" s="22">
        <f t="shared" si="2"/>
        <v>322.49064175813055</v>
      </c>
      <c r="L33" s="3">
        <v>646</v>
      </c>
      <c r="M33" s="3">
        <v>17</v>
      </c>
    </row>
    <row r="34" spans="2:13" x14ac:dyDescent="0.15">
      <c r="B34" s="3">
        <v>647</v>
      </c>
      <c r="C34" s="3">
        <v>19</v>
      </c>
      <c r="D34" s="3">
        <v>8</v>
      </c>
      <c r="E34" s="22">
        <f t="shared" si="0"/>
        <v>6.9405230940397045E-3</v>
      </c>
      <c r="F34" s="22">
        <f t="shared" si="1"/>
        <v>34.702615470198523</v>
      </c>
      <c r="G34" s="22">
        <f t="shared" si="2"/>
        <v>246.57213260491798</v>
      </c>
      <c r="L34" s="3">
        <v>647</v>
      </c>
      <c r="M34" s="3">
        <v>19</v>
      </c>
    </row>
    <row r="35" spans="2:13" x14ac:dyDescent="0.15">
      <c r="B35" s="3">
        <v>648</v>
      </c>
      <c r="C35" s="3">
        <v>25</v>
      </c>
      <c r="D35" s="3">
        <v>9</v>
      </c>
      <c r="E35" s="22">
        <f t="shared" si="0"/>
        <v>6.8898145120740179E-3</v>
      </c>
      <c r="F35" s="22">
        <f t="shared" si="1"/>
        <v>34.449072560370091</v>
      </c>
      <c r="G35" s="22">
        <f t="shared" si="2"/>
        <v>89.284972251138981</v>
      </c>
      <c r="L35" s="3">
        <v>648</v>
      </c>
      <c r="M35" s="3">
        <v>25</v>
      </c>
    </row>
    <row r="36" spans="2:13" x14ac:dyDescent="0.15">
      <c r="B36" s="3">
        <v>649</v>
      </c>
      <c r="C36" s="3">
        <v>44</v>
      </c>
      <c r="D36" s="3">
        <v>10</v>
      </c>
      <c r="E36" s="22">
        <f t="shared" si="0"/>
        <v>6.8394764151929787E-3</v>
      </c>
      <c r="F36" s="22">
        <f t="shared" si="1"/>
        <v>34.197382075964896</v>
      </c>
      <c r="G36" s="22">
        <f t="shared" si="2"/>
        <v>96.091318164614293</v>
      </c>
      <c r="L36" s="3">
        <v>649</v>
      </c>
      <c r="M36" s="3">
        <v>44</v>
      </c>
    </row>
    <row r="37" spans="2:13" x14ac:dyDescent="0.15">
      <c r="B37" s="3">
        <v>650</v>
      </c>
      <c r="C37" s="3">
        <v>32</v>
      </c>
      <c r="D37" s="3">
        <v>11</v>
      </c>
      <c r="E37" s="22">
        <f t="shared" si="0"/>
        <v>6.7895060965723585E-3</v>
      </c>
      <c r="F37" s="22">
        <f t="shared" si="1"/>
        <v>33.947530482861794</v>
      </c>
      <c r="G37" s="22">
        <f t="shared" si="2"/>
        <v>3.7928749816758911</v>
      </c>
      <c r="L37" s="3">
        <v>650</v>
      </c>
      <c r="M37" s="3">
        <v>32</v>
      </c>
    </row>
    <row r="38" spans="2:13" x14ac:dyDescent="0.15">
      <c r="B38" s="3">
        <v>651</v>
      </c>
      <c r="C38" s="3">
        <v>22</v>
      </c>
      <c r="D38" s="3">
        <v>12</v>
      </c>
      <c r="E38" s="22">
        <f t="shared" si="0"/>
        <v>6.7399008691652407E-3</v>
      </c>
      <c r="F38" s="22">
        <f t="shared" si="1"/>
        <v>33.699504345826206</v>
      </c>
      <c r="G38" s="22">
        <f t="shared" si="2"/>
        <v>136.87840193800628</v>
      </c>
      <c r="L38" s="3">
        <v>651</v>
      </c>
      <c r="M38" s="3">
        <v>22</v>
      </c>
    </row>
    <row r="39" spans="2:13" x14ac:dyDescent="0.15">
      <c r="B39" s="3">
        <v>652</v>
      </c>
      <c r="C39" s="3">
        <v>26</v>
      </c>
      <c r="D39" s="3">
        <v>13</v>
      </c>
      <c r="E39" s="22">
        <f t="shared" si="0"/>
        <v>6.6906580655562561E-3</v>
      </c>
      <c r="F39" s="22">
        <f t="shared" si="1"/>
        <v>33.453290327781282</v>
      </c>
      <c r="G39" s="22">
        <f t="shared" si="2"/>
        <v>55.551536710198015</v>
      </c>
      <c r="L39" s="3">
        <v>652</v>
      </c>
      <c r="M39" s="3">
        <v>26</v>
      </c>
    </row>
    <row r="40" spans="2:13" x14ac:dyDescent="0.15">
      <c r="B40" s="3">
        <v>653</v>
      </c>
      <c r="C40" s="3">
        <v>25</v>
      </c>
      <c r="D40" s="3">
        <v>14</v>
      </c>
      <c r="E40" s="22">
        <f t="shared" si="0"/>
        <v>6.6417750378182493E-3</v>
      </c>
      <c r="F40" s="22">
        <f t="shared" si="1"/>
        <v>33.208875189091245</v>
      </c>
      <c r="G40" s="22">
        <f t="shared" si="2"/>
        <v>67.385631870077816</v>
      </c>
      <c r="L40" s="3">
        <v>653</v>
      </c>
      <c r="M40" s="3">
        <v>25</v>
      </c>
    </row>
    <row r="41" spans="2:13" x14ac:dyDescent="0.15">
      <c r="B41" s="3">
        <v>654</v>
      </c>
      <c r="C41" s="3">
        <v>33</v>
      </c>
      <c r="D41" s="3">
        <v>15</v>
      </c>
      <c r="E41" s="22">
        <f t="shared" si="0"/>
        <v>6.5932491573710622E-3</v>
      </c>
      <c r="F41" s="22">
        <f t="shared" si="1"/>
        <v>32.96624578685531</v>
      </c>
      <c r="G41" s="22">
        <f t="shared" si="2"/>
        <v>1.1393469050171305E-3</v>
      </c>
      <c r="L41" s="3">
        <v>654</v>
      </c>
      <c r="M41" s="3">
        <v>33</v>
      </c>
    </row>
    <row r="42" spans="2:13" x14ac:dyDescent="0.15">
      <c r="B42" s="3">
        <v>655</v>
      </c>
      <c r="C42" s="3">
        <v>67</v>
      </c>
      <c r="D42" s="3">
        <v>16</v>
      </c>
      <c r="E42" s="22">
        <f t="shared" si="0"/>
        <v>6.5450778148387623E-3</v>
      </c>
      <c r="F42" s="22">
        <f t="shared" si="1"/>
        <v>32.725389074193814</v>
      </c>
      <c r="G42" s="22">
        <f t="shared" si="2"/>
        <v>1174.7489541153927</v>
      </c>
      <c r="L42" s="3">
        <v>655</v>
      </c>
      <c r="M42" s="3">
        <v>67</v>
      </c>
    </row>
    <row r="43" spans="2:13" x14ac:dyDescent="0.15">
      <c r="B43" s="3">
        <v>656</v>
      </c>
      <c r="C43" s="3">
        <v>16</v>
      </c>
      <c r="D43" s="3">
        <v>17</v>
      </c>
      <c r="E43" s="22">
        <f t="shared" si="0"/>
        <v>6.4972584199099745E-3</v>
      </c>
      <c r="F43" s="22">
        <f t="shared" si="1"/>
        <v>32.486292099549871</v>
      </c>
      <c r="G43" s="22">
        <f t="shared" si="2"/>
        <v>271.79782719168048</v>
      </c>
      <c r="L43" s="3">
        <v>656</v>
      </c>
      <c r="M43" s="3">
        <v>16</v>
      </c>
    </row>
    <row r="44" spans="2:13" x14ac:dyDescent="0.15">
      <c r="B44" s="3">
        <v>657</v>
      </c>
      <c r="C44" s="3">
        <v>27</v>
      </c>
      <c r="D44" s="3">
        <v>18</v>
      </c>
      <c r="E44" s="22">
        <f t="shared" si="0"/>
        <v>6.4497884011991066E-3</v>
      </c>
      <c r="F44" s="22">
        <f t="shared" si="1"/>
        <v>32.248942005995531</v>
      </c>
      <c r="G44" s="22">
        <f t="shared" si="2"/>
        <v>27.551392182304387</v>
      </c>
      <c r="L44" s="3">
        <v>657</v>
      </c>
      <c r="M44" s="3">
        <v>27</v>
      </c>
    </row>
    <row r="45" spans="2:13" x14ac:dyDescent="0.15">
      <c r="B45" s="3">
        <v>658</v>
      </c>
      <c r="C45" s="3">
        <v>49</v>
      </c>
      <c r="D45" s="3">
        <v>19</v>
      </c>
      <c r="E45" s="22">
        <f t="shared" si="0"/>
        <v>6.4026652061067958E-3</v>
      </c>
      <c r="F45" s="22">
        <f t="shared" si="1"/>
        <v>32.013326030533982</v>
      </c>
      <c r="G45" s="22">
        <f t="shared" si="2"/>
        <v>288.5470925449344</v>
      </c>
      <c r="L45" s="3">
        <v>658</v>
      </c>
      <c r="M45" s="3">
        <v>49</v>
      </c>
    </row>
    <row r="46" spans="2:13" x14ac:dyDescent="0.15">
      <c r="B46" s="3">
        <v>659</v>
      </c>
      <c r="C46" s="3">
        <v>62</v>
      </c>
      <c r="D46" s="3">
        <v>20</v>
      </c>
      <c r="E46" s="22">
        <f t="shared" si="0"/>
        <v>6.3558863006837954E-3</v>
      </c>
      <c r="F46" s="22">
        <f t="shared" si="1"/>
        <v>31.779431503418976</v>
      </c>
      <c r="G46" s="22">
        <f t="shared" si="2"/>
        <v>913.28276025654543</v>
      </c>
      <c r="L46" s="3">
        <v>659</v>
      </c>
      <c r="M46" s="3">
        <v>62</v>
      </c>
    </row>
    <row r="47" spans="2:13" x14ac:dyDescent="0.15">
      <c r="B47" s="3">
        <v>660</v>
      </c>
      <c r="C47" s="3">
        <v>25</v>
      </c>
      <c r="D47" s="3">
        <v>21</v>
      </c>
      <c r="E47" s="22">
        <f t="shared" si="0"/>
        <v>6.3094491694940889E-3</v>
      </c>
      <c r="F47" s="22">
        <f t="shared" si="1"/>
        <v>31.547245847470446</v>
      </c>
      <c r="G47" s="22">
        <f t="shared" si="2"/>
        <v>42.866428187219</v>
      </c>
      <c r="L47" s="3">
        <v>660</v>
      </c>
      <c r="M47" s="3">
        <v>25</v>
      </c>
    </row>
    <row r="48" spans="2:13" x14ac:dyDescent="0.15">
      <c r="B48" s="3">
        <v>661</v>
      </c>
      <c r="C48" s="3">
        <v>10</v>
      </c>
      <c r="D48" s="3">
        <v>22</v>
      </c>
      <c r="E48" s="22">
        <f t="shared" si="0"/>
        <v>6.263351315480105E-3</v>
      </c>
      <c r="F48" s="22">
        <f t="shared" si="1"/>
        <v>31.316756577400525</v>
      </c>
      <c r="G48" s="22">
        <f t="shared" si="2"/>
        <v>454.40411098014857</v>
      </c>
      <c r="L48" s="3">
        <v>661</v>
      </c>
      <c r="M48" s="3">
        <v>10</v>
      </c>
    </row>
    <row r="49" spans="2:15" x14ac:dyDescent="0.15">
      <c r="B49" s="3">
        <v>662</v>
      </c>
      <c r="C49" s="3">
        <v>55</v>
      </c>
      <c r="D49" s="3">
        <v>23</v>
      </c>
      <c r="E49" s="22">
        <f t="shared" si="0"/>
        <v>6.2175902598281645E-3</v>
      </c>
      <c r="F49" s="22">
        <f t="shared" si="1"/>
        <v>31.087951299140823</v>
      </c>
      <c r="G49" s="22">
        <f t="shared" si="2"/>
        <v>571.78607307226105</v>
      </c>
      <c r="L49" s="3">
        <v>662</v>
      </c>
      <c r="M49" s="3">
        <v>55</v>
      </c>
    </row>
    <row r="50" spans="2:15" x14ac:dyDescent="0.15">
      <c r="B50" s="3">
        <v>663</v>
      </c>
      <c r="C50" s="3">
        <v>29</v>
      </c>
      <c r="D50" s="3">
        <v>24</v>
      </c>
      <c r="E50" s="22">
        <f t="shared" si="0"/>
        <v>6.1721635418348093E-3</v>
      </c>
      <c r="F50" s="22">
        <f t="shared" si="1"/>
        <v>30.860817709174047</v>
      </c>
      <c r="G50" s="22">
        <f t="shared" si="2"/>
        <v>3.4626425467757462</v>
      </c>
      <c r="L50" s="3">
        <v>663</v>
      </c>
      <c r="M50" s="3">
        <v>29</v>
      </c>
    </row>
    <row r="51" spans="2:15" x14ac:dyDescent="0.15">
      <c r="B51" s="3">
        <v>664</v>
      </c>
      <c r="C51" s="3">
        <v>23</v>
      </c>
      <c r="D51" s="3">
        <v>25</v>
      </c>
      <c r="E51" s="22">
        <f t="shared" si="0"/>
        <v>6.1270687187751308E-3</v>
      </c>
      <c r="F51" s="22">
        <f t="shared" si="1"/>
        <v>30.635343593875653</v>
      </c>
      <c r="G51" s="22">
        <f t="shared" si="2"/>
        <v>58.298471796537974</v>
      </c>
      <c r="L51" s="3">
        <v>664</v>
      </c>
      <c r="M51" s="3">
        <v>23</v>
      </c>
    </row>
    <row r="52" spans="2:15" x14ac:dyDescent="0.15">
      <c r="B52" s="3">
        <v>665</v>
      </c>
      <c r="C52" s="3">
        <v>30</v>
      </c>
      <c r="D52" s="3">
        <v>26</v>
      </c>
      <c r="E52" s="22">
        <f t="shared" si="0"/>
        <v>6.0823033657715422E-3</v>
      </c>
      <c r="F52" s="22">
        <f t="shared" si="1"/>
        <v>30.41151682885771</v>
      </c>
      <c r="G52" s="22">
        <f t="shared" si="2"/>
        <v>0.16934610043310597</v>
      </c>
      <c r="L52" s="3">
        <v>665</v>
      </c>
      <c r="M52" s="3">
        <v>30</v>
      </c>
    </row>
    <row r="53" spans="2:15" x14ac:dyDescent="0.15">
      <c r="B53" s="3">
        <v>666</v>
      </c>
      <c r="C53" s="3">
        <v>71</v>
      </c>
      <c r="D53" s="3">
        <v>27</v>
      </c>
      <c r="E53" s="22">
        <f t="shared" si="0"/>
        <v>6.0378650756622212E-3</v>
      </c>
      <c r="F53" s="22">
        <f t="shared" si="1"/>
        <v>30.189325378311107</v>
      </c>
      <c r="G53" s="22">
        <f t="shared" si="2"/>
        <v>1665.5111630773615</v>
      </c>
      <c r="L53" s="3">
        <v>666</v>
      </c>
      <c r="M53" s="3">
        <v>71</v>
      </c>
    </row>
    <row r="54" spans="2:15" x14ac:dyDescent="0.15">
      <c r="B54" s="3">
        <v>667</v>
      </c>
      <c r="C54" s="3">
        <v>27</v>
      </c>
      <c r="D54" s="3">
        <v>28</v>
      </c>
      <c r="E54" s="22">
        <f t="shared" si="0"/>
        <v>5.9937514588729894E-3</v>
      </c>
      <c r="F54" s="22">
        <f t="shared" si="1"/>
        <v>29.968757294364949</v>
      </c>
      <c r="G54" s="22">
        <f t="shared" si="2"/>
        <v>8.8135198728450899</v>
      </c>
      <c r="L54" s="3">
        <v>667</v>
      </c>
      <c r="M54" s="3">
        <v>27</v>
      </c>
    </row>
    <row r="55" spans="2:15" x14ac:dyDescent="0.15">
      <c r="B55" s="3">
        <v>668</v>
      </c>
      <c r="C55" s="3">
        <v>18</v>
      </c>
      <c r="D55" s="3">
        <v>29</v>
      </c>
      <c r="E55" s="22">
        <f t="shared" si="0"/>
        <v>5.9499601432884148E-3</v>
      </c>
      <c r="F55" s="22">
        <f t="shared" si="1"/>
        <v>29.749800716442074</v>
      </c>
      <c r="G55" s="22">
        <f t="shared" si="2"/>
        <v>138.05781687610269</v>
      </c>
      <c r="L55" s="3">
        <v>668</v>
      </c>
      <c r="M55" s="3">
        <v>18</v>
      </c>
    </row>
    <row r="56" spans="2:15" x14ac:dyDescent="0.15">
      <c r="B56" s="3">
        <v>669</v>
      </c>
      <c r="C56" s="3">
        <v>39</v>
      </c>
      <c r="D56" s="3">
        <v>30</v>
      </c>
      <c r="E56" s="22">
        <f t="shared" si="0"/>
        <v>5.9064887741233658E-3</v>
      </c>
      <c r="F56" s="22">
        <f t="shared" si="1"/>
        <v>29.532443870616827</v>
      </c>
      <c r="G56" s="22">
        <f t="shared" si="2"/>
        <v>89.634619063020878</v>
      </c>
      <c r="L56" s="3">
        <v>669</v>
      </c>
      <c r="M56" s="3">
        <v>39</v>
      </c>
    </row>
    <row r="57" spans="2:15" x14ac:dyDescent="0.15">
      <c r="B57" s="3">
        <v>670</v>
      </c>
      <c r="C57" s="3">
        <v>17</v>
      </c>
      <c r="D57" s="3">
        <v>31</v>
      </c>
      <c r="E57" s="22">
        <f t="shared" si="0"/>
        <v>5.8633350137983278E-3</v>
      </c>
      <c r="F57" s="22">
        <f t="shared" si="1"/>
        <v>29.316675068991639</v>
      </c>
      <c r="G57" s="22">
        <f t="shared" si="2"/>
        <v>151.70048475512019</v>
      </c>
      <c r="L57" s="3">
        <v>670</v>
      </c>
      <c r="M57" s="3">
        <v>17</v>
      </c>
    </row>
    <row r="58" spans="2:15" x14ac:dyDescent="0.15">
      <c r="B58" s="3" t="s">
        <v>104</v>
      </c>
      <c r="C58" s="3">
        <f>C20-SUM(C27:C57)</f>
        <v>3983</v>
      </c>
      <c r="E58" s="144">
        <f>1-SUM(E27:E57)</f>
        <v>0.79666589336704197</v>
      </c>
      <c r="F58" s="22">
        <f t="shared" si="1"/>
        <v>3983.32946683521</v>
      </c>
      <c r="G58" s="22">
        <f t="shared" si="2"/>
        <v>0.10854839550332071</v>
      </c>
    </row>
    <row r="59" spans="2:15" x14ac:dyDescent="0.15">
      <c r="B59" s="143">
        <v>671</v>
      </c>
      <c r="C59" s="143">
        <v>18</v>
      </c>
      <c r="D59" s="143">
        <v>32</v>
      </c>
      <c r="E59" s="145">
        <f t="shared" si="0"/>
        <v>5.8204965418111798E-3</v>
      </c>
      <c r="F59" s="145">
        <f t="shared" si="1"/>
        <v>29.102482709055899</v>
      </c>
      <c r="G59" s="143"/>
      <c r="H59" s="135">
        <f>ABS(F59-C59)/C59</f>
        <v>0.61680459494754991</v>
      </c>
      <c r="L59" s="143">
        <v>671</v>
      </c>
      <c r="M59" s="143"/>
      <c r="N59" s="145">
        <f>_xlfn.FORECAST.ETS(L59,$M$27:$M$57,$L$27:$L$57,6,1)</f>
        <v>36.601358161688836</v>
      </c>
      <c r="O59" s="62">
        <f>ABS(N59-C59)/C59</f>
        <v>1.0334087867604909</v>
      </c>
    </row>
    <row r="60" spans="2:15" x14ac:dyDescent="0.15">
      <c r="B60" s="143">
        <v>672</v>
      </c>
      <c r="C60" s="143">
        <v>25</v>
      </c>
      <c r="D60" s="143">
        <v>33</v>
      </c>
      <c r="E60" s="145">
        <f t="shared" si="0"/>
        <v>5.7779710546149547E-3</v>
      </c>
      <c r="F60" s="145">
        <f t="shared" si="1"/>
        <v>28.889855273074772</v>
      </c>
      <c r="G60" s="143"/>
      <c r="H60" s="135">
        <f t="shared" ref="H60:H79" si="3">ABS(F60-C60)/C60</f>
        <v>0.15559421092299089</v>
      </c>
      <c r="L60" s="143">
        <v>672</v>
      </c>
      <c r="M60" s="143"/>
      <c r="N60" s="145">
        <f t="shared" ref="N60:N79" si="4">_xlfn.FORECAST.ETS(L60,$M$27:$M$57,$L$27:$L$57,6,1)</f>
        <v>47.853809395388332</v>
      </c>
      <c r="O60" s="62">
        <f>ABS(N60-C60)/C60</f>
        <v>0.91415237581553332</v>
      </c>
    </row>
    <row r="61" spans="2:15" x14ac:dyDescent="0.15">
      <c r="B61" s="143">
        <v>673</v>
      </c>
      <c r="C61" s="143">
        <v>33</v>
      </c>
      <c r="D61" s="143">
        <v>34</v>
      </c>
      <c r="E61" s="145">
        <f t="shared" si="0"/>
        <v>5.7357562654920579E-3</v>
      </c>
      <c r="F61" s="145">
        <f t="shared" si="1"/>
        <v>28.678781327460289</v>
      </c>
      <c r="G61" s="143"/>
      <c r="H61" s="135">
        <f t="shared" si="3"/>
        <v>0.13094602037999126</v>
      </c>
      <c r="L61" s="143">
        <v>673</v>
      </c>
      <c r="M61" s="143"/>
      <c r="N61" s="145">
        <f t="shared" si="4"/>
        <v>48.364921515659169</v>
      </c>
      <c r="O61" s="62">
        <f>ABS(N61-C61)/C61</f>
        <v>0.4656036822927021</v>
      </c>
    </row>
    <row r="62" spans="2:15" x14ac:dyDescent="0.15">
      <c r="B62" s="143">
        <v>674</v>
      </c>
      <c r="C62" s="143">
        <v>35</v>
      </c>
      <c r="D62" s="143">
        <v>35</v>
      </c>
      <c r="E62" s="145">
        <f t="shared" si="0"/>
        <v>5.6938499044320275E-3</v>
      </c>
      <c r="F62" s="145">
        <f t="shared" si="1"/>
        <v>28.469249522160137</v>
      </c>
      <c r="G62" s="143"/>
      <c r="H62" s="135">
        <f t="shared" si="3"/>
        <v>0.18659287079542466</v>
      </c>
      <c r="L62" s="143">
        <v>674</v>
      </c>
      <c r="M62" s="143"/>
      <c r="N62" s="145">
        <f t="shared" si="4"/>
        <v>22.974048424047041</v>
      </c>
      <c r="O62" s="62">
        <f>ABS(N62-C62)/C62</f>
        <v>0.34359861645579881</v>
      </c>
    </row>
    <row r="63" spans="2:15" x14ac:dyDescent="0.15">
      <c r="B63" s="143">
        <v>675</v>
      </c>
      <c r="C63" s="143">
        <v>36</v>
      </c>
      <c r="D63" s="143">
        <v>36</v>
      </c>
      <c r="E63" s="145">
        <f t="shared" si="0"/>
        <v>5.6522497180098588E-3</v>
      </c>
      <c r="F63" s="145">
        <f t="shared" si="1"/>
        <v>28.261248590049295</v>
      </c>
      <c r="G63" s="143"/>
      <c r="H63" s="135">
        <f t="shared" si="3"/>
        <v>0.21496531694307514</v>
      </c>
      <c r="L63" s="143">
        <v>675</v>
      </c>
      <c r="M63" s="143"/>
      <c r="N63" s="145">
        <f t="shared" si="4"/>
        <v>23.004551503335176</v>
      </c>
      <c r="O63" s="62">
        <f>ABS(N63-C63)/C63</f>
        <v>0.36098468046291177</v>
      </c>
    </row>
    <row r="64" spans="2:15" x14ac:dyDescent="0.15">
      <c r="B64" s="143">
        <v>676</v>
      </c>
      <c r="C64" s="143">
        <v>27</v>
      </c>
      <c r="D64" s="143">
        <v>37</v>
      </c>
      <c r="E64" s="145">
        <f t="shared" si="0"/>
        <v>5.610953469264322E-3</v>
      </c>
      <c r="F64" s="145">
        <f t="shared" si="1"/>
        <v>28.054767346321611</v>
      </c>
      <c r="G64" s="143"/>
      <c r="H64" s="135">
        <f t="shared" si="3"/>
        <v>3.9065457271170792E-2</v>
      </c>
      <c r="L64" s="143">
        <v>676</v>
      </c>
      <c r="M64" s="143"/>
      <c r="N64" s="145">
        <f t="shared" si="4"/>
        <v>33.462398586030247</v>
      </c>
      <c r="O64" s="62">
        <f>ABS(N64-C64)/C64</f>
        <v>0.23934809577889804</v>
      </c>
    </row>
    <row r="65" spans="2:15" x14ac:dyDescent="0.15">
      <c r="B65" s="143">
        <v>677</v>
      </c>
      <c r="C65" s="143">
        <v>28</v>
      </c>
      <c r="D65" s="143">
        <v>38</v>
      </c>
      <c r="E65" s="145">
        <f t="shared" si="0"/>
        <v>5.5699589375775085E-3</v>
      </c>
      <c r="F65" s="145">
        <f t="shared" si="1"/>
        <v>27.849794687887542</v>
      </c>
      <c r="G65" s="143"/>
      <c r="H65" s="135">
        <f t="shared" si="3"/>
        <v>5.3644754325877942E-3</v>
      </c>
      <c r="L65" s="143">
        <v>677</v>
      </c>
      <c r="M65" s="143"/>
      <c r="N65" s="145">
        <f t="shared" si="4"/>
        <v>37.69007460297788</v>
      </c>
      <c r="O65" s="62">
        <f>ABS(N65-C65)/C65</f>
        <v>0.34607409296349573</v>
      </c>
    </row>
    <row r="66" spans="2:15" x14ac:dyDescent="0.15">
      <c r="B66" s="143">
        <v>678</v>
      </c>
      <c r="C66" s="143">
        <v>59</v>
      </c>
      <c r="D66" s="143">
        <v>39</v>
      </c>
      <c r="E66" s="145">
        <f t="shared" si="0"/>
        <v>5.5292639185560346E-3</v>
      </c>
      <c r="F66" s="145">
        <f t="shared" si="1"/>
        <v>27.646319592780173</v>
      </c>
      <c r="G66" s="143"/>
      <c r="H66" s="135">
        <f t="shared" si="3"/>
        <v>0.53141831198677669</v>
      </c>
      <c r="L66" s="143">
        <v>678</v>
      </c>
      <c r="M66" s="143"/>
      <c r="N66" s="145">
        <f t="shared" si="4"/>
        <v>48.942525836677369</v>
      </c>
      <c r="O66" s="62">
        <f>ABS(N66-C66)/C66</f>
        <v>0.17046566378512934</v>
      </c>
    </row>
    <row r="67" spans="2:15" x14ac:dyDescent="0.15">
      <c r="B67" s="143">
        <v>679</v>
      </c>
      <c r="C67" s="143">
        <v>52</v>
      </c>
      <c r="D67" s="143">
        <v>40</v>
      </c>
      <c r="E67" s="145">
        <f t="shared" si="0"/>
        <v>5.4888662239118043E-3</v>
      </c>
      <c r="F67" s="145">
        <f t="shared" si="1"/>
        <v>27.44433111955902</v>
      </c>
      <c r="G67" s="143"/>
      <c r="H67" s="135">
        <f t="shared" si="3"/>
        <v>0.4722244015469419</v>
      </c>
      <c r="L67" s="143">
        <v>679</v>
      </c>
      <c r="M67" s="143"/>
      <c r="N67" s="145">
        <f t="shared" si="4"/>
        <v>49.453637956948214</v>
      </c>
      <c r="O67" s="62">
        <f>ABS(N67-C67)/C67</f>
        <v>4.8968500827918968E-2</v>
      </c>
    </row>
    <row r="68" spans="2:15" x14ac:dyDescent="0.15">
      <c r="B68" s="143">
        <v>680</v>
      </c>
      <c r="C68" s="143">
        <v>22</v>
      </c>
      <c r="D68" s="143">
        <v>41</v>
      </c>
      <c r="E68" s="145">
        <f t="shared" si="0"/>
        <v>5.4487636813451085E-3</v>
      </c>
      <c r="F68" s="145">
        <f t="shared" si="1"/>
        <v>27.243818406725541</v>
      </c>
      <c r="G68" s="143"/>
      <c r="H68" s="135">
        <f t="shared" si="3"/>
        <v>0.23835538212388824</v>
      </c>
      <c r="L68" s="143">
        <v>680</v>
      </c>
      <c r="M68" s="143"/>
      <c r="N68" s="145">
        <f t="shared" si="4"/>
        <v>24.062764865336078</v>
      </c>
      <c r="O68" s="62">
        <f>ABS(N68-C68)/C68</f>
        <v>9.3762039333458086E-2</v>
      </c>
    </row>
    <row r="69" spans="2:15" x14ac:dyDescent="0.15">
      <c r="B69" s="143">
        <v>681</v>
      </c>
      <c r="C69" s="143">
        <v>21</v>
      </c>
      <c r="D69" s="143">
        <v>42</v>
      </c>
      <c r="E69" s="145">
        <f t="shared" si="0"/>
        <v>5.4089541344271592E-3</v>
      </c>
      <c r="F69" s="145">
        <f t="shared" si="1"/>
        <v>27.044770672135797</v>
      </c>
      <c r="G69" s="143"/>
      <c r="H69" s="135">
        <f t="shared" si="3"/>
        <v>0.28784622248265701</v>
      </c>
      <c r="L69" s="143">
        <v>681</v>
      </c>
      <c r="M69" s="143"/>
      <c r="N69" s="145">
        <f t="shared" si="4"/>
        <v>24.093267944624213</v>
      </c>
      <c r="O69" s="62">
        <f>ABS(N69-C69)/C69</f>
        <v>0.14729847355353393</v>
      </c>
    </row>
    <row r="70" spans="2:15" x14ac:dyDescent="0.15">
      <c r="B70" s="143">
        <v>682</v>
      </c>
      <c r="C70" s="143">
        <v>21</v>
      </c>
      <c r="D70" s="143">
        <v>43</v>
      </c>
      <c r="E70" s="145">
        <f t="shared" si="0"/>
        <v>5.3694354424846311E-3</v>
      </c>
      <c r="F70" s="145">
        <f t="shared" si="1"/>
        <v>26.847177212423155</v>
      </c>
      <c r="G70" s="143"/>
      <c r="H70" s="135">
        <f t="shared" si="3"/>
        <v>0.27843701011538835</v>
      </c>
      <c r="L70" s="143">
        <v>682</v>
      </c>
      <c r="M70" s="143"/>
      <c r="N70" s="145">
        <f t="shared" si="4"/>
        <v>34.551115027319291</v>
      </c>
      <c r="O70" s="62">
        <f>ABS(N70-C70)/C70</f>
        <v>0.64529119177710914</v>
      </c>
    </row>
    <row r="71" spans="2:15" x14ac:dyDescent="0.15">
      <c r="B71" s="143">
        <v>683</v>
      </c>
      <c r="C71" s="143">
        <v>32</v>
      </c>
      <c r="D71" s="143">
        <v>44</v>
      </c>
      <c r="E71" s="145">
        <f t="shared" si="0"/>
        <v>5.3302054804838647E-3</v>
      </c>
      <c r="F71" s="145">
        <f t="shared" si="1"/>
        <v>26.651027402419324</v>
      </c>
      <c r="G71" s="143"/>
      <c r="H71" s="135">
        <f t="shared" si="3"/>
        <v>0.16715539367439614</v>
      </c>
      <c r="L71" s="143">
        <v>683</v>
      </c>
      <c r="M71" s="143"/>
      <c r="N71" s="145">
        <f t="shared" si="4"/>
        <v>38.778791044266917</v>
      </c>
      <c r="O71" s="62">
        <f>ABS(N71-C71)/C71</f>
        <v>0.21183722013334116</v>
      </c>
    </row>
    <row r="72" spans="2:15" x14ac:dyDescent="0.15">
      <c r="B72" s="143">
        <v>684</v>
      </c>
      <c r="C72" s="143">
        <v>24</v>
      </c>
      <c r="D72" s="143">
        <v>45</v>
      </c>
      <c r="E72" s="145">
        <f t="shared" si="0"/>
        <v>5.2912621389174033E-3</v>
      </c>
      <c r="F72" s="145">
        <f t="shared" si="1"/>
        <v>26.456310694587017</v>
      </c>
      <c r="G72" s="143"/>
      <c r="H72" s="135">
        <f t="shared" si="3"/>
        <v>0.10234627894112573</v>
      </c>
      <c r="L72" s="143">
        <v>684</v>
      </c>
      <c r="M72" s="143"/>
      <c r="N72" s="145">
        <f t="shared" si="4"/>
        <v>50.031242277966406</v>
      </c>
      <c r="O72" s="62">
        <f>ABS(N72-C72)/C72</f>
        <v>1.084635094915267</v>
      </c>
    </row>
    <row r="73" spans="2:15" x14ac:dyDescent="0.15">
      <c r="B73" s="143">
        <v>685</v>
      </c>
      <c r="C73" s="143">
        <v>15</v>
      </c>
      <c r="D73" s="143">
        <v>46</v>
      </c>
      <c r="E73" s="145">
        <f t="shared" si="0"/>
        <v>5.2526033236901977E-3</v>
      </c>
      <c r="F73" s="145">
        <f t="shared" si="1"/>
        <v>26.263016618450987</v>
      </c>
      <c r="G73" s="143"/>
      <c r="H73" s="135">
        <f t="shared" si="3"/>
        <v>0.75086777456339915</v>
      </c>
      <c r="L73" s="143">
        <v>685</v>
      </c>
      <c r="M73" s="143"/>
      <c r="N73" s="145">
        <f t="shared" si="4"/>
        <v>50.542354398237251</v>
      </c>
      <c r="O73" s="62">
        <f>ABS(N73-C73)/C73</f>
        <v>2.3694902932158168</v>
      </c>
    </row>
    <row r="74" spans="2:15" x14ac:dyDescent="0.15">
      <c r="B74" s="143">
        <v>686</v>
      </c>
      <c r="C74" s="143">
        <v>15</v>
      </c>
      <c r="D74" s="143">
        <v>47</v>
      </c>
      <c r="E74" s="145">
        <f t="shared" si="0"/>
        <v>5.2142269560066928E-3</v>
      </c>
      <c r="F74" s="145">
        <f t="shared" si="1"/>
        <v>26.071134780033464</v>
      </c>
      <c r="G74" s="143"/>
      <c r="H74" s="135">
        <f t="shared" si="3"/>
        <v>0.73807565200223091</v>
      </c>
      <c r="L74" s="143">
        <v>686</v>
      </c>
      <c r="M74" s="143"/>
      <c r="N74" s="145">
        <f t="shared" si="4"/>
        <v>25.151481306625115</v>
      </c>
      <c r="O74" s="62">
        <f>ABS(N74-C74)/C74</f>
        <v>0.67676542044167431</v>
      </c>
    </row>
    <row r="75" spans="2:15" x14ac:dyDescent="0.15">
      <c r="B75" s="143">
        <v>687</v>
      </c>
      <c r="C75" s="143">
        <v>28</v>
      </c>
      <c r="D75" s="143">
        <v>48</v>
      </c>
      <c r="E75" s="145">
        <f t="shared" si="0"/>
        <v>5.1761309722597017E-3</v>
      </c>
      <c r="F75" s="145">
        <f t="shared" si="1"/>
        <v>25.88065486129851</v>
      </c>
      <c r="G75" s="143"/>
      <c r="H75" s="135">
        <f t="shared" si="3"/>
        <v>7.5690897810767516E-2</v>
      </c>
      <c r="L75" s="143">
        <v>687</v>
      </c>
      <c r="M75" s="143"/>
      <c r="N75" s="145">
        <f t="shared" si="4"/>
        <v>25.181984385913257</v>
      </c>
      <c r="O75" s="62">
        <f>ABS(N75-C75)/C75</f>
        <v>0.10064341478881225</v>
      </c>
    </row>
    <row r="76" spans="2:15" x14ac:dyDescent="0.15">
      <c r="B76" s="143">
        <v>688</v>
      </c>
      <c r="C76" s="143">
        <v>93</v>
      </c>
      <c r="D76" s="143">
        <v>49</v>
      </c>
      <c r="E76" s="145">
        <f t="shared" si="0"/>
        <v>5.1383133239189371E-3</v>
      </c>
      <c r="F76" s="145">
        <f t="shared" si="1"/>
        <v>25.691566619594685</v>
      </c>
      <c r="G76" s="143"/>
      <c r="H76" s="135">
        <f t="shared" si="3"/>
        <v>0.72374659548822928</v>
      </c>
      <c r="L76" s="143">
        <v>688</v>
      </c>
      <c r="M76" s="143"/>
      <c r="N76" s="145">
        <f t="shared" si="4"/>
        <v>35.639831468608328</v>
      </c>
      <c r="O76" s="62">
        <f>ABS(N76-C76)/C76</f>
        <v>0.61677600571388891</v>
      </c>
    </row>
    <row r="77" spans="2:15" x14ac:dyDescent="0.15">
      <c r="B77" s="143">
        <v>689</v>
      </c>
      <c r="C77" s="143">
        <v>71</v>
      </c>
      <c r="D77" s="143">
        <v>50</v>
      </c>
      <c r="E77" s="145">
        <f t="shared" si="0"/>
        <v>5.1007719774208765E-3</v>
      </c>
      <c r="F77" s="145">
        <f t="shared" si="1"/>
        <v>25.503859887104383</v>
      </c>
      <c r="G77" s="143"/>
      <c r="H77" s="135">
        <f t="shared" si="3"/>
        <v>0.64079070581543118</v>
      </c>
      <c r="L77" s="143">
        <v>689</v>
      </c>
      <c r="M77" s="143"/>
      <c r="N77" s="145">
        <f t="shared" si="4"/>
        <v>39.867507485555954</v>
      </c>
      <c r="O77" s="62">
        <f>ABS(N77-C77)/C77</f>
        <v>0.43848581006259219</v>
      </c>
    </row>
    <row r="78" spans="2:15" x14ac:dyDescent="0.15">
      <c r="B78" s="143">
        <v>690</v>
      </c>
      <c r="C78" s="143">
        <v>66</v>
      </c>
      <c r="D78" s="143">
        <v>51</v>
      </c>
      <c r="E78" s="145">
        <f t="shared" si="0"/>
        <v>5.0635049140596326E-3</v>
      </c>
      <c r="F78" s="145">
        <f t="shared" si="1"/>
        <v>25.317524570298161</v>
      </c>
      <c r="G78" s="143"/>
      <c r="H78" s="135">
        <f t="shared" si="3"/>
        <v>0.61640114287427028</v>
      </c>
      <c r="L78" s="143">
        <v>690</v>
      </c>
      <c r="M78" s="143"/>
      <c r="N78" s="145">
        <f t="shared" si="4"/>
        <v>51.11995871925545</v>
      </c>
      <c r="O78" s="62">
        <f>ABS(N78-C78)/C78</f>
        <v>0.22545517092037196</v>
      </c>
    </row>
    <row r="79" spans="2:15" x14ac:dyDescent="0.15">
      <c r="B79" s="143">
        <v>691</v>
      </c>
      <c r="C79" s="143">
        <v>51</v>
      </c>
      <c r="D79" s="143">
        <v>52</v>
      </c>
      <c r="E79" s="145">
        <f t="shared" si="0"/>
        <v>5.0265101298785945E-3</v>
      </c>
      <c r="F79" s="145">
        <f t="shared" si="1"/>
        <v>25.132550649392972</v>
      </c>
      <c r="G79" s="143"/>
      <c r="H79" s="135">
        <f t="shared" si="3"/>
        <v>0.50720488922758877</v>
      </c>
      <c r="L79" s="143">
        <v>691</v>
      </c>
      <c r="M79" s="143"/>
      <c r="N79" s="145">
        <f t="shared" si="4"/>
        <v>51.631070839526288</v>
      </c>
      <c r="O79" s="62">
        <f>ABS(N79-C79)/C79</f>
        <v>1.2373938029927213E-2</v>
      </c>
    </row>
  </sheetData>
  <mergeCells count="3">
    <mergeCell ref="C8:D8"/>
    <mergeCell ref="E8:F8"/>
    <mergeCell ref="G8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1529-6903-B945-B3DB-DFC3161543EE}">
  <dimension ref="A3:AL63"/>
  <sheetViews>
    <sheetView workbookViewId="0">
      <selection activeCell="L6" sqref="L6"/>
    </sheetView>
  </sheetViews>
  <sheetFormatPr baseColWidth="10" defaultRowHeight="13" x14ac:dyDescent="0.15"/>
  <cols>
    <col min="11" max="11" width="14.33203125" bestFit="1" customWidth="1"/>
  </cols>
  <sheetData>
    <row r="3" spans="1:38" x14ac:dyDescent="0.15">
      <c r="D3" s="121" t="s">
        <v>5</v>
      </c>
      <c r="E3" s="121"/>
      <c r="F3" s="121"/>
      <c r="G3" s="121"/>
      <c r="H3" s="121"/>
    </row>
    <row r="4" spans="1:38" x14ac:dyDescent="0.15">
      <c r="D4" s="120">
        <v>1</v>
      </c>
      <c r="E4" s="120">
        <v>2</v>
      </c>
      <c r="F4" s="120">
        <v>3</v>
      </c>
      <c r="G4" s="120">
        <v>4</v>
      </c>
      <c r="H4" s="120">
        <v>5</v>
      </c>
    </row>
    <row r="5" spans="1:38" x14ac:dyDescent="0.15">
      <c r="C5" s="4" t="s">
        <v>41</v>
      </c>
      <c r="D5" s="27">
        <v>0</v>
      </c>
      <c r="E5" s="48">
        <v>0.30395950469131672</v>
      </c>
      <c r="F5" s="48">
        <v>-2.3840153920675351E-2</v>
      </c>
      <c r="G5" s="48">
        <v>-0.99319967322968084</v>
      </c>
      <c r="H5" s="48">
        <v>-2.3564139298603215</v>
      </c>
      <c r="K5" s="4" t="s">
        <v>48</v>
      </c>
      <c r="L5" s="101">
        <f>SUM(AB12:AF42)</f>
        <v>3734.8472102820124</v>
      </c>
    </row>
    <row r="6" spans="1:38" x14ac:dyDescent="0.15">
      <c r="K6" s="4" t="s">
        <v>76</v>
      </c>
      <c r="L6" s="102">
        <f>AVERAGE(AH43:AL63)</f>
        <v>1.0508524479862402</v>
      </c>
    </row>
    <row r="10" spans="1:38" x14ac:dyDescent="0.15">
      <c r="A10" s="81" t="s">
        <v>25</v>
      </c>
      <c r="B10" s="103" t="s">
        <v>47</v>
      </c>
      <c r="C10" s="104"/>
      <c r="D10" s="104"/>
      <c r="E10" s="104"/>
      <c r="F10" s="105"/>
      <c r="G10" s="32" t="s">
        <v>29</v>
      </c>
      <c r="H10" s="22"/>
      <c r="I10" s="103" t="s">
        <v>49</v>
      </c>
      <c r="J10" s="104"/>
      <c r="K10" s="104"/>
      <c r="L10" s="104"/>
      <c r="M10" s="104"/>
      <c r="N10" s="105"/>
      <c r="O10" s="3"/>
      <c r="P10" s="103" t="s">
        <v>44</v>
      </c>
      <c r="Q10" s="104"/>
      <c r="R10" s="104"/>
      <c r="S10" s="104"/>
      <c r="T10" s="105"/>
      <c r="U10" s="3"/>
      <c r="V10" s="103" t="s">
        <v>45</v>
      </c>
      <c r="W10" s="104"/>
      <c r="X10" s="104"/>
      <c r="Y10" s="104"/>
      <c r="Z10" s="105"/>
      <c r="AB10" s="103" t="s">
        <v>48</v>
      </c>
      <c r="AC10" s="104"/>
      <c r="AD10" s="104"/>
      <c r="AE10" s="104"/>
      <c r="AF10" s="105"/>
      <c r="AH10" s="103" t="s">
        <v>74</v>
      </c>
      <c r="AI10" s="104"/>
      <c r="AJ10" s="104"/>
      <c r="AK10" s="104"/>
      <c r="AL10" s="105"/>
    </row>
    <row r="11" spans="1:38" x14ac:dyDescent="0.15">
      <c r="A11" s="33" t="s">
        <v>27</v>
      </c>
      <c r="B11" s="34">
        <v>1</v>
      </c>
      <c r="C11" s="35">
        <v>2</v>
      </c>
      <c r="D11" s="34">
        <v>3</v>
      </c>
      <c r="E11" s="35">
        <v>4</v>
      </c>
      <c r="F11" s="34">
        <v>5</v>
      </c>
      <c r="G11" s="83" t="s">
        <v>28</v>
      </c>
      <c r="H11" s="22"/>
      <c r="I11" s="37">
        <v>1</v>
      </c>
      <c r="J11" s="39">
        <v>2</v>
      </c>
      <c r="K11" s="38">
        <v>3</v>
      </c>
      <c r="L11" s="39">
        <v>4</v>
      </c>
      <c r="M11" s="38">
        <v>5</v>
      </c>
      <c r="N11" s="41" t="s">
        <v>43</v>
      </c>
      <c r="O11" s="3"/>
      <c r="P11" s="81">
        <v>1</v>
      </c>
      <c r="Q11" s="32">
        <v>2</v>
      </c>
      <c r="R11" s="82">
        <v>3</v>
      </c>
      <c r="S11" s="32">
        <v>4</v>
      </c>
      <c r="T11" s="32">
        <v>5</v>
      </c>
      <c r="U11" s="3"/>
      <c r="V11" s="81">
        <v>1</v>
      </c>
      <c r="W11" s="32">
        <v>2</v>
      </c>
      <c r="X11" s="82">
        <v>3</v>
      </c>
      <c r="Y11" s="32">
        <v>4</v>
      </c>
      <c r="Z11" s="83">
        <v>5</v>
      </c>
      <c r="AB11" s="81">
        <v>1</v>
      </c>
      <c r="AC11" s="32">
        <v>2</v>
      </c>
      <c r="AD11" s="82">
        <v>3</v>
      </c>
      <c r="AE11" s="32">
        <v>4</v>
      </c>
      <c r="AF11" s="32">
        <v>5</v>
      </c>
      <c r="AH11" s="81">
        <v>1</v>
      </c>
      <c r="AI11" s="32">
        <v>2</v>
      </c>
      <c r="AJ11" s="82">
        <v>3</v>
      </c>
      <c r="AK11" s="32">
        <v>4</v>
      </c>
      <c r="AL11" s="83">
        <v>5</v>
      </c>
    </row>
    <row r="12" spans="1:38" x14ac:dyDescent="0.15">
      <c r="A12" s="5">
        <v>640</v>
      </c>
      <c r="B12" s="25">
        <v>8</v>
      </c>
      <c r="C12" s="1">
        <v>5</v>
      </c>
      <c r="D12" s="25">
        <v>4</v>
      </c>
      <c r="E12" s="1">
        <v>2</v>
      </c>
      <c r="F12" s="25">
        <v>2</v>
      </c>
      <c r="G12" s="8">
        <v>21</v>
      </c>
      <c r="H12" s="7"/>
      <c r="I12" s="84">
        <f>EXP(D$5)</f>
        <v>1</v>
      </c>
      <c r="J12" s="84">
        <f>EXP(E$5)</f>
        <v>1.3552141751621141</v>
      </c>
      <c r="K12" s="84">
        <f>EXP(F$5)</f>
        <v>0.97644177767400475</v>
      </c>
      <c r="L12" s="84">
        <f>EXP(G$5)</f>
        <v>0.37038966708808135</v>
      </c>
      <c r="M12" s="85">
        <f>EXP(H$5)</f>
        <v>9.4759428582930308E-2</v>
      </c>
      <c r="N12" s="40">
        <f>SUM(I12:M12)</f>
        <v>3.7968050485071307</v>
      </c>
      <c r="P12" s="24">
        <f>I12/$N12</f>
        <v>0.26337933794972984</v>
      </c>
      <c r="Q12" s="24">
        <f t="shared" ref="Q12:T63" si="0">J12/$N12</f>
        <v>0.35693541223428682</v>
      </c>
      <c r="R12" s="24">
        <f t="shared" si="0"/>
        <v>0.25717458895023665</v>
      </c>
      <c r="S12" s="24">
        <f t="shared" si="0"/>
        <v>9.7552985301079712E-2</v>
      </c>
      <c r="T12" s="42">
        <f t="shared" si="0"/>
        <v>2.4957675564666892E-2</v>
      </c>
      <c r="V12" s="24">
        <f>$G12*P12</f>
        <v>5.5309660969443266</v>
      </c>
      <c r="W12" s="24">
        <f t="shared" ref="W12:Z27" si="1">$G12*Q12</f>
        <v>7.4956436569200235</v>
      </c>
      <c r="X12" s="24">
        <f t="shared" si="1"/>
        <v>5.4006663679549698</v>
      </c>
      <c r="Y12" s="24">
        <f t="shared" si="1"/>
        <v>2.0486126913226741</v>
      </c>
      <c r="Z12" s="42">
        <f t="shared" si="1"/>
        <v>0.52411118685800473</v>
      </c>
      <c r="AB12" s="95">
        <f t="shared" ref="AB12:AF42" si="2">(V12-B12)^2</f>
        <v>6.0961284144383328</v>
      </c>
      <c r="AC12" s="95">
        <f t="shared" si="2"/>
        <v>6.2282372623251483</v>
      </c>
      <c r="AD12" s="95">
        <f t="shared" si="2"/>
        <v>1.9618662743201669</v>
      </c>
      <c r="AE12" s="95">
        <f t="shared" si="2"/>
        <v>2.3631937576335934E-3</v>
      </c>
      <c r="AF12" s="96">
        <f t="shared" si="2"/>
        <v>2.1782477887576879</v>
      </c>
      <c r="AH12" s="6"/>
      <c r="AI12" s="45"/>
      <c r="AJ12" s="9"/>
      <c r="AK12" s="45"/>
      <c r="AL12" s="90"/>
    </row>
    <row r="13" spans="1:38" x14ac:dyDescent="0.15">
      <c r="A13" s="6">
        <v>641</v>
      </c>
      <c r="B13" s="23">
        <v>13</v>
      </c>
      <c r="C13" s="7">
        <v>26</v>
      </c>
      <c r="D13" s="23">
        <v>4</v>
      </c>
      <c r="E13" s="7">
        <v>4</v>
      </c>
      <c r="F13" s="23">
        <v>2</v>
      </c>
      <c r="G13" s="8">
        <v>49</v>
      </c>
      <c r="H13" s="7"/>
      <c r="I13" s="36">
        <f>EXP(D$5)</f>
        <v>1</v>
      </c>
      <c r="J13" s="36">
        <f>EXP(E$5)</f>
        <v>1.3552141751621141</v>
      </c>
      <c r="K13" s="36">
        <f>EXP(F$5)</f>
        <v>0.97644177767400475</v>
      </c>
      <c r="L13" s="36">
        <f>EXP(G$5)</f>
        <v>0.37038966708808135</v>
      </c>
      <c r="M13" s="40">
        <f>EXP(H$5)</f>
        <v>9.4759428582930308E-2</v>
      </c>
      <c r="N13" s="40">
        <f t="shared" ref="N13:N63" si="3">SUM(I13:M13)</f>
        <v>3.7968050485071307</v>
      </c>
      <c r="P13" s="24">
        <f t="shared" ref="P13:P63" si="4">I13/$N13</f>
        <v>0.26337933794972984</v>
      </c>
      <c r="Q13" s="24">
        <f t="shared" si="0"/>
        <v>0.35693541223428682</v>
      </c>
      <c r="R13" s="24">
        <f t="shared" si="0"/>
        <v>0.25717458895023665</v>
      </c>
      <c r="S13" s="24">
        <f t="shared" si="0"/>
        <v>9.7552985301079712E-2</v>
      </c>
      <c r="T13" s="42">
        <f t="shared" si="0"/>
        <v>2.4957675564666892E-2</v>
      </c>
      <c r="V13" s="24">
        <f t="shared" ref="V13:Z63" si="5">$G13*P13</f>
        <v>12.905587559536762</v>
      </c>
      <c r="W13" s="24">
        <f t="shared" si="1"/>
        <v>17.489835199480055</v>
      </c>
      <c r="X13" s="24">
        <f t="shared" si="1"/>
        <v>12.601554858561595</v>
      </c>
      <c r="Y13" s="24">
        <f t="shared" si="1"/>
        <v>4.7800962797529056</v>
      </c>
      <c r="Z13" s="42">
        <f t="shared" si="1"/>
        <v>1.2229261026686777</v>
      </c>
      <c r="AB13" s="24">
        <f t="shared" si="2"/>
        <v>8.9137089142243848E-3</v>
      </c>
      <c r="AC13" s="24">
        <f t="shared" si="2"/>
        <v>72.422904932008677</v>
      </c>
      <c r="AD13" s="24">
        <f t="shared" si="2"/>
        <v>73.986745984844589</v>
      </c>
      <c r="AE13" s="24">
        <f t="shared" si="2"/>
        <v>0.60855020568432361</v>
      </c>
      <c r="AF13" s="42">
        <f t="shared" si="2"/>
        <v>0.60384384191369034</v>
      </c>
      <c r="AH13" s="6"/>
      <c r="AI13" s="45"/>
      <c r="AJ13" s="9"/>
      <c r="AK13" s="45"/>
      <c r="AL13" s="90"/>
    </row>
    <row r="14" spans="1:38" x14ac:dyDescent="0.15">
      <c r="A14" s="6">
        <v>642</v>
      </c>
      <c r="B14" s="23">
        <v>16</v>
      </c>
      <c r="C14" s="7">
        <v>17</v>
      </c>
      <c r="D14" s="23">
        <v>36</v>
      </c>
      <c r="E14" s="7">
        <v>7</v>
      </c>
      <c r="F14" s="23">
        <v>2</v>
      </c>
      <c r="G14" s="8">
        <v>78</v>
      </c>
      <c r="H14" s="7"/>
      <c r="I14" s="36">
        <f>EXP(D$5)</f>
        <v>1</v>
      </c>
      <c r="J14" s="36">
        <f>EXP(E$5)</f>
        <v>1.3552141751621141</v>
      </c>
      <c r="K14" s="36">
        <f>EXP(F$5)</f>
        <v>0.97644177767400475</v>
      </c>
      <c r="L14" s="36">
        <f>EXP(G$5)</f>
        <v>0.37038966708808135</v>
      </c>
      <c r="M14" s="40">
        <f>EXP(H$5)</f>
        <v>9.4759428582930308E-2</v>
      </c>
      <c r="N14" s="40">
        <f t="shared" si="3"/>
        <v>3.7968050485071307</v>
      </c>
      <c r="P14" s="24">
        <f t="shared" si="4"/>
        <v>0.26337933794972984</v>
      </c>
      <c r="Q14" s="24">
        <f t="shared" si="0"/>
        <v>0.35693541223428682</v>
      </c>
      <c r="R14" s="24">
        <f t="shared" si="0"/>
        <v>0.25717458895023665</v>
      </c>
      <c r="S14" s="24">
        <f t="shared" si="0"/>
        <v>9.7552985301079712E-2</v>
      </c>
      <c r="T14" s="42">
        <f t="shared" si="0"/>
        <v>2.4957675564666892E-2</v>
      </c>
      <c r="V14" s="24">
        <f t="shared" si="5"/>
        <v>20.543588360078928</v>
      </c>
      <c r="W14" s="24">
        <f t="shared" si="1"/>
        <v>27.840962154274372</v>
      </c>
      <c r="X14" s="24">
        <f t="shared" si="1"/>
        <v>20.059617938118457</v>
      </c>
      <c r="Y14" s="24">
        <f t="shared" si="1"/>
        <v>7.6091328534842173</v>
      </c>
      <c r="Z14" s="42">
        <f t="shared" si="1"/>
        <v>1.9466986940440176</v>
      </c>
      <c r="AB14" s="24">
        <f t="shared" si="2"/>
        <v>20.644195185844723</v>
      </c>
      <c r="AC14" s="24">
        <f t="shared" si="2"/>
        <v>117.52646043040923</v>
      </c>
      <c r="AD14" s="24">
        <f t="shared" si="2"/>
        <v>254.09578027875489</v>
      </c>
      <c r="AE14" s="24">
        <f t="shared" si="2"/>
        <v>0.37104283319382497</v>
      </c>
      <c r="AF14" s="42">
        <f t="shared" si="2"/>
        <v>2.8410292166132418E-3</v>
      </c>
      <c r="AH14" s="6"/>
      <c r="AI14" s="45"/>
      <c r="AJ14" s="9"/>
      <c r="AK14" s="45"/>
      <c r="AL14" s="90"/>
    </row>
    <row r="15" spans="1:38" x14ac:dyDescent="0.15">
      <c r="A15" s="6">
        <v>643</v>
      </c>
      <c r="B15" s="23">
        <v>9</v>
      </c>
      <c r="C15" s="7">
        <v>3</v>
      </c>
      <c r="D15" s="23">
        <v>15</v>
      </c>
      <c r="E15" s="7">
        <v>2</v>
      </c>
      <c r="F15" s="23">
        <v>0</v>
      </c>
      <c r="G15" s="8">
        <v>29</v>
      </c>
      <c r="H15" s="7"/>
      <c r="I15" s="36">
        <f>EXP(D$5)</f>
        <v>1</v>
      </c>
      <c r="J15" s="36">
        <f>EXP(E$5)</f>
        <v>1.3552141751621141</v>
      </c>
      <c r="K15" s="36">
        <f>EXP(F$5)</f>
        <v>0.97644177767400475</v>
      </c>
      <c r="L15" s="36">
        <f>EXP(G$5)</f>
        <v>0.37038966708808135</v>
      </c>
      <c r="M15" s="40">
        <f>EXP(H$5)</f>
        <v>9.4759428582930308E-2</v>
      </c>
      <c r="N15" s="40">
        <f t="shared" si="3"/>
        <v>3.7968050485071307</v>
      </c>
      <c r="P15" s="24">
        <f t="shared" si="4"/>
        <v>0.26337933794972984</v>
      </c>
      <c r="Q15" s="24">
        <f t="shared" si="0"/>
        <v>0.35693541223428682</v>
      </c>
      <c r="R15" s="24">
        <f t="shared" si="0"/>
        <v>0.25717458895023665</v>
      </c>
      <c r="S15" s="24">
        <f t="shared" si="0"/>
        <v>9.7552985301079712E-2</v>
      </c>
      <c r="T15" s="42">
        <f t="shared" si="0"/>
        <v>2.4957675564666892E-2</v>
      </c>
      <c r="V15" s="24">
        <f t="shared" si="5"/>
        <v>7.6380008005421658</v>
      </c>
      <c r="W15" s="24">
        <f t="shared" si="1"/>
        <v>10.351126954794317</v>
      </c>
      <c r="X15" s="24">
        <f t="shared" si="1"/>
        <v>7.4580630795568625</v>
      </c>
      <c r="Y15" s="24">
        <f t="shared" si="1"/>
        <v>2.8290365737313117</v>
      </c>
      <c r="Z15" s="42">
        <f t="shared" si="1"/>
        <v>0.72377259137533989</v>
      </c>
      <c r="AB15" s="24">
        <f t="shared" si="2"/>
        <v>1.8550418193237812</v>
      </c>
      <c r="AC15" s="24">
        <f t="shared" si="2"/>
        <v>54.039067505503574</v>
      </c>
      <c r="AD15" s="24">
        <f t="shared" si="2"/>
        <v>56.880812511943319</v>
      </c>
      <c r="AE15" s="24">
        <f t="shared" si="2"/>
        <v>0.68730164058415255</v>
      </c>
      <c r="AF15" s="42">
        <f t="shared" si="2"/>
        <v>0.52384676402617469</v>
      </c>
      <c r="AH15" s="6"/>
      <c r="AI15" s="45"/>
      <c r="AJ15" s="9"/>
      <c r="AK15" s="45"/>
      <c r="AL15" s="90"/>
    </row>
    <row r="16" spans="1:38" x14ac:dyDescent="0.15">
      <c r="A16" s="6">
        <v>644</v>
      </c>
      <c r="B16" s="23">
        <v>4</v>
      </c>
      <c r="C16" s="7">
        <v>7</v>
      </c>
      <c r="D16" s="23">
        <v>1</v>
      </c>
      <c r="E16" s="7">
        <v>1</v>
      </c>
      <c r="F16" s="23">
        <v>4</v>
      </c>
      <c r="G16" s="8">
        <v>17</v>
      </c>
      <c r="H16" s="7"/>
      <c r="I16" s="36">
        <f>EXP(D$5)</f>
        <v>1</v>
      </c>
      <c r="J16" s="36">
        <f>EXP(E$5)</f>
        <v>1.3552141751621141</v>
      </c>
      <c r="K16" s="36">
        <f>EXP(F$5)</f>
        <v>0.97644177767400475</v>
      </c>
      <c r="L16" s="36">
        <f>EXP(G$5)</f>
        <v>0.37038966708808135</v>
      </c>
      <c r="M16" s="40">
        <f>EXP(H$5)</f>
        <v>9.4759428582930308E-2</v>
      </c>
      <c r="N16" s="40">
        <f t="shared" si="3"/>
        <v>3.7968050485071307</v>
      </c>
      <c r="P16" s="24">
        <f t="shared" si="4"/>
        <v>0.26337933794972984</v>
      </c>
      <c r="Q16" s="24">
        <f t="shared" si="0"/>
        <v>0.35693541223428682</v>
      </c>
      <c r="R16" s="24">
        <f t="shared" si="0"/>
        <v>0.25717458895023665</v>
      </c>
      <c r="S16" s="24">
        <f t="shared" si="0"/>
        <v>9.7552985301079712E-2</v>
      </c>
      <c r="T16" s="42">
        <f t="shared" si="0"/>
        <v>2.4957675564666892E-2</v>
      </c>
      <c r="V16" s="24">
        <f t="shared" si="5"/>
        <v>4.4774487451454075</v>
      </c>
      <c r="W16" s="24">
        <f t="shared" si="1"/>
        <v>6.0679020079828758</v>
      </c>
      <c r="X16" s="24">
        <f t="shared" si="1"/>
        <v>4.3719680121540234</v>
      </c>
      <c r="Y16" s="24">
        <f t="shared" si="1"/>
        <v>1.6584007501183551</v>
      </c>
      <c r="Z16" s="42">
        <f t="shared" si="1"/>
        <v>0.42428048459933715</v>
      </c>
      <c r="AB16" s="24">
        <f t="shared" si="2"/>
        <v>0.22795730424092425</v>
      </c>
      <c r="AC16" s="24">
        <f t="shared" si="2"/>
        <v>0.86880666672235485</v>
      </c>
      <c r="AD16" s="24">
        <f t="shared" si="2"/>
        <v>11.370168274989956</v>
      </c>
      <c r="AE16" s="24">
        <f t="shared" si="2"/>
        <v>0.43349154775641263</v>
      </c>
      <c r="AF16" s="42">
        <f t="shared" si="2"/>
        <v>12.785770052817151</v>
      </c>
      <c r="AH16" s="6"/>
      <c r="AI16" s="45"/>
      <c r="AJ16" s="9"/>
      <c r="AK16" s="45"/>
      <c r="AL16" s="90"/>
    </row>
    <row r="17" spans="1:38" x14ac:dyDescent="0.15">
      <c r="A17" s="6">
        <v>645</v>
      </c>
      <c r="B17" s="23">
        <v>3</v>
      </c>
      <c r="C17" s="7">
        <v>9</v>
      </c>
      <c r="D17" s="23">
        <v>0</v>
      </c>
      <c r="E17" s="7">
        <v>0</v>
      </c>
      <c r="F17" s="23">
        <v>3</v>
      </c>
      <c r="G17" s="8">
        <v>15</v>
      </c>
      <c r="H17" s="7"/>
      <c r="I17" s="36">
        <f>EXP(D$5)</f>
        <v>1</v>
      </c>
      <c r="J17" s="36">
        <f>EXP(E$5)</f>
        <v>1.3552141751621141</v>
      </c>
      <c r="K17" s="36">
        <f>EXP(F$5)</f>
        <v>0.97644177767400475</v>
      </c>
      <c r="L17" s="36">
        <f>EXP(G$5)</f>
        <v>0.37038966708808135</v>
      </c>
      <c r="M17" s="40">
        <f>EXP(H$5)</f>
        <v>9.4759428582930308E-2</v>
      </c>
      <c r="N17" s="40">
        <f t="shared" si="3"/>
        <v>3.7968050485071307</v>
      </c>
      <c r="P17" s="24">
        <f t="shared" si="4"/>
        <v>0.26337933794972984</v>
      </c>
      <c r="Q17" s="24">
        <f t="shared" si="0"/>
        <v>0.35693541223428682</v>
      </c>
      <c r="R17" s="24">
        <f t="shared" si="0"/>
        <v>0.25717458895023665</v>
      </c>
      <c r="S17" s="24">
        <f t="shared" si="0"/>
        <v>9.7552985301079712E-2</v>
      </c>
      <c r="T17" s="42">
        <f t="shared" si="0"/>
        <v>2.4957675564666892E-2</v>
      </c>
      <c r="V17" s="24">
        <f t="shared" si="5"/>
        <v>3.9506900692459475</v>
      </c>
      <c r="W17" s="24">
        <f t="shared" si="1"/>
        <v>5.3540311835143024</v>
      </c>
      <c r="X17" s="24">
        <f t="shared" si="1"/>
        <v>3.8576188342535498</v>
      </c>
      <c r="Y17" s="24">
        <f t="shared" si="1"/>
        <v>1.4632947795161957</v>
      </c>
      <c r="Z17" s="42">
        <f t="shared" si="1"/>
        <v>0.37436513347000339</v>
      </c>
      <c r="AB17" s="24">
        <f t="shared" si="2"/>
        <v>0.9038116077628644</v>
      </c>
      <c r="AC17" s="24">
        <f t="shared" si="2"/>
        <v>13.293088610786118</v>
      </c>
      <c r="AD17" s="24">
        <f t="shared" si="2"/>
        <v>14.881223070387717</v>
      </c>
      <c r="AE17" s="24">
        <f t="shared" si="2"/>
        <v>2.1412316117593519</v>
      </c>
      <c r="AF17" s="42">
        <f t="shared" si="2"/>
        <v>6.8939584523379924</v>
      </c>
      <c r="AH17" s="6"/>
      <c r="AI17" s="45"/>
      <c r="AJ17" s="9"/>
      <c r="AK17" s="45"/>
      <c r="AL17" s="90"/>
    </row>
    <row r="18" spans="1:38" x14ac:dyDescent="0.15">
      <c r="A18" s="6">
        <v>646</v>
      </c>
      <c r="B18" s="23">
        <v>4</v>
      </c>
      <c r="C18" s="7">
        <v>9</v>
      </c>
      <c r="D18" s="23">
        <v>1</v>
      </c>
      <c r="E18" s="7">
        <v>2</v>
      </c>
      <c r="F18" s="23">
        <v>1</v>
      </c>
      <c r="G18" s="8">
        <v>17</v>
      </c>
      <c r="H18" s="7"/>
      <c r="I18" s="36">
        <f>EXP(D$5)</f>
        <v>1</v>
      </c>
      <c r="J18" s="36">
        <f>EXP(E$5)</f>
        <v>1.3552141751621141</v>
      </c>
      <c r="K18" s="36">
        <f>EXP(F$5)</f>
        <v>0.97644177767400475</v>
      </c>
      <c r="L18" s="36">
        <f>EXP(G$5)</f>
        <v>0.37038966708808135</v>
      </c>
      <c r="M18" s="40">
        <f>EXP(H$5)</f>
        <v>9.4759428582930308E-2</v>
      </c>
      <c r="N18" s="40">
        <f t="shared" si="3"/>
        <v>3.7968050485071307</v>
      </c>
      <c r="P18" s="24">
        <f t="shared" si="4"/>
        <v>0.26337933794972984</v>
      </c>
      <c r="Q18" s="24">
        <f t="shared" si="0"/>
        <v>0.35693541223428682</v>
      </c>
      <c r="R18" s="24">
        <f t="shared" si="0"/>
        <v>0.25717458895023665</v>
      </c>
      <c r="S18" s="24">
        <f t="shared" si="0"/>
        <v>9.7552985301079712E-2</v>
      </c>
      <c r="T18" s="42">
        <f t="shared" si="0"/>
        <v>2.4957675564666892E-2</v>
      </c>
      <c r="V18" s="24">
        <f t="shared" si="5"/>
        <v>4.4774487451454075</v>
      </c>
      <c r="W18" s="24">
        <f t="shared" si="1"/>
        <v>6.0679020079828758</v>
      </c>
      <c r="X18" s="24">
        <f t="shared" si="1"/>
        <v>4.3719680121540234</v>
      </c>
      <c r="Y18" s="24">
        <f t="shared" si="1"/>
        <v>1.6584007501183551</v>
      </c>
      <c r="Z18" s="42">
        <f t="shared" si="1"/>
        <v>0.42428048459933715</v>
      </c>
      <c r="AB18" s="24">
        <f t="shared" si="2"/>
        <v>0.22795730424092425</v>
      </c>
      <c r="AC18" s="24">
        <f t="shared" si="2"/>
        <v>8.5971986347908516</v>
      </c>
      <c r="AD18" s="24">
        <f t="shared" si="2"/>
        <v>11.370168274989956</v>
      </c>
      <c r="AE18" s="24">
        <f t="shared" si="2"/>
        <v>0.11669004751970248</v>
      </c>
      <c r="AF18" s="42">
        <f t="shared" si="2"/>
        <v>0.33145296041317412</v>
      </c>
      <c r="AH18" s="6"/>
      <c r="AI18" s="45"/>
      <c r="AJ18" s="9"/>
      <c r="AK18" s="45"/>
      <c r="AL18" s="90"/>
    </row>
    <row r="19" spans="1:38" x14ac:dyDescent="0.15">
      <c r="A19" s="6">
        <v>647</v>
      </c>
      <c r="B19" s="23">
        <v>8</v>
      </c>
      <c r="C19" s="7">
        <v>6</v>
      </c>
      <c r="D19" s="23">
        <v>3</v>
      </c>
      <c r="E19" s="7">
        <v>0</v>
      </c>
      <c r="F19" s="23">
        <v>2</v>
      </c>
      <c r="G19" s="8">
        <v>19</v>
      </c>
      <c r="H19" s="7"/>
      <c r="I19" s="36">
        <f>EXP(D$5)</f>
        <v>1</v>
      </c>
      <c r="J19" s="36">
        <f>EXP(E$5)</f>
        <v>1.3552141751621141</v>
      </c>
      <c r="K19" s="36">
        <f>EXP(F$5)</f>
        <v>0.97644177767400475</v>
      </c>
      <c r="L19" s="36">
        <f>EXP(G$5)</f>
        <v>0.37038966708808135</v>
      </c>
      <c r="M19" s="40">
        <f>EXP(H$5)</f>
        <v>9.4759428582930308E-2</v>
      </c>
      <c r="N19" s="40">
        <f t="shared" si="3"/>
        <v>3.7968050485071307</v>
      </c>
      <c r="P19" s="24">
        <f t="shared" si="4"/>
        <v>0.26337933794972984</v>
      </c>
      <c r="Q19" s="24">
        <f t="shared" si="0"/>
        <v>0.35693541223428682</v>
      </c>
      <c r="R19" s="24">
        <f t="shared" si="0"/>
        <v>0.25717458895023665</v>
      </c>
      <c r="S19" s="24">
        <f t="shared" si="0"/>
        <v>9.7552985301079712E-2</v>
      </c>
      <c r="T19" s="42">
        <f t="shared" si="0"/>
        <v>2.4957675564666892E-2</v>
      </c>
      <c r="V19" s="24">
        <f t="shared" si="5"/>
        <v>5.0042074210448666</v>
      </c>
      <c r="W19" s="24">
        <f t="shared" si="1"/>
        <v>6.7817728324514492</v>
      </c>
      <c r="X19" s="24">
        <f t="shared" si="1"/>
        <v>4.8863171900544966</v>
      </c>
      <c r="Y19" s="24">
        <f t="shared" si="1"/>
        <v>1.8535067207205145</v>
      </c>
      <c r="Z19" s="42">
        <f t="shared" si="1"/>
        <v>0.47419583572867097</v>
      </c>
      <c r="AB19" s="24">
        <f t="shared" si="2"/>
        <v>8.9747731761226497</v>
      </c>
      <c r="AC19" s="24">
        <f t="shared" si="2"/>
        <v>0.61116876155916178</v>
      </c>
      <c r="AD19" s="24">
        <f t="shared" si="2"/>
        <v>3.5581925414950919</v>
      </c>
      <c r="AE19" s="24">
        <f t="shared" si="2"/>
        <v>3.4354871637561151</v>
      </c>
      <c r="AF19" s="42">
        <f t="shared" si="2"/>
        <v>2.3280783477077285</v>
      </c>
      <c r="AH19" s="6"/>
      <c r="AI19" s="45"/>
      <c r="AJ19" s="9"/>
      <c r="AK19" s="45"/>
      <c r="AL19" s="90"/>
    </row>
    <row r="20" spans="1:38" x14ac:dyDescent="0.15">
      <c r="A20" s="6">
        <v>648</v>
      </c>
      <c r="B20" s="23">
        <v>3</v>
      </c>
      <c r="C20" s="7">
        <v>10</v>
      </c>
      <c r="D20" s="23">
        <v>3</v>
      </c>
      <c r="E20" s="7">
        <v>9</v>
      </c>
      <c r="F20" s="23">
        <v>0</v>
      </c>
      <c r="G20" s="8">
        <v>25</v>
      </c>
      <c r="H20" s="7"/>
      <c r="I20" s="36">
        <f>EXP(D$5)</f>
        <v>1</v>
      </c>
      <c r="J20" s="36">
        <f>EXP(E$5)</f>
        <v>1.3552141751621141</v>
      </c>
      <c r="K20" s="36">
        <f>EXP(F$5)</f>
        <v>0.97644177767400475</v>
      </c>
      <c r="L20" s="36">
        <f>EXP(G$5)</f>
        <v>0.37038966708808135</v>
      </c>
      <c r="M20" s="40">
        <f>EXP(H$5)</f>
        <v>9.4759428582930308E-2</v>
      </c>
      <c r="N20" s="40">
        <f t="shared" si="3"/>
        <v>3.7968050485071307</v>
      </c>
      <c r="P20" s="24">
        <f t="shared" si="4"/>
        <v>0.26337933794972984</v>
      </c>
      <c r="Q20" s="24">
        <f t="shared" si="0"/>
        <v>0.35693541223428682</v>
      </c>
      <c r="R20" s="24">
        <f t="shared" si="0"/>
        <v>0.25717458895023665</v>
      </c>
      <c r="S20" s="24">
        <f t="shared" si="0"/>
        <v>9.7552985301079712E-2</v>
      </c>
      <c r="T20" s="42">
        <f t="shared" si="0"/>
        <v>2.4957675564666892E-2</v>
      </c>
      <c r="V20" s="24">
        <f t="shared" si="5"/>
        <v>6.5844834487432458</v>
      </c>
      <c r="W20" s="24">
        <f t="shared" si="1"/>
        <v>8.9233853058571704</v>
      </c>
      <c r="X20" s="24">
        <f t="shared" si="1"/>
        <v>6.4293647237559162</v>
      </c>
      <c r="Y20" s="24">
        <f t="shared" si="1"/>
        <v>2.4388246325269929</v>
      </c>
      <c r="Z20" s="42">
        <f t="shared" si="1"/>
        <v>0.62394188911667225</v>
      </c>
      <c r="AB20" s="24">
        <f t="shared" si="2"/>
        <v>12.848521594314272</v>
      </c>
      <c r="AC20" s="24">
        <f t="shared" si="2"/>
        <v>1.1590991996442586</v>
      </c>
      <c r="AD20" s="24">
        <f t="shared" si="2"/>
        <v>11.760542408541491</v>
      </c>
      <c r="AE20" s="24">
        <f t="shared" si="2"/>
        <v>43.049022202734548</v>
      </c>
      <c r="AF20" s="42">
        <f t="shared" si="2"/>
        <v>0.38930348099448175</v>
      </c>
      <c r="AH20" s="6"/>
      <c r="AI20" s="45"/>
      <c r="AJ20" s="9"/>
      <c r="AK20" s="45"/>
      <c r="AL20" s="90"/>
    </row>
    <row r="21" spans="1:38" x14ac:dyDescent="0.15">
      <c r="A21" s="6">
        <v>649</v>
      </c>
      <c r="B21" s="23">
        <v>8</v>
      </c>
      <c r="C21" s="7">
        <v>10</v>
      </c>
      <c r="D21" s="23">
        <v>19</v>
      </c>
      <c r="E21" s="7">
        <v>7</v>
      </c>
      <c r="F21" s="23">
        <v>0</v>
      </c>
      <c r="G21" s="8">
        <v>44</v>
      </c>
      <c r="H21" s="7"/>
      <c r="I21" s="36">
        <f>EXP(D$5)</f>
        <v>1</v>
      </c>
      <c r="J21" s="36">
        <f>EXP(E$5)</f>
        <v>1.3552141751621141</v>
      </c>
      <c r="K21" s="36">
        <f>EXP(F$5)</f>
        <v>0.97644177767400475</v>
      </c>
      <c r="L21" s="36">
        <f>EXP(G$5)</f>
        <v>0.37038966708808135</v>
      </c>
      <c r="M21" s="40">
        <f>EXP(H$5)</f>
        <v>9.4759428582930308E-2</v>
      </c>
      <c r="N21" s="40">
        <f t="shared" si="3"/>
        <v>3.7968050485071307</v>
      </c>
      <c r="P21" s="24">
        <f t="shared" si="4"/>
        <v>0.26337933794972984</v>
      </c>
      <c r="Q21" s="24">
        <f t="shared" si="0"/>
        <v>0.35693541223428682</v>
      </c>
      <c r="R21" s="24">
        <f t="shared" si="0"/>
        <v>0.25717458895023665</v>
      </c>
      <c r="S21" s="24">
        <f t="shared" si="0"/>
        <v>9.7552985301079712E-2</v>
      </c>
      <c r="T21" s="42">
        <f t="shared" si="0"/>
        <v>2.4957675564666892E-2</v>
      </c>
      <c r="V21" s="24">
        <f t="shared" si="5"/>
        <v>11.588690869788113</v>
      </c>
      <c r="W21" s="24">
        <f t="shared" si="1"/>
        <v>15.705158138308621</v>
      </c>
      <c r="X21" s="24">
        <f t="shared" si="1"/>
        <v>11.315681913810412</v>
      </c>
      <c r="Y21" s="24">
        <f t="shared" si="1"/>
        <v>4.2923313532475076</v>
      </c>
      <c r="Z21" s="42">
        <f t="shared" si="1"/>
        <v>1.0981377248453432</v>
      </c>
      <c r="AB21" s="24">
        <f t="shared" si="2"/>
        <v>12.878702158900564</v>
      </c>
      <c r="AC21" s="24">
        <f t="shared" si="2"/>
        <v>32.548829383109087</v>
      </c>
      <c r="AD21" s="24">
        <f t="shared" si="2"/>
        <v>59.048744449740411</v>
      </c>
      <c r="AE21" s="24">
        <f t="shared" si="2"/>
        <v>7.3314695006064738</v>
      </c>
      <c r="AF21" s="42">
        <f t="shared" si="2"/>
        <v>1.2059064627285068</v>
      </c>
      <c r="AH21" s="6"/>
      <c r="AI21" s="45"/>
      <c r="AJ21" s="9"/>
      <c r="AK21" s="45"/>
      <c r="AL21" s="90"/>
    </row>
    <row r="22" spans="1:38" x14ac:dyDescent="0.15">
      <c r="A22" s="6">
        <v>650</v>
      </c>
      <c r="B22" s="23">
        <v>5</v>
      </c>
      <c r="C22" s="7">
        <v>16</v>
      </c>
      <c r="D22" s="23">
        <v>11</v>
      </c>
      <c r="E22" s="7">
        <v>0</v>
      </c>
      <c r="F22" s="23">
        <v>0</v>
      </c>
      <c r="G22" s="8">
        <v>32</v>
      </c>
      <c r="H22" s="7"/>
      <c r="I22" s="36">
        <f>EXP(D$5)</f>
        <v>1</v>
      </c>
      <c r="J22" s="36">
        <f>EXP(E$5)</f>
        <v>1.3552141751621141</v>
      </c>
      <c r="K22" s="36">
        <f>EXP(F$5)</f>
        <v>0.97644177767400475</v>
      </c>
      <c r="L22" s="36">
        <f>EXP(G$5)</f>
        <v>0.37038966708808135</v>
      </c>
      <c r="M22" s="40">
        <f>EXP(H$5)</f>
        <v>9.4759428582930308E-2</v>
      </c>
      <c r="N22" s="40">
        <f t="shared" si="3"/>
        <v>3.7968050485071307</v>
      </c>
      <c r="P22" s="24">
        <f t="shared" si="4"/>
        <v>0.26337933794972984</v>
      </c>
      <c r="Q22" s="24">
        <f t="shared" si="0"/>
        <v>0.35693541223428682</v>
      </c>
      <c r="R22" s="24">
        <f t="shared" si="0"/>
        <v>0.25717458895023665</v>
      </c>
      <c r="S22" s="24">
        <f t="shared" si="0"/>
        <v>9.7552985301079712E-2</v>
      </c>
      <c r="T22" s="42">
        <f t="shared" si="0"/>
        <v>2.4957675564666892E-2</v>
      </c>
      <c r="V22" s="24">
        <f t="shared" si="5"/>
        <v>8.4281388143913549</v>
      </c>
      <c r="W22" s="24">
        <f t="shared" si="1"/>
        <v>11.421933191497178</v>
      </c>
      <c r="X22" s="24">
        <f t="shared" si="1"/>
        <v>8.2295868464075728</v>
      </c>
      <c r="Y22" s="24">
        <f t="shared" si="1"/>
        <v>3.1216955296345508</v>
      </c>
      <c r="Z22" s="42">
        <f t="shared" si="1"/>
        <v>0.79864561806934053</v>
      </c>
      <c r="AB22" s="24">
        <f t="shared" si="2"/>
        <v>11.752135730736565</v>
      </c>
      <c r="AC22" s="24">
        <f t="shared" si="2"/>
        <v>20.958695703115211</v>
      </c>
      <c r="AD22" s="24">
        <f t="shared" si="2"/>
        <v>7.675189041597938</v>
      </c>
      <c r="AE22" s="24">
        <f t="shared" si="2"/>
        <v>9.7449829797403389</v>
      </c>
      <c r="AF22" s="42">
        <f t="shared" si="2"/>
        <v>0.63783482326135899</v>
      </c>
      <c r="AH22" s="6"/>
      <c r="AI22" s="45"/>
      <c r="AJ22" s="9"/>
      <c r="AK22" s="45"/>
      <c r="AL22" s="90"/>
    </row>
    <row r="23" spans="1:38" x14ac:dyDescent="0.15">
      <c r="A23" s="6">
        <v>651</v>
      </c>
      <c r="B23" s="23">
        <v>9</v>
      </c>
      <c r="C23" s="7">
        <v>5</v>
      </c>
      <c r="D23" s="23">
        <v>7</v>
      </c>
      <c r="E23" s="7">
        <v>1</v>
      </c>
      <c r="F23" s="23">
        <v>0</v>
      </c>
      <c r="G23" s="8">
        <v>22</v>
      </c>
      <c r="H23" s="7"/>
      <c r="I23" s="36">
        <f>EXP(D$5)</f>
        <v>1</v>
      </c>
      <c r="J23" s="36">
        <f>EXP(E$5)</f>
        <v>1.3552141751621141</v>
      </c>
      <c r="K23" s="36">
        <f>EXP(F$5)</f>
        <v>0.97644177767400475</v>
      </c>
      <c r="L23" s="36">
        <f>EXP(G$5)</f>
        <v>0.37038966708808135</v>
      </c>
      <c r="M23" s="40">
        <f>EXP(H$5)</f>
        <v>9.4759428582930308E-2</v>
      </c>
      <c r="N23" s="40">
        <f t="shared" si="3"/>
        <v>3.7968050485071307</v>
      </c>
      <c r="P23" s="24">
        <f t="shared" si="4"/>
        <v>0.26337933794972984</v>
      </c>
      <c r="Q23" s="24">
        <f t="shared" si="0"/>
        <v>0.35693541223428682</v>
      </c>
      <c r="R23" s="24">
        <f t="shared" si="0"/>
        <v>0.25717458895023665</v>
      </c>
      <c r="S23" s="24">
        <f t="shared" si="0"/>
        <v>9.7552985301079712E-2</v>
      </c>
      <c r="T23" s="42">
        <f t="shared" si="0"/>
        <v>2.4957675564666892E-2</v>
      </c>
      <c r="V23" s="24">
        <f t="shared" si="5"/>
        <v>5.7943454348940566</v>
      </c>
      <c r="W23" s="24">
        <f t="shared" si="1"/>
        <v>7.8525790691543103</v>
      </c>
      <c r="X23" s="24">
        <f t="shared" si="1"/>
        <v>5.6578409569052059</v>
      </c>
      <c r="Y23" s="24">
        <f t="shared" si="1"/>
        <v>2.1461656766237538</v>
      </c>
      <c r="Z23" s="42">
        <f t="shared" si="1"/>
        <v>0.54906886242267161</v>
      </c>
      <c r="AB23" s="24">
        <f t="shared" si="2"/>
        <v>10.276221190784575</v>
      </c>
      <c r="AC23" s="24">
        <f t="shared" si="2"/>
        <v>8.1372073457772718</v>
      </c>
      <c r="AD23" s="24">
        <f t="shared" si="2"/>
        <v>1.8013908969611332</v>
      </c>
      <c r="AE23" s="24">
        <f t="shared" si="2"/>
        <v>1.3136957582703874</v>
      </c>
      <c r="AF23" s="42">
        <f t="shared" si="2"/>
        <v>0.30147661568212669</v>
      </c>
      <c r="AH23" s="6"/>
      <c r="AI23" s="45"/>
      <c r="AJ23" s="9"/>
      <c r="AK23" s="45"/>
      <c r="AL23" s="90"/>
    </row>
    <row r="24" spans="1:38" x14ac:dyDescent="0.15">
      <c r="A24" s="6">
        <v>652</v>
      </c>
      <c r="B24" s="23">
        <v>6</v>
      </c>
      <c r="C24" s="7">
        <v>10</v>
      </c>
      <c r="D24" s="23">
        <v>5</v>
      </c>
      <c r="E24" s="7">
        <v>0</v>
      </c>
      <c r="F24" s="23">
        <v>5</v>
      </c>
      <c r="G24" s="8">
        <v>26</v>
      </c>
      <c r="H24" s="7"/>
      <c r="I24" s="36">
        <f>EXP(D$5)</f>
        <v>1</v>
      </c>
      <c r="J24" s="36">
        <f>EXP(E$5)</f>
        <v>1.3552141751621141</v>
      </c>
      <c r="K24" s="36">
        <f>EXP(F$5)</f>
        <v>0.97644177767400475</v>
      </c>
      <c r="L24" s="36">
        <f>EXP(G$5)</f>
        <v>0.37038966708808135</v>
      </c>
      <c r="M24" s="40">
        <f>EXP(H$5)</f>
        <v>9.4759428582930308E-2</v>
      </c>
      <c r="N24" s="40">
        <f t="shared" si="3"/>
        <v>3.7968050485071307</v>
      </c>
      <c r="P24" s="24">
        <f t="shared" si="4"/>
        <v>0.26337933794972984</v>
      </c>
      <c r="Q24" s="24">
        <f t="shared" si="0"/>
        <v>0.35693541223428682</v>
      </c>
      <c r="R24" s="24">
        <f t="shared" si="0"/>
        <v>0.25717458895023665</v>
      </c>
      <c r="S24" s="24">
        <f t="shared" si="0"/>
        <v>9.7552985301079712E-2</v>
      </c>
      <c r="T24" s="42">
        <f t="shared" si="0"/>
        <v>2.4957675564666892E-2</v>
      </c>
      <c r="V24" s="24">
        <f t="shared" si="5"/>
        <v>6.8478627866929758</v>
      </c>
      <c r="W24" s="24">
        <f t="shared" si="1"/>
        <v>9.280320718091458</v>
      </c>
      <c r="X24" s="24">
        <f t="shared" si="1"/>
        <v>6.6865393127061532</v>
      </c>
      <c r="Y24" s="24">
        <f t="shared" si="1"/>
        <v>2.5363776178280726</v>
      </c>
      <c r="Z24" s="42">
        <f t="shared" si="1"/>
        <v>0.64889956468133914</v>
      </c>
      <c r="AB24" s="24">
        <f t="shared" si="2"/>
        <v>0.7188713050587785</v>
      </c>
      <c r="AC24" s="24">
        <f t="shared" si="2"/>
        <v>0.51793826880839466</v>
      </c>
      <c r="AD24" s="24">
        <f t="shared" si="2"/>
        <v>2.8444148533033435</v>
      </c>
      <c r="AE24" s="24">
        <f t="shared" si="2"/>
        <v>6.4332114202192079</v>
      </c>
      <c r="AF24" s="42">
        <f t="shared" si="2"/>
        <v>18.932074998230242</v>
      </c>
      <c r="AH24" s="6"/>
      <c r="AI24" s="45"/>
      <c r="AJ24" s="9"/>
      <c r="AK24" s="45"/>
      <c r="AL24" s="90"/>
    </row>
    <row r="25" spans="1:38" x14ac:dyDescent="0.15">
      <c r="A25" s="6">
        <v>653</v>
      </c>
      <c r="B25" s="23">
        <v>12</v>
      </c>
      <c r="C25" s="7">
        <v>8</v>
      </c>
      <c r="D25" s="23">
        <v>2</v>
      </c>
      <c r="E25" s="7">
        <v>1</v>
      </c>
      <c r="F25" s="23">
        <v>2</v>
      </c>
      <c r="G25" s="8">
        <v>25</v>
      </c>
      <c r="H25" s="7"/>
      <c r="I25" s="36">
        <f>EXP(D$5)</f>
        <v>1</v>
      </c>
      <c r="J25" s="36">
        <f>EXP(E$5)</f>
        <v>1.3552141751621141</v>
      </c>
      <c r="K25" s="36">
        <f>EXP(F$5)</f>
        <v>0.97644177767400475</v>
      </c>
      <c r="L25" s="36">
        <f>EXP(G$5)</f>
        <v>0.37038966708808135</v>
      </c>
      <c r="M25" s="40">
        <f>EXP(H$5)</f>
        <v>9.4759428582930308E-2</v>
      </c>
      <c r="N25" s="40">
        <f t="shared" si="3"/>
        <v>3.7968050485071307</v>
      </c>
      <c r="P25" s="24">
        <f t="shared" si="4"/>
        <v>0.26337933794972984</v>
      </c>
      <c r="Q25" s="24">
        <f t="shared" si="0"/>
        <v>0.35693541223428682</v>
      </c>
      <c r="R25" s="24">
        <f t="shared" si="0"/>
        <v>0.25717458895023665</v>
      </c>
      <c r="S25" s="24">
        <f t="shared" si="0"/>
        <v>9.7552985301079712E-2</v>
      </c>
      <c r="T25" s="42">
        <f t="shared" si="0"/>
        <v>2.4957675564666892E-2</v>
      </c>
      <c r="V25" s="24">
        <f t="shared" si="5"/>
        <v>6.5844834487432458</v>
      </c>
      <c r="W25" s="24">
        <f t="shared" si="1"/>
        <v>8.9233853058571704</v>
      </c>
      <c r="X25" s="24">
        <f t="shared" si="1"/>
        <v>6.4293647237559162</v>
      </c>
      <c r="Y25" s="24">
        <f t="shared" si="1"/>
        <v>2.4388246325269929</v>
      </c>
      <c r="Z25" s="42">
        <f t="shared" si="1"/>
        <v>0.62394188911667225</v>
      </c>
      <c r="AB25" s="24">
        <f t="shared" si="2"/>
        <v>29.32781951693585</v>
      </c>
      <c r="AC25" s="24">
        <f t="shared" si="2"/>
        <v>0.85264042307294008</v>
      </c>
      <c r="AD25" s="24">
        <f t="shared" si="2"/>
        <v>19.619271856053324</v>
      </c>
      <c r="AE25" s="24">
        <f t="shared" si="2"/>
        <v>2.0702163231664361</v>
      </c>
      <c r="AF25" s="42">
        <f t="shared" si="2"/>
        <v>1.893535924527793</v>
      </c>
      <c r="AH25" s="6"/>
      <c r="AI25" s="45"/>
      <c r="AJ25" s="9"/>
      <c r="AK25" s="45"/>
      <c r="AL25" s="90"/>
    </row>
    <row r="26" spans="1:38" x14ac:dyDescent="0.15">
      <c r="A26" s="6">
        <v>654</v>
      </c>
      <c r="B26" s="23">
        <v>5</v>
      </c>
      <c r="C26" s="7">
        <v>5</v>
      </c>
      <c r="D26" s="23">
        <v>15</v>
      </c>
      <c r="E26" s="7">
        <v>8</v>
      </c>
      <c r="F26" s="23">
        <v>0</v>
      </c>
      <c r="G26" s="8">
        <v>33</v>
      </c>
      <c r="H26" s="7"/>
      <c r="I26" s="36">
        <f>EXP(D$5)</f>
        <v>1</v>
      </c>
      <c r="J26" s="36">
        <f>EXP(E$5)</f>
        <v>1.3552141751621141</v>
      </c>
      <c r="K26" s="36">
        <f>EXP(F$5)</f>
        <v>0.97644177767400475</v>
      </c>
      <c r="L26" s="36">
        <f>EXP(G$5)</f>
        <v>0.37038966708808135</v>
      </c>
      <c r="M26" s="40">
        <f>EXP(H$5)</f>
        <v>9.4759428582930308E-2</v>
      </c>
      <c r="N26" s="40">
        <f t="shared" si="3"/>
        <v>3.7968050485071307</v>
      </c>
      <c r="P26" s="24">
        <f t="shared" si="4"/>
        <v>0.26337933794972984</v>
      </c>
      <c r="Q26" s="24">
        <f t="shared" si="0"/>
        <v>0.35693541223428682</v>
      </c>
      <c r="R26" s="24">
        <f t="shared" si="0"/>
        <v>0.25717458895023665</v>
      </c>
      <c r="S26" s="24">
        <f t="shared" si="0"/>
        <v>9.7552985301079712E-2</v>
      </c>
      <c r="T26" s="42">
        <f t="shared" si="0"/>
        <v>2.4957675564666892E-2</v>
      </c>
      <c r="V26" s="24">
        <f t="shared" si="5"/>
        <v>8.691518152341084</v>
      </c>
      <c r="W26" s="24">
        <f t="shared" si="1"/>
        <v>11.778868603731466</v>
      </c>
      <c r="X26" s="24">
        <f t="shared" si="1"/>
        <v>8.4867614353578098</v>
      </c>
      <c r="Y26" s="24">
        <f t="shared" si="1"/>
        <v>3.2192485149356305</v>
      </c>
      <c r="Z26" s="42">
        <f t="shared" si="1"/>
        <v>0.82360329363400742</v>
      </c>
      <c r="AB26" s="24">
        <f t="shared" si="2"/>
        <v>13.62730626906373</v>
      </c>
      <c r="AC26" s="24">
        <f t="shared" si="2"/>
        <v>45.953059546656192</v>
      </c>
      <c r="AD26" s="24">
        <f t="shared" si="2"/>
        <v>42.422276599942258</v>
      </c>
      <c r="AE26" s="24">
        <f t="shared" si="2"/>
        <v>22.855584761945174</v>
      </c>
      <c r="AF26" s="42">
        <f t="shared" si="2"/>
        <v>0.67832238528478506</v>
      </c>
      <c r="AH26" s="6"/>
      <c r="AI26" s="45"/>
      <c r="AJ26" s="9"/>
      <c r="AK26" s="45"/>
      <c r="AL26" s="90"/>
    </row>
    <row r="27" spans="1:38" x14ac:dyDescent="0.15">
      <c r="A27" s="6">
        <v>655</v>
      </c>
      <c r="B27" s="23">
        <v>11</v>
      </c>
      <c r="C27" s="7">
        <v>21</v>
      </c>
      <c r="D27" s="23">
        <v>27</v>
      </c>
      <c r="E27" s="7">
        <v>7</v>
      </c>
      <c r="F27" s="23">
        <v>1</v>
      </c>
      <c r="G27" s="8">
        <v>67</v>
      </c>
      <c r="H27" s="7"/>
      <c r="I27" s="36">
        <f>EXP(D$5)</f>
        <v>1</v>
      </c>
      <c r="J27" s="36">
        <f>EXP(E$5)</f>
        <v>1.3552141751621141</v>
      </c>
      <c r="K27" s="36">
        <f>EXP(F$5)</f>
        <v>0.97644177767400475</v>
      </c>
      <c r="L27" s="36">
        <f>EXP(G$5)</f>
        <v>0.37038966708808135</v>
      </c>
      <c r="M27" s="40">
        <f>EXP(H$5)</f>
        <v>9.4759428582930308E-2</v>
      </c>
      <c r="N27" s="40">
        <f t="shared" si="3"/>
        <v>3.7968050485071307</v>
      </c>
      <c r="P27" s="24">
        <f t="shared" si="4"/>
        <v>0.26337933794972984</v>
      </c>
      <c r="Q27" s="24">
        <f t="shared" si="0"/>
        <v>0.35693541223428682</v>
      </c>
      <c r="R27" s="24">
        <f t="shared" si="0"/>
        <v>0.25717458895023665</v>
      </c>
      <c r="S27" s="24">
        <f t="shared" si="0"/>
        <v>9.7552985301079712E-2</v>
      </c>
      <c r="T27" s="42">
        <f t="shared" si="0"/>
        <v>2.4957675564666892E-2</v>
      </c>
      <c r="V27" s="24">
        <f t="shared" si="5"/>
        <v>17.646415642631901</v>
      </c>
      <c r="W27" s="24">
        <f t="shared" si="1"/>
        <v>23.914672619697217</v>
      </c>
      <c r="X27" s="24">
        <f t="shared" si="1"/>
        <v>17.230697459665855</v>
      </c>
      <c r="Y27" s="24">
        <f t="shared" si="1"/>
        <v>6.5360500151723411</v>
      </c>
      <c r="Z27" s="42">
        <f t="shared" si="1"/>
        <v>1.6721642628326818</v>
      </c>
      <c r="AB27" s="24">
        <f t="shared" si="2"/>
        <v>44.174840894622022</v>
      </c>
      <c r="AC27" s="24">
        <f t="shared" si="2"/>
        <v>8.4953164800126402</v>
      </c>
      <c r="AD27" s="24">
        <f t="shared" si="2"/>
        <v>95.439272124579176</v>
      </c>
      <c r="AE27" s="24">
        <f t="shared" si="2"/>
        <v>0.21524958842158495</v>
      </c>
      <c r="AF27" s="42">
        <f t="shared" si="2"/>
        <v>0.45180479622940256</v>
      </c>
      <c r="AH27" s="6"/>
      <c r="AI27" s="45"/>
      <c r="AJ27" s="9"/>
      <c r="AK27" s="45"/>
      <c r="AL27" s="90"/>
    </row>
    <row r="28" spans="1:38" x14ac:dyDescent="0.15">
      <c r="A28" s="6">
        <v>656</v>
      </c>
      <c r="B28" s="23">
        <v>4</v>
      </c>
      <c r="C28" s="7">
        <v>9</v>
      </c>
      <c r="D28" s="23">
        <v>2</v>
      </c>
      <c r="E28" s="7">
        <v>1</v>
      </c>
      <c r="F28" s="23">
        <v>0</v>
      </c>
      <c r="G28" s="8">
        <v>16</v>
      </c>
      <c r="H28" s="7"/>
      <c r="I28" s="36">
        <f>EXP(D$5)</f>
        <v>1</v>
      </c>
      <c r="J28" s="36">
        <f>EXP(E$5)</f>
        <v>1.3552141751621141</v>
      </c>
      <c r="K28" s="36">
        <f>EXP(F$5)</f>
        <v>0.97644177767400475</v>
      </c>
      <c r="L28" s="36">
        <f>EXP(G$5)</f>
        <v>0.37038966708808135</v>
      </c>
      <c r="M28" s="40">
        <f>EXP(H$5)</f>
        <v>9.4759428582930308E-2</v>
      </c>
      <c r="N28" s="40">
        <f t="shared" si="3"/>
        <v>3.7968050485071307</v>
      </c>
      <c r="P28" s="24">
        <f t="shared" si="4"/>
        <v>0.26337933794972984</v>
      </c>
      <c r="Q28" s="24">
        <f t="shared" si="0"/>
        <v>0.35693541223428682</v>
      </c>
      <c r="R28" s="24">
        <f t="shared" si="0"/>
        <v>0.25717458895023665</v>
      </c>
      <c r="S28" s="24">
        <f t="shared" si="0"/>
        <v>9.7552985301079712E-2</v>
      </c>
      <c r="T28" s="42">
        <f t="shared" si="0"/>
        <v>2.4957675564666892E-2</v>
      </c>
      <c r="V28" s="24">
        <f t="shared" si="5"/>
        <v>4.2140694071956775</v>
      </c>
      <c r="W28" s="24">
        <f t="shared" si="5"/>
        <v>5.7109665957485891</v>
      </c>
      <c r="X28" s="24">
        <f t="shared" si="5"/>
        <v>4.1147934232037864</v>
      </c>
      <c r="Y28" s="24">
        <f t="shared" si="5"/>
        <v>1.5608477648172754</v>
      </c>
      <c r="Z28" s="42">
        <f t="shared" si="5"/>
        <v>0.39932280903467027</v>
      </c>
      <c r="AB28" s="24">
        <f t="shared" si="2"/>
        <v>4.5825711097108764E-2</v>
      </c>
      <c r="AC28" s="24">
        <f t="shared" si="2"/>
        <v>10.817740734281625</v>
      </c>
      <c r="AD28" s="24">
        <f t="shared" si="2"/>
        <v>4.4723512228259894</v>
      </c>
      <c r="AE28" s="24">
        <f t="shared" si="2"/>
        <v>0.31455021530053384</v>
      </c>
      <c r="AF28" s="42">
        <f t="shared" si="2"/>
        <v>0.15945870581533975</v>
      </c>
      <c r="AH28" s="6"/>
      <c r="AI28" s="45"/>
      <c r="AJ28" s="9"/>
      <c r="AK28" s="45"/>
      <c r="AL28" s="90"/>
    </row>
    <row r="29" spans="1:38" x14ac:dyDescent="0.15">
      <c r="A29" s="6">
        <v>657</v>
      </c>
      <c r="B29" s="23">
        <v>10</v>
      </c>
      <c r="C29" s="7">
        <v>13</v>
      </c>
      <c r="D29" s="23">
        <v>3</v>
      </c>
      <c r="E29" s="7">
        <v>0</v>
      </c>
      <c r="F29" s="23">
        <v>1</v>
      </c>
      <c r="G29" s="8">
        <v>27</v>
      </c>
      <c r="H29" s="7"/>
      <c r="I29" s="36">
        <f>EXP(D$5)</f>
        <v>1</v>
      </c>
      <c r="J29" s="36">
        <f>EXP(E$5)</f>
        <v>1.3552141751621141</v>
      </c>
      <c r="K29" s="36">
        <f>EXP(F$5)</f>
        <v>0.97644177767400475</v>
      </c>
      <c r="L29" s="36">
        <f>EXP(G$5)</f>
        <v>0.37038966708808135</v>
      </c>
      <c r="M29" s="40">
        <f>EXP(H$5)</f>
        <v>9.4759428582930308E-2</v>
      </c>
      <c r="N29" s="40">
        <f t="shared" si="3"/>
        <v>3.7968050485071307</v>
      </c>
      <c r="P29" s="24">
        <f t="shared" si="4"/>
        <v>0.26337933794972984</v>
      </c>
      <c r="Q29" s="24">
        <f t="shared" si="0"/>
        <v>0.35693541223428682</v>
      </c>
      <c r="R29" s="24">
        <f t="shared" si="0"/>
        <v>0.25717458895023665</v>
      </c>
      <c r="S29" s="24">
        <f t="shared" si="0"/>
        <v>9.7552985301079712E-2</v>
      </c>
      <c r="T29" s="42">
        <f t="shared" si="0"/>
        <v>2.4957675564666892E-2</v>
      </c>
      <c r="V29" s="24">
        <f t="shared" si="5"/>
        <v>7.1112421246427058</v>
      </c>
      <c r="W29" s="24">
        <f t="shared" si="5"/>
        <v>9.6372561303257438</v>
      </c>
      <c r="X29" s="24">
        <f t="shared" si="5"/>
        <v>6.9437139016563894</v>
      </c>
      <c r="Y29" s="24">
        <f t="shared" si="5"/>
        <v>2.6339306031291523</v>
      </c>
      <c r="Z29" s="42">
        <f t="shared" si="5"/>
        <v>0.67385724024600613</v>
      </c>
      <c r="AB29" s="24">
        <f t="shared" si="2"/>
        <v>8.3449220624387888</v>
      </c>
      <c r="AC29" s="24">
        <f t="shared" si="2"/>
        <v>11.308046333031792</v>
      </c>
      <c r="AD29" s="24">
        <f t="shared" si="2"/>
        <v>15.552879338117862</v>
      </c>
      <c r="AE29" s="24">
        <f t="shared" si="2"/>
        <v>6.9375904221002997</v>
      </c>
      <c r="AF29" s="42">
        <f t="shared" si="2"/>
        <v>0.10636909973995136</v>
      </c>
      <c r="AH29" s="6"/>
      <c r="AI29" s="45"/>
      <c r="AJ29" s="9"/>
      <c r="AK29" s="45"/>
      <c r="AL29" s="90"/>
    </row>
    <row r="30" spans="1:38" x14ac:dyDescent="0.15">
      <c r="A30" s="6">
        <v>658</v>
      </c>
      <c r="B30" s="23">
        <v>9</v>
      </c>
      <c r="C30" s="7">
        <v>34</v>
      </c>
      <c r="D30" s="23">
        <v>5</v>
      </c>
      <c r="E30" s="7">
        <v>0</v>
      </c>
      <c r="F30" s="23">
        <v>1</v>
      </c>
      <c r="G30" s="8">
        <v>49</v>
      </c>
      <c r="H30" s="7"/>
      <c r="I30" s="36">
        <f>EXP(D$5)</f>
        <v>1</v>
      </c>
      <c r="J30" s="36">
        <f>EXP(E$5)</f>
        <v>1.3552141751621141</v>
      </c>
      <c r="K30" s="36">
        <f>EXP(F$5)</f>
        <v>0.97644177767400475</v>
      </c>
      <c r="L30" s="36">
        <f>EXP(G$5)</f>
        <v>0.37038966708808135</v>
      </c>
      <c r="M30" s="40">
        <f>EXP(H$5)</f>
        <v>9.4759428582930308E-2</v>
      </c>
      <c r="N30" s="40">
        <f t="shared" si="3"/>
        <v>3.7968050485071307</v>
      </c>
      <c r="P30" s="24">
        <f t="shared" si="4"/>
        <v>0.26337933794972984</v>
      </c>
      <c r="Q30" s="24">
        <f t="shared" si="0"/>
        <v>0.35693541223428682</v>
      </c>
      <c r="R30" s="24">
        <f t="shared" si="0"/>
        <v>0.25717458895023665</v>
      </c>
      <c r="S30" s="24">
        <f t="shared" si="0"/>
        <v>9.7552985301079712E-2</v>
      </c>
      <c r="T30" s="42">
        <f t="shared" si="0"/>
        <v>2.4957675564666892E-2</v>
      </c>
      <c r="V30" s="24">
        <f t="shared" si="5"/>
        <v>12.905587559536762</v>
      </c>
      <c r="W30" s="24">
        <f t="shared" si="5"/>
        <v>17.489835199480055</v>
      </c>
      <c r="X30" s="24">
        <f t="shared" si="5"/>
        <v>12.601554858561595</v>
      </c>
      <c r="Y30" s="24">
        <f t="shared" si="5"/>
        <v>4.7800962797529056</v>
      </c>
      <c r="Z30" s="42">
        <f t="shared" si="5"/>
        <v>1.2229261026686777</v>
      </c>
      <c r="AB30" s="24">
        <f t="shared" si="2"/>
        <v>15.253614185208324</v>
      </c>
      <c r="AC30" s="24">
        <f t="shared" si="2"/>
        <v>272.58554174032781</v>
      </c>
      <c r="AD30" s="24">
        <f t="shared" si="2"/>
        <v>57.783636267721398</v>
      </c>
      <c r="AE30" s="24">
        <f t="shared" si="2"/>
        <v>22.849320443707569</v>
      </c>
      <c r="AF30" s="42">
        <f t="shared" si="2"/>
        <v>4.9696047251045851E-2</v>
      </c>
      <c r="AH30" s="6"/>
      <c r="AI30" s="45"/>
      <c r="AJ30" s="9"/>
      <c r="AK30" s="45"/>
      <c r="AL30" s="90"/>
    </row>
    <row r="31" spans="1:38" x14ac:dyDescent="0.15">
      <c r="A31" s="6">
        <v>659</v>
      </c>
      <c r="B31" s="23">
        <v>32</v>
      </c>
      <c r="C31" s="7">
        <v>14</v>
      </c>
      <c r="D31" s="23">
        <v>16</v>
      </c>
      <c r="E31" s="7">
        <v>0</v>
      </c>
      <c r="F31" s="23">
        <v>0</v>
      </c>
      <c r="G31" s="8">
        <v>62</v>
      </c>
      <c r="H31" s="7"/>
      <c r="I31" s="36">
        <f>EXP(D$5)</f>
        <v>1</v>
      </c>
      <c r="J31" s="36">
        <f>EXP(E$5)</f>
        <v>1.3552141751621141</v>
      </c>
      <c r="K31" s="36">
        <f>EXP(F$5)</f>
        <v>0.97644177767400475</v>
      </c>
      <c r="L31" s="36">
        <f>EXP(G$5)</f>
        <v>0.37038966708808135</v>
      </c>
      <c r="M31" s="40">
        <f>EXP(H$5)</f>
        <v>9.4759428582930308E-2</v>
      </c>
      <c r="N31" s="40">
        <f t="shared" si="3"/>
        <v>3.7968050485071307</v>
      </c>
      <c r="P31" s="24">
        <f t="shared" si="4"/>
        <v>0.26337933794972984</v>
      </c>
      <c r="Q31" s="24">
        <f t="shared" si="0"/>
        <v>0.35693541223428682</v>
      </c>
      <c r="R31" s="24">
        <f t="shared" si="0"/>
        <v>0.25717458895023665</v>
      </c>
      <c r="S31" s="24">
        <f t="shared" si="0"/>
        <v>9.7552985301079712E-2</v>
      </c>
      <c r="T31" s="42">
        <f t="shared" si="0"/>
        <v>2.4957675564666892E-2</v>
      </c>
      <c r="V31" s="24">
        <f t="shared" si="5"/>
        <v>16.329518952883252</v>
      </c>
      <c r="W31" s="24">
        <f t="shared" si="5"/>
        <v>22.129995558525781</v>
      </c>
      <c r="X31" s="24">
        <f t="shared" si="5"/>
        <v>15.944824514914671</v>
      </c>
      <c r="Y31" s="24">
        <f t="shared" si="5"/>
        <v>6.0482850886669421</v>
      </c>
      <c r="Z31" s="42">
        <f t="shared" si="5"/>
        <v>1.5473758850093473</v>
      </c>
      <c r="AB31" s="24">
        <f t="shared" si="2"/>
        <v>245.56397624804524</v>
      </c>
      <c r="AC31" s="24">
        <f t="shared" si="2"/>
        <v>66.096827781648926</v>
      </c>
      <c r="AD31" s="24">
        <f t="shared" si="2"/>
        <v>3.044334154401313E-3</v>
      </c>
      <c r="AE31" s="24">
        <f t="shared" si="2"/>
        <v>36.581752513790882</v>
      </c>
      <c r="AF31" s="42">
        <f t="shared" si="2"/>
        <v>2.394372129508461</v>
      </c>
      <c r="AH31" s="6"/>
      <c r="AI31" s="45"/>
      <c r="AJ31" s="9"/>
      <c r="AK31" s="45"/>
      <c r="AL31" s="90"/>
    </row>
    <row r="32" spans="1:38" x14ac:dyDescent="0.15">
      <c r="A32" s="6">
        <v>660</v>
      </c>
      <c r="B32" s="23">
        <v>8</v>
      </c>
      <c r="C32" s="7">
        <v>4</v>
      </c>
      <c r="D32" s="23">
        <v>12</v>
      </c>
      <c r="E32" s="7">
        <v>1</v>
      </c>
      <c r="F32" s="23">
        <v>0</v>
      </c>
      <c r="G32" s="8">
        <v>25</v>
      </c>
      <c r="H32" s="7"/>
      <c r="I32" s="36">
        <f>EXP(D$5)</f>
        <v>1</v>
      </c>
      <c r="J32" s="36">
        <f>EXP(E$5)</f>
        <v>1.3552141751621141</v>
      </c>
      <c r="K32" s="36">
        <f>EXP(F$5)</f>
        <v>0.97644177767400475</v>
      </c>
      <c r="L32" s="36">
        <f>EXP(G$5)</f>
        <v>0.37038966708808135</v>
      </c>
      <c r="M32" s="40">
        <f>EXP(H$5)</f>
        <v>9.4759428582930308E-2</v>
      </c>
      <c r="N32" s="40">
        <f t="shared" si="3"/>
        <v>3.7968050485071307</v>
      </c>
      <c r="P32" s="24">
        <f t="shared" si="4"/>
        <v>0.26337933794972984</v>
      </c>
      <c r="Q32" s="24">
        <f t="shared" si="0"/>
        <v>0.35693541223428682</v>
      </c>
      <c r="R32" s="24">
        <f t="shared" si="0"/>
        <v>0.25717458895023665</v>
      </c>
      <c r="S32" s="24">
        <f t="shared" si="0"/>
        <v>9.7552985301079712E-2</v>
      </c>
      <c r="T32" s="42">
        <f t="shared" si="0"/>
        <v>2.4957675564666892E-2</v>
      </c>
      <c r="V32" s="24">
        <f t="shared" si="5"/>
        <v>6.5844834487432458</v>
      </c>
      <c r="W32" s="24">
        <f t="shared" si="5"/>
        <v>8.9233853058571704</v>
      </c>
      <c r="X32" s="24">
        <f t="shared" si="5"/>
        <v>6.4293647237559162</v>
      </c>
      <c r="Y32" s="24">
        <f t="shared" si="5"/>
        <v>2.4388246325269929</v>
      </c>
      <c r="Z32" s="42">
        <f t="shared" si="5"/>
        <v>0.62394188911667225</v>
      </c>
      <c r="AB32" s="24">
        <f t="shared" si="2"/>
        <v>2.0036871068818152</v>
      </c>
      <c r="AC32" s="24">
        <f t="shared" si="2"/>
        <v>24.239722869930304</v>
      </c>
      <c r="AD32" s="24">
        <f t="shared" si="2"/>
        <v>31.031977380935</v>
      </c>
      <c r="AE32" s="24">
        <f t="shared" si="2"/>
        <v>2.0702163231664361</v>
      </c>
      <c r="AF32" s="42">
        <f t="shared" si="2"/>
        <v>0.38930348099448175</v>
      </c>
      <c r="AH32" s="6"/>
      <c r="AI32" s="45"/>
      <c r="AJ32" s="9"/>
      <c r="AK32" s="45"/>
      <c r="AL32" s="90"/>
    </row>
    <row r="33" spans="1:38" x14ac:dyDescent="0.15">
      <c r="A33" s="6">
        <v>661</v>
      </c>
      <c r="B33" s="23">
        <v>5</v>
      </c>
      <c r="C33" s="7">
        <v>3</v>
      </c>
      <c r="D33" s="23">
        <v>2</v>
      </c>
      <c r="E33" s="7">
        <v>0</v>
      </c>
      <c r="F33" s="23">
        <v>0</v>
      </c>
      <c r="G33" s="8">
        <v>10</v>
      </c>
      <c r="H33" s="7"/>
      <c r="I33" s="36">
        <f>EXP(D$5)</f>
        <v>1</v>
      </c>
      <c r="J33" s="36">
        <f>EXP(E$5)</f>
        <v>1.3552141751621141</v>
      </c>
      <c r="K33" s="36">
        <f>EXP(F$5)</f>
        <v>0.97644177767400475</v>
      </c>
      <c r="L33" s="36">
        <f>EXP(G$5)</f>
        <v>0.37038966708808135</v>
      </c>
      <c r="M33" s="40">
        <f>EXP(H$5)</f>
        <v>9.4759428582930308E-2</v>
      </c>
      <c r="N33" s="40">
        <f t="shared" si="3"/>
        <v>3.7968050485071307</v>
      </c>
      <c r="P33" s="24">
        <f t="shared" si="4"/>
        <v>0.26337933794972984</v>
      </c>
      <c r="Q33" s="24">
        <f t="shared" si="0"/>
        <v>0.35693541223428682</v>
      </c>
      <c r="R33" s="24">
        <f t="shared" si="0"/>
        <v>0.25717458895023665</v>
      </c>
      <c r="S33" s="24">
        <f t="shared" si="0"/>
        <v>9.7552985301079712E-2</v>
      </c>
      <c r="T33" s="42">
        <f t="shared" si="0"/>
        <v>2.4957675564666892E-2</v>
      </c>
      <c r="V33" s="24">
        <f t="shared" si="5"/>
        <v>2.6337933794972983</v>
      </c>
      <c r="W33" s="24">
        <f t="shared" si="5"/>
        <v>3.569354122342868</v>
      </c>
      <c r="X33" s="24">
        <f t="shared" si="5"/>
        <v>2.5717458895023664</v>
      </c>
      <c r="Y33" s="24">
        <f t="shared" si="5"/>
        <v>0.97552985301079709</v>
      </c>
      <c r="Z33" s="42">
        <f t="shared" si="5"/>
        <v>0.24957675564666892</v>
      </c>
      <c r="AB33" s="24">
        <f t="shared" si="2"/>
        <v>5.5989337709108167</v>
      </c>
      <c r="AC33" s="24">
        <f t="shared" si="2"/>
        <v>0.3241641166288175</v>
      </c>
      <c r="AD33" s="24">
        <f t="shared" si="2"/>
        <v>0.32689336216285214</v>
      </c>
      <c r="AE33" s="24">
        <f t="shared" si="2"/>
        <v>0.95165849411526737</v>
      </c>
      <c r="AF33" s="42">
        <f t="shared" si="2"/>
        <v>6.2288556959117086E-2</v>
      </c>
      <c r="AH33" s="6"/>
      <c r="AI33" s="45"/>
      <c r="AJ33" s="9"/>
      <c r="AK33" s="45"/>
      <c r="AL33" s="90"/>
    </row>
    <row r="34" spans="1:38" x14ac:dyDescent="0.15">
      <c r="A34" s="6">
        <v>662</v>
      </c>
      <c r="B34" s="23">
        <v>22</v>
      </c>
      <c r="C34" s="7">
        <v>7</v>
      </c>
      <c r="D34" s="23">
        <v>4</v>
      </c>
      <c r="E34" s="7">
        <v>21</v>
      </c>
      <c r="F34" s="23">
        <v>1</v>
      </c>
      <c r="G34" s="8">
        <v>55</v>
      </c>
      <c r="H34" s="7"/>
      <c r="I34" s="36">
        <f>EXP(D$5)</f>
        <v>1</v>
      </c>
      <c r="J34" s="36">
        <f>EXP(E$5)</f>
        <v>1.3552141751621141</v>
      </c>
      <c r="K34" s="36">
        <f>EXP(F$5)</f>
        <v>0.97644177767400475</v>
      </c>
      <c r="L34" s="36">
        <f>EXP(G$5)</f>
        <v>0.37038966708808135</v>
      </c>
      <c r="M34" s="40">
        <f>EXP(H$5)</f>
        <v>9.4759428582930308E-2</v>
      </c>
      <c r="N34" s="40">
        <f t="shared" si="3"/>
        <v>3.7968050485071307</v>
      </c>
      <c r="P34" s="24">
        <f t="shared" si="4"/>
        <v>0.26337933794972984</v>
      </c>
      <c r="Q34" s="24">
        <f t="shared" si="0"/>
        <v>0.35693541223428682</v>
      </c>
      <c r="R34" s="24">
        <f t="shared" si="0"/>
        <v>0.25717458895023665</v>
      </c>
      <c r="S34" s="24">
        <f t="shared" si="0"/>
        <v>9.7552985301079712E-2</v>
      </c>
      <c r="T34" s="42">
        <f t="shared" si="0"/>
        <v>2.4957675564666892E-2</v>
      </c>
      <c r="V34" s="24">
        <f t="shared" si="5"/>
        <v>14.485863587235141</v>
      </c>
      <c r="W34" s="24">
        <f t="shared" si="5"/>
        <v>19.631447672885773</v>
      </c>
      <c r="X34" s="24">
        <f t="shared" si="5"/>
        <v>14.144602392263016</v>
      </c>
      <c r="Y34" s="24">
        <f t="shared" si="5"/>
        <v>5.3654141915593838</v>
      </c>
      <c r="Z34" s="42">
        <f t="shared" si="5"/>
        <v>1.372672156056679</v>
      </c>
      <c r="AB34" s="24">
        <f t="shared" si="2"/>
        <v>56.462246029638749</v>
      </c>
      <c r="AC34" s="24">
        <f t="shared" si="2"/>
        <v>159.55347031285143</v>
      </c>
      <c r="AD34" s="24">
        <f t="shared" si="2"/>
        <v>102.9129576971085</v>
      </c>
      <c r="AE34" s="24">
        <f t="shared" si="2"/>
        <v>244.44027340149268</v>
      </c>
      <c r="AF34" s="42">
        <f t="shared" si="2"/>
        <v>0.13888453589993371</v>
      </c>
      <c r="AH34" s="6"/>
      <c r="AI34" s="45"/>
      <c r="AJ34" s="9"/>
      <c r="AK34" s="45"/>
      <c r="AL34" s="90"/>
    </row>
    <row r="35" spans="1:38" x14ac:dyDescent="0.15">
      <c r="A35" s="6">
        <v>663</v>
      </c>
      <c r="B35" s="23">
        <v>11</v>
      </c>
      <c r="C35" s="7">
        <v>6</v>
      </c>
      <c r="D35" s="23">
        <v>3</v>
      </c>
      <c r="E35" s="7">
        <v>7</v>
      </c>
      <c r="F35" s="23">
        <v>2</v>
      </c>
      <c r="G35" s="8">
        <v>29</v>
      </c>
      <c r="H35" s="7"/>
      <c r="I35" s="36">
        <f>EXP(D$5)</f>
        <v>1</v>
      </c>
      <c r="J35" s="36">
        <f>EXP(E$5)</f>
        <v>1.3552141751621141</v>
      </c>
      <c r="K35" s="36">
        <f>EXP(F$5)</f>
        <v>0.97644177767400475</v>
      </c>
      <c r="L35" s="36">
        <f>EXP(G$5)</f>
        <v>0.37038966708808135</v>
      </c>
      <c r="M35" s="40">
        <f>EXP(H$5)</f>
        <v>9.4759428582930308E-2</v>
      </c>
      <c r="N35" s="40">
        <f t="shared" si="3"/>
        <v>3.7968050485071307</v>
      </c>
      <c r="P35" s="24">
        <f t="shared" si="4"/>
        <v>0.26337933794972984</v>
      </c>
      <c r="Q35" s="24">
        <f t="shared" si="0"/>
        <v>0.35693541223428682</v>
      </c>
      <c r="R35" s="24">
        <f t="shared" si="0"/>
        <v>0.25717458895023665</v>
      </c>
      <c r="S35" s="24">
        <f t="shared" si="0"/>
        <v>9.7552985301079712E-2</v>
      </c>
      <c r="T35" s="42">
        <f t="shared" si="0"/>
        <v>2.4957675564666892E-2</v>
      </c>
      <c r="V35" s="24">
        <f t="shared" si="5"/>
        <v>7.6380008005421658</v>
      </c>
      <c r="W35" s="24">
        <f t="shared" si="5"/>
        <v>10.351126954794317</v>
      </c>
      <c r="X35" s="24">
        <f t="shared" si="5"/>
        <v>7.4580630795568625</v>
      </c>
      <c r="Y35" s="24">
        <f t="shared" si="5"/>
        <v>2.8290365737313117</v>
      </c>
      <c r="Z35" s="42">
        <f t="shared" si="5"/>
        <v>0.72377259137533989</v>
      </c>
      <c r="AB35" s="24">
        <f t="shared" si="2"/>
        <v>11.303038617155119</v>
      </c>
      <c r="AC35" s="24">
        <f t="shared" si="2"/>
        <v>18.932305776737667</v>
      </c>
      <c r="AD35" s="24">
        <f t="shared" si="2"/>
        <v>19.874326421308016</v>
      </c>
      <c r="AE35" s="24">
        <f t="shared" si="2"/>
        <v>17.396935903271036</v>
      </c>
      <c r="AF35" s="42">
        <f t="shared" si="2"/>
        <v>1.6287563985248152</v>
      </c>
      <c r="AH35" s="6"/>
      <c r="AI35" s="45"/>
      <c r="AJ35" s="9"/>
      <c r="AK35" s="45"/>
      <c r="AL35" s="90"/>
    </row>
    <row r="36" spans="1:38" x14ac:dyDescent="0.15">
      <c r="A36" s="6">
        <v>664</v>
      </c>
      <c r="B36" s="23">
        <v>6</v>
      </c>
      <c r="C36" s="7">
        <v>10</v>
      </c>
      <c r="D36" s="23">
        <v>1</v>
      </c>
      <c r="E36" s="7">
        <v>4</v>
      </c>
      <c r="F36" s="23">
        <v>2</v>
      </c>
      <c r="G36" s="8">
        <v>23</v>
      </c>
      <c r="H36" s="7"/>
      <c r="I36" s="36">
        <f>EXP(D$5)</f>
        <v>1</v>
      </c>
      <c r="J36" s="36">
        <f>EXP(E$5)</f>
        <v>1.3552141751621141</v>
      </c>
      <c r="K36" s="36">
        <f>EXP(F$5)</f>
        <v>0.97644177767400475</v>
      </c>
      <c r="L36" s="36">
        <f>EXP(G$5)</f>
        <v>0.37038966708808135</v>
      </c>
      <c r="M36" s="40">
        <f>EXP(H$5)</f>
        <v>9.4759428582930308E-2</v>
      </c>
      <c r="N36" s="40">
        <f t="shared" si="3"/>
        <v>3.7968050485071307</v>
      </c>
      <c r="P36" s="24">
        <f t="shared" si="4"/>
        <v>0.26337933794972984</v>
      </c>
      <c r="Q36" s="24">
        <f t="shared" si="0"/>
        <v>0.35693541223428682</v>
      </c>
      <c r="R36" s="24">
        <f t="shared" si="0"/>
        <v>0.25717458895023665</v>
      </c>
      <c r="S36" s="24">
        <f t="shared" si="0"/>
        <v>9.7552985301079712E-2</v>
      </c>
      <c r="T36" s="42">
        <f t="shared" si="0"/>
        <v>2.4957675564666892E-2</v>
      </c>
      <c r="V36" s="24">
        <f t="shared" si="5"/>
        <v>6.0577247728437866</v>
      </c>
      <c r="W36" s="24">
        <f t="shared" si="5"/>
        <v>8.209514481388597</v>
      </c>
      <c r="X36" s="24">
        <f t="shared" si="5"/>
        <v>5.915015545855443</v>
      </c>
      <c r="Y36" s="24">
        <f t="shared" si="5"/>
        <v>2.2437186619248335</v>
      </c>
      <c r="Z36" s="42">
        <f t="shared" si="5"/>
        <v>0.57402653798733849</v>
      </c>
      <c r="AB36" s="24">
        <f t="shared" si="2"/>
        <v>3.3321493998667664E-3</v>
      </c>
      <c r="AC36" s="24">
        <f t="shared" si="2"/>
        <v>3.205838392357145</v>
      </c>
      <c r="AD36" s="24">
        <f t="shared" si="2"/>
        <v>24.157377816000679</v>
      </c>
      <c r="AE36" s="24">
        <f t="shared" si="2"/>
        <v>3.0845241384710973</v>
      </c>
      <c r="AF36" s="42">
        <f t="shared" si="2"/>
        <v>2.0334003143643753</v>
      </c>
      <c r="AH36" s="6"/>
      <c r="AI36" s="45"/>
      <c r="AJ36" s="9"/>
      <c r="AK36" s="45"/>
      <c r="AL36" s="90"/>
    </row>
    <row r="37" spans="1:38" x14ac:dyDescent="0.15">
      <c r="A37" s="6">
        <v>665</v>
      </c>
      <c r="B37" s="23">
        <v>10</v>
      </c>
      <c r="C37" s="7">
        <v>6</v>
      </c>
      <c r="D37" s="23">
        <v>11</v>
      </c>
      <c r="E37" s="7">
        <v>2</v>
      </c>
      <c r="F37" s="23">
        <v>1</v>
      </c>
      <c r="G37" s="8">
        <v>30</v>
      </c>
      <c r="H37" s="7"/>
      <c r="I37" s="36">
        <f>EXP(D$5)</f>
        <v>1</v>
      </c>
      <c r="J37" s="36">
        <f>EXP(E$5)</f>
        <v>1.3552141751621141</v>
      </c>
      <c r="K37" s="36">
        <f>EXP(F$5)</f>
        <v>0.97644177767400475</v>
      </c>
      <c r="L37" s="36">
        <f>EXP(G$5)</f>
        <v>0.37038966708808135</v>
      </c>
      <c r="M37" s="40">
        <f>EXP(H$5)</f>
        <v>9.4759428582930308E-2</v>
      </c>
      <c r="N37" s="40">
        <f t="shared" si="3"/>
        <v>3.7968050485071307</v>
      </c>
      <c r="P37" s="24">
        <f t="shared" si="4"/>
        <v>0.26337933794972984</v>
      </c>
      <c r="Q37" s="24">
        <f t="shared" si="0"/>
        <v>0.35693541223428682</v>
      </c>
      <c r="R37" s="24">
        <f t="shared" si="0"/>
        <v>0.25717458895023665</v>
      </c>
      <c r="S37" s="24">
        <f t="shared" si="0"/>
        <v>9.7552985301079712E-2</v>
      </c>
      <c r="T37" s="42">
        <f t="shared" si="0"/>
        <v>2.4957675564666892E-2</v>
      </c>
      <c r="V37" s="24">
        <f t="shared" si="5"/>
        <v>7.9013801384918949</v>
      </c>
      <c r="W37" s="24">
        <f t="shared" si="5"/>
        <v>10.708062367028605</v>
      </c>
      <c r="X37" s="24">
        <f t="shared" si="5"/>
        <v>7.7152376685070996</v>
      </c>
      <c r="Y37" s="24">
        <f t="shared" si="5"/>
        <v>2.9265895590323914</v>
      </c>
      <c r="Z37" s="42">
        <f t="shared" si="5"/>
        <v>0.74873026694000677</v>
      </c>
      <c r="AB37" s="24">
        <f t="shared" si="2"/>
        <v>4.4042053231162983</v>
      </c>
      <c r="AC37" s="24">
        <f t="shared" si="2"/>
        <v>22.16585125183099</v>
      </c>
      <c r="AD37" s="24">
        <f t="shared" si="2"/>
        <v>10.789663574394675</v>
      </c>
      <c r="AE37" s="24">
        <f t="shared" si="2"/>
        <v>0.85856821090784152</v>
      </c>
      <c r="AF37" s="42">
        <f t="shared" si="2"/>
        <v>6.3136478752040259E-2</v>
      </c>
      <c r="AH37" s="6"/>
      <c r="AI37" s="45"/>
      <c r="AJ37" s="9"/>
      <c r="AK37" s="45"/>
      <c r="AL37" s="90"/>
    </row>
    <row r="38" spans="1:38" x14ac:dyDescent="0.15">
      <c r="A38" s="6">
        <v>666</v>
      </c>
      <c r="B38" s="23">
        <v>15</v>
      </c>
      <c r="C38" s="7">
        <v>44</v>
      </c>
      <c r="D38" s="23">
        <v>8</v>
      </c>
      <c r="E38" s="7">
        <v>3</v>
      </c>
      <c r="F38" s="23">
        <v>1</v>
      </c>
      <c r="G38" s="8">
        <v>71</v>
      </c>
      <c r="H38" s="7"/>
      <c r="I38" s="36">
        <f>EXP(D$5)</f>
        <v>1</v>
      </c>
      <c r="J38" s="36">
        <f>EXP(E$5)</f>
        <v>1.3552141751621141</v>
      </c>
      <c r="K38" s="36">
        <f>EXP(F$5)</f>
        <v>0.97644177767400475</v>
      </c>
      <c r="L38" s="36">
        <f>EXP(G$5)</f>
        <v>0.37038966708808135</v>
      </c>
      <c r="M38" s="40">
        <f>EXP(H$5)</f>
        <v>9.4759428582930308E-2</v>
      </c>
      <c r="N38" s="40">
        <f t="shared" si="3"/>
        <v>3.7968050485071307</v>
      </c>
      <c r="P38" s="24">
        <f t="shared" si="4"/>
        <v>0.26337933794972984</v>
      </c>
      <c r="Q38" s="24">
        <f t="shared" si="0"/>
        <v>0.35693541223428682</v>
      </c>
      <c r="R38" s="24">
        <f t="shared" si="0"/>
        <v>0.25717458895023665</v>
      </c>
      <c r="S38" s="24">
        <f t="shared" si="0"/>
        <v>9.7552985301079712E-2</v>
      </c>
      <c r="T38" s="42">
        <f t="shared" si="0"/>
        <v>2.4957675564666892E-2</v>
      </c>
      <c r="V38" s="24">
        <f t="shared" si="5"/>
        <v>18.699932994430817</v>
      </c>
      <c r="W38" s="24">
        <f t="shared" si="5"/>
        <v>25.342414268634364</v>
      </c>
      <c r="X38" s="24">
        <f t="shared" si="5"/>
        <v>18.259395815466803</v>
      </c>
      <c r="Y38" s="24">
        <f t="shared" si="5"/>
        <v>6.9262619563766599</v>
      </c>
      <c r="Z38" s="42">
        <f t="shared" si="5"/>
        <v>1.7719949650913493</v>
      </c>
      <c r="AB38" s="24">
        <f t="shared" si="2"/>
        <v>13.689504163277794</v>
      </c>
      <c r="AC38" s="24">
        <f t="shared" si="2"/>
        <v>348.10550532325857</v>
      </c>
      <c r="AD38" s="24">
        <f t="shared" si="2"/>
        <v>105.25520249841775</v>
      </c>
      <c r="AE38" s="24">
        <f t="shared" si="2"/>
        <v>15.415532950090677</v>
      </c>
      <c r="AF38" s="42">
        <f t="shared" si="2"/>
        <v>0.59597622612639367</v>
      </c>
      <c r="AH38" s="6"/>
      <c r="AI38" s="45"/>
      <c r="AJ38" s="9"/>
      <c r="AK38" s="45"/>
      <c r="AL38" s="90"/>
    </row>
    <row r="39" spans="1:38" x14ac:dyDescent="0.15">
      <c r="A39" s="6">
        <v>667</v>
      </c>
      <c r="B39" s="23">
        <v>6</v>
      </c>
      <c r="C39" s="7">
        <v>20</v>
      </c>
      <c r="D39" s="23">
        <v>0</v>
      </c>
      <c r="E39" s="7">
        <v>0</v>
      </c>
      <c r="F39" s="23">
        <v>1</v>
      </c>
      <c r="G39" s="8">
        <v>27</v>
      </c>
      <c r="H39" s="7"/>
      <c r="I39" s="36">
        <f>EXP(D$5)</f>
        <v>1</v>
      </c>
      <c r="J39" s="36">
        <f>EXP(E$5)</f>
        <v>1.3552141751621141</v>
      </c>
      <c r="K39" s="36">
        <f>EXP(F$5)</f>
        <v>0.97644177767400475</v>
      </c>
      <c r="L39" s="36">
        <f>EXP(G$5)</f>
        <v>0.37038966708808135</v>
      </c>
      <c r="M39" s="40">
        <f>EXP(H$5)</f>
        <v>9.4759428582930308E-2</v>
      </c>
      <c r="N39" s="40">
        <f t="shared" si="3"/>
        <v>3.7968050485071307</v>
      </c>
      <c r="P39" s="24">
        <f t="shared" si="4"/>
        <v>0.26337933794972984</v>
      </c>
      <c r="Q39" s="24">
        <f t="shared" si="0"/>
        <v>0.35693541223428682</v>
      </c>
      <c r="R39" s="24">
        <f t="shared" si="0"/>
        <v>0.25717458895023665</v>
      </c>
      <c r="S39" s="24">
        <f t="shared" si="0"/>
        <v>9.7552985301079712E-2</v>
      </c>
      <c r="T39" s="42">
        <f t="shared" si="0"/>
        <v>2.4957675564666892E-2</v>
      </c>
      <c r="V39" s="24">
        <f t="shared" si="5"/>
        <v>7.1112421246427058</v>
      </c>
      <c r="W39" s="24">
        <f t="shared" si="5"/>
        <v>9.6372561303257438</v>
      </c>
      <c r="X39" s="24">
        <f t="shared" si="5"/>
        <v>6.9437139016563894</v>
      </c>
      <c r="Y39" s="24">
        <f t="shared" si="5"/>
        <v>2.6339306031291523</v>
      </c>
      <c r="Z39" s="42">
        <f t="shared" si="5"/>
        <v>0.67385724024600613</v>
      </c>
      <c r="AB39" s="24">
        <f t="shared" si="2"/>
        <v>1.2348590595804347</v>
      </c>
      <c r="AC39" s="24">
        <f t="shared" si="2"/>
        <v>107.38646050847137</v>
      </c>
      <c r="AD39" s="24">
        <f t="shared" si="2"/>
        <v>48.215162748056194</v>
      </c>
      <c r="AE39" s="24">
        <f t="shared" si="2"/>
        <v>6.9375904221002997</v>
      </c>
      <c r="AF39" s="42">
        <f t="shared" si="2"/>
        <v>0.10636909973995136</v>
      </c>
      <c r="AH39" s="6"/>
      <c r="AI39" s="45"/>
      <c r="AJ39" s="9"/>
      <c r="AK39" s="45"/>
      <c r="AL39" s="90"/>
    </row>
    <row r="40" spans="1:38" x14ac:dyDescent="0.15">
      <c r="A40" s="6">
        <v>668</v>
      </c>
      <c r="B40" s="23">
        <v>8</v>
      </c>
      <c r="C40" s="7">
        <v>5</v>
      </c>
      <c r="D40" s="23">
        <v>1</v>
      </c>
      <c r="E40" s="7">
        <v>4</v>
      </c>
      <c r="F40" s="23">
        <v>0</v>
      </c>
      <c r="G40" s="8">
        <v>18</v>
      </c>
      <c r="H40" s="7"/>
      <c r="I40" s="36">
        <f>EXP(D$5)</f>
        <v>1</v>
      </c>
      <c r="J40" s="36">
        <f>EXP(E$5)</f>
        <v>1.3552141751621141</v>
      </c>
      <c r="K40" s="36">
        <f>EXP(F$5)</f>
        <v>0.97644177767400475</v>
      </c>
      <c r="L40" s="36">
        <f>EXP(G$5)</f>
        <v>0.37038966708808135</v>
      </c>
      <c r="M40" s="40">
        <f>EXP(H$5)</f>
        <v>9.4759428582930308E-2</v>
      </c>
      <c r="N40" s="40">
        <f t="shared" si="3"/>
        <v>3.7968050485071307</v>
      </c>
      <c r="P40" s="24">
        <f t="shared" si="4"/>
        <v>0.26337933794972984</v>
      </c>
      <c r="Q40" s="24">
        <f t="shared" si="0"/>
        <v>0.35693541223428682</v>
      </c>
      <c r="R40" s="24">
        <f t="shared" si="0"/>
        <v>0.25717458895023665</v>
      </c>
      <c r="S40" s="24">
        <f t="shared" si="0"/>
        <v>9.7552985301079712E-2</v>
      </c>
      <c r="T40" s="42">
        <f t="shared" si="0"/>
        <v>2.4957675564666892E-2</v>
      </c>
      <c r="V40" s="24">
        <f t="shared" si="5"/>
        <v>4.7408280830951375</v>
      </c>
      <c r="W40" s="24">
        <f t="shared" si="5"/>
        <v>6.4248374202171625</v>
      </c>
      <c r="X40" s="24">
        <f t="shared" si="5"/>
        <v>4.6291426011042596</v>
      </c>
      <c r="Y40" s="24">
        <f t="shared" si="5"/>
        <v>1.7559537354194348</v>
      </c>
      <c r="Z40" s="42">
        <f t="shared" si="5"/>
        <v>0.44923816016400403</v>
      </c>
      <c r="AB40" s="24">
        <f t="shared" si="2"/>
        <v>10.622201583941315</v>
      </c>
      <c r="AC40" s="24">
        <f t="shared" si="2"/>
        <v>2.030161674051099</v>
      </c>
      <c r="AD40" s="24">
        <f t="shared" si="2"/>
        <v>13.170676019149791</v>
      </c>
      <c r="AE40" s="24">
        <f t="shared" si="2"/>
        <v>5.0357436375779887</v>
      </c>
      <c r="AF40" s="42">
        <f t="shared" si="2"/>
        <v>0.20181492454753933</v>
      </c>
      <c r="AH40" s="6"/>
      <c r="AI40" s="45"/>
      <c r="AJ40" s="9"/>
      <c r="AK40" s="45"/>
      <c r="AL40" s="90"/>
    </row>
    <row r="41" spans="1:38" x14ac:dyDescent="0.15">
      <c r="A41" s="6">
        <v>669</v>
      </c>
      <c r="B41" s="23">
        <v>2</v>
      </c>
      <c r="C41" s="7">
        <v>18</v>
      </c>
      <c r="D41" s="23">
        <v>15</v>
      </c>
      <c r="E41" s="7">
        <v>4</v>
      </c>
      <c r="F41" s="23">
        <v>0</v>
      </c>
      <c r="G41" s="8">
        <v>39</v>
      </c>
      <c r="H41" s="7"/>
      <c r="I41" s="36">
        <f>EXP(D$5)</f>
        <v>1</v>
      </c>
      <c r="J41" s="36">
        <f>EXP(E$5)</f>
        <v>1.3552141751621141</v>
      </c>
      <c r="K41" s="36">
        <f>EXP(F$5)</f>
        <v>0.97644177767400475</v>
      </c>
      <c r="L41" s="36">
        <f>EXP(G$5)</f>
        <v>0.37038966708808135</v>
      </c>
      <c r="M41" s="40">
        <f>EXP(H$5)</f>
        <v>9.4759428582930308E-2</v>
      </c>
      <c r="N41" s="40">
        <f t="shared" si="3"/>
        <v>3.7968050485071307</v>
      </c>
      <c r="P41" s="24">
        <f t="shared" si="4"/>
        <v>0.26337933794972984</v>
      </c>
      <c r="Q41" s="24">
        <f t="shared" si="0"/>
        <v>0.35693541223428682</v>
      </c>
      <c r="R41" s="24">
        <f t="shared" si="0"/>
        <v>0.25717458895023665</v>
      </c>
      <c r="S41" s="24">
        <f t="shared" si="0"/>
        <v>9.7552985301079712E-2</v>
      </c>
      <c r="T41" s="42">
        <f t="shared" si="0"/>
        <v>2.4957675564666892E-2</v>
      </c>
      <c r="V41" s="24">
        <f t="shared" si="5"/>
        <v>10.271794180039464</v>
      </c>
      <c r="W41" s="24">
        <f t="shared" si="5"/>
        <v>13.920481077137186</v>
      </c>
      <c r="X41" s="24">
        <f t="shared" si="5"/>
        <v>10.029808969059228</v>
      </c>
      <c r="Y41" s="24">
        <f t="shared" si="5"/>
        <v>3.8045664267421087</v>
      </c>
      <c r="Z41" s="42">
        <f t="shared" si="5"/>
        <v>0.97334934702200882</v>
      </c>
      <c r="AB41" s="24">
        <f t="shared" si="2"/>
        <v>68.422578956934757</v>
      </c>
      <c r="AC41" s="24">
        <f t="shared" si="2"/>
        <v>16.642474641995772</v>
      </c>
      <c r="AD41" s="24">
        <f t="shared" si="2"/>
        <v>24.702798884044089</v>
      </c>
      <c r="AE41" s="24">
        <f t="shared" si="2"/>
        <v>3.8194281556347583E-2</v>
      </c>
      <c r="AF41" s="42">
        <f t="shared" si="2"/>
        <v>0.94740895134817094</v>
      </c>
      <c r="AH41" s="6"/>
      <c r="AI41" s="45"/>
      <c r="AJ41" s="9"/>
      <c r="AK41" s="45"/>
      <c r="AL41" s="90"/>
    </row>
    <row r="42" spans="1:38" x14ac:dyDescent="0.15">
      <c r="A42" s="6">
        <v>670</v>
      </c>
      <c r="B42" s="23">
        <v>7</v>
      </c>
      <c r="C42" s="7">
        <v>7</v>
      </c>
      <c r="D42" s="23">
        <v>3</v>
      </c>
      <c r="E42" s="7">
        <v>0</v>
      </c>
      <c r="F42" s="23">
        <v>0</v>
      </c>
      <c r="G42" s="8">
        <v>17</v>
      </c>
      <c r="H42" s="7"/>
      <c r="I42" s="36">
        <f>EXP(D$5)</f>
        <v>1</v>
      </c>
      <c r="J42" s="36">
        <f>EXP(E$5)</f>
        <v>1.3552141751621141</v>
      </c>
      <c r="K42" s="36">
        <f>EXP(F$5)</f>
        <v>0.97644177767400475</v>
      </c>
      <c r="L42" s="36">
        <f>EXP(G$5)</f>
        <v>0.37038966708808135</v>
      </c>
      <c r="M42" s="40">
        <f>EXP(H$5)</f>
        <v>9.4759428582930308E-2</v>
      </c>
      <c r="N42" s="40">
        <f t="shared" si="3"/>
        <v>3.7968050485071307</v>
      </c>
      <c r="P42" s="24">
        <f t="shared" si="4"/>
        <v>0.26337933794972984</v>
      </c>
      <c r="Q42" s="24">
        <f t="shared" si="0"/>
        <v>0.35693541223428682</v>
      </c>
      <c r="R42" s="24">
        <f t="shared" si="0"/>
        <v>0.25717458895023665</v>
      </c>
      <c r="S42" s="24">
        <f t="shared" si="0"/>
        <v>9.7552985301079712E-2</v>
      </c>
      <c r="T42" s="42">
        <f t="shared" si="0"/>
        <v>2.4957675564666892E-2</v>
      </c>
      <c r="V42" s="24">
        <f t="shared" si="5"/>
        <v>4.4774487451454075</v>
      </c>
      <c r="W42" s="24">
        <f t="shared" si="5"/>
        <v>6.0679020079828758</v>
      </c>
      <c r="X42" s="24">
        <f t="shared" si="5"/>
        <v>4.3719680121540234</v>
      </c>
      <c r="Y42" s="24">
        <f t="shared" si="5"/>
        <v>1.6584007501183551</v>
      </c>
      <c r="Z42" s="42">
        <f t="shared" si="5"/>
        <v>0.42428048459933715</v>
      </c>
      <c r="AB42" s="86">
        <f t="shared" si="2"/>
        <v>6.3632648333684791</v>
      </c>
      <c r="AC42" s="86">
        <f t="shared" si="2"/>
        <v>0.86880666672235485</v>
      </c>
      <c r="AD42" s="86">
        <f t="shared" si="2"/>
        <v>1.8822962263738625</v>
      </c>
      <c r="AE42" s="86">
        <f t="shared" si="2"/>
        <v>2.7502930479931229</v>
      </c>
      <c r="AF42" s="87">
        <f t="shared" si="2"/>
        <v>0.18001392961184837</v>
      </c>
      <c r="AH42" s="6"/>
      <c r="AI42" s="45"/>
      <c r="AJ42" s="9"/>
      <c r="AK42" s="45"/>
      <c r="AL42" s="90"/>
    </row>
    <row r="43" spans="1:38" x14ac:dyDescent="0.15">
      <c r="A43" s="91">
        <v>671</v>
      </c>
      <c r="B43" s="146">
        <v>5</v>
      </c>
      <c r="C43" s="150">
        <v>3</v>
      </c>
      <c r="D43" s="146">
        <v>7</v>
      </c>
      <c r="E43" s="150">
        <v>2</v>
      </c>
      <c r="F43" s="146">
        <v>1</v>
      </c>
      <c r="G43" s="147">
        <f>'Step 9'!F59</f>
        <v>29.102482709055899</v>
      </c>
      <c r="H43" s="7"/>
      <c r="I43" s="91">
        <f>EXP(D$5)</f>
        <v>1</v>
      </c>
      <c r="J43" s="91">
        <f>EXP(E$5)</f>
        <v>1.3552141751621141</v>
      </c>
      <c r="K43" s="91">
        <f>EXP(F$5)</f>
        <v>0.97644177767400475</v>
      </c>
      <c r="L43" s="91">
        <f>EXP(G$5)</f>
        <v>0.37038966708808135</v>
      </c>
      <c r="M43" s="92">
        <f>EXP(H$5)</f>
        <v>9.4759428582930308E-2</v>
      </c>
      <c r="N43" s="92">
        <f t="shared" si="3"/>
        <v>3.7968050485071307</v>
      </c>
      <c r="P43" s="151">
        <f t="shared" si="4"/>
        <v>0.26337933794972984</v>
      </c>
      <c r="Q43" s="151">
        <f t="shared" si="0"/>
        <v>0.35693541223428682</v>
      </c>
      <c r="R43" s="151">
        <f t="shared" si="0"/>
        <v>0.25717458895023665</v>
      </c>
      <c r="S43" s="151">
        <f t="shared" si="0"/>
        <v>9.7552985301079712E-2</v>
      </c>
      <c r="T43" s="152">
        <f t="shared" si="0"/>
        <v>2.4957675564666892E-2</v>
      </c>
      <c r="V43" s="151">
        <f t="shared" si="5"/>
        <v>7.6649926286046028</v>
      </c>
      <c r="W43" s="151">
        <f t="shared" si="5"/>
        <v>10.387706662798072</v>
      </c>
      <c r="X43" s="151">
        <f t="shared" si="5"/>
        <v>7.4844190281328205</v>
      </c>
      <c r="Y43" s="151">
        <f t="shared" si="5"/>
        <v>2.8390340679414567</v>
      </c>
      <c r="Z43" s="152">
        <f t="shared" si="5"/>
        <v>0.72633032157894517</v>
      </c>
      <c r="AB43" s="24"/>
      <c r="AC43" s="24"/>
      <c r="AD43" s="24"/>
      <c r="AE43" s="24"/>
      <c r="AF43" s="42"/>
      <c r="AH43" s="91">
        <f>IF(B43=0,"",ABS(V43-B43)/B43)</f>
        <v>0.53299852572092055</v>
      </c>
      <c r="AI43" s="92">
        <f>IF(C43=0,"",ABS(W43-C43)/C43)</f>
        <v>2.4625688875993572</v>
      </c>
      <c r="AJ43" s="93">
        <f t="shared" ref="AJ43:AL43" si="6">IF(D43=0,"",ABS(X43-D43)/D43)</f>
        <v>6.9202718304688632E-2</v>
      </c>
      <c r="AK43" s="92">
        <f t="shared" si="6"/>
        <v>0.41951703397072837</v>
      </c>
      <c r="AL43" s="94">
        <f t="shared" si="6"/>
        <v>0.27366967842105483</v>
      </c>
    </row>
    <row r="44" spans="1:38" x14ac:dyDescent="0.15">
      <c r="A44" s="60">
        <v>672</v>
      </c>
      <c r="B44" s="69">
        <v>9</v>
      </c>
      <c r="C44" s="70">
        <v>11</v>
      </c>
      <c r="D44" s="69">
        <v>5</v>
      </c>
      <c r="E44" s="70">
        <v>0</v>
      </c>
      <c r="F44" s="69">
        <v>0</v>
      </c>
      <c r="G44" s="148">
        <f>'Step 9'!F60</f>
        <v>28.889855273074772</v>
      </c>
      <c r="H44" s="7"/>
      <c r="I44" s="60">
        <f>EXP(D$5)</f>
        <v>1</v>
      </c>
      <c r="J44" s="60">
        <f>EXP(E$5)</f>
        <v>1.3552141751621141</v>
      </c>
      <c r="K44" s="60">
        <f>EXP(F$5)</f>
        <v>0.97644177767400475</v>
      </c>
      <c r="L44" s="60">
        <f>EXP(G$5)</f>
        <v>0.37038966708808135</v>
      </c>
      <c r="M44" s="61">
        <f>EXP(H$5)</f>
        <v>9.4759428582930308E-2</v>
      </c>
      <c r="N44" s="61">
        <f t="shared" si="3"/>
        <v>3.7968050485071307</v>
      </c>
      <c r="P44" s="76">
        <f t="shared" si="4"/>
        <v>0.26337933794972984</v>
      </c>
      <c r="Q44" s="76">
        <f t="shared" si="0"/>
        <v>0.35693541223428682</v>
      </c>
      <c r="R44" s="76">
        <f t="shared" si="0"/>
        <v>0.25717458895023665</v>
      </c>
      <c r="S44" s="76">
        <f t="shared" si="0"/>
        <v>9.7552985301079712E-2</v>
      </c>
      <c r="T44" s="77">
        <f t="shared" si="0"/>
        <v>2.4957675564666892E-2</v>
      </c>
      <c r="V44" s="76">
        <f t="shared" si="5"/>
        <v>7.6089909552859449</v>
      </c>
      <c r="W44" s="76">
        <f t="shared" si="5"/>
        <v>10.311812401283829</v>
      </c>
      <c r="X44" s="76">
        <f t="shared" si="5"/>
        <v>7.4297366546848309</v>
      </c>
      <c r="Y44" s="76">
        <f t="shared" si="5"/>
        <v>2.8182916268045837</v>
      </c>
      <c r="Z44" s="77">
        <f t="shared" si="5"/>
        <v>0.7210236350155812</v>
      </c>
      <c r="AB44" s="24"/>
      <c r="AC44" s="24"/>
      <c r="AD44" s="24"/>
      <c r="AE44" s="24"/>
      <c r="AF44" s="42"/>
      <c r="AH44" s="60">
        <f t="shared" ref="AH44:AH63" si="7">IF(B44=0,"",ABS(V44-B44)/B44)</f>
        <v>0.15455656052378389</v>
      </c>
      <c r="AI44" s="61">
        <f t="shared" ref="AI44:AI63" si="8">IF(C44=0,"",ABS(W44-C44)/C44)</f>
        <v>6.2562508974197364E-2</v>
      </c>
      <c r="AJ44" s="62">
        <f t="shared" ref="AJ44:AJ63" si="9">IF(D44=0,"",ABS(X44-D44)/D44)</f>
        <v>0.48594733093696618</v>
      </c>
      <c r="AK44" s="61" t="str">
        <f t="shared" ref="AK44:AK63" si="10">IF(E44=0,"",ABS(Y44-E44)/E44)</f>
        <v/>
      </c>
      <c r="AL44" s="63" t="str">
        <f t="shared" ref="AL44:AL63" si="11">IF(F44=0,"",ABS(Z44-F44)/F44)</f>
        <v/>
      </c>
    </row>
    <row r="45" spans="1:38" x14ac:dyDescent="0.15">
      <c r="A45" s="60">
        <v>673</v>
      </c>
      <c r="B45" s="69">
        <v>24</v>
      </c>
      <c r="C45" s="70">
        <v>6</v>
      </c>
      <c r="D45" s="69">
        <v>2</v>
      </c>
      <c r="E45" s="70">
        <v>1</v>
      </c>
      <c r="F45" s="69">
        <v>0</v>
      </c>
      <c r="G45" s="148">
        <f>'Step 9'!F61</f>
        <v>28.678781327460289</v>
      </c>
      <c r="H45" s="7"/>
      <c r="I45" s="60">
        <f>EXP(D$5)</f>
        <v>1</v>
      </c>
      <c r="J45" s="60">
        <f>EXP(E$5)</f>
        <v>1.3552141751621141</v>
      </c>
      <c r="K45" s="60">
        <f>EXP(F$5)</f>
        <v>0.97644177767400475</v>
      </c>
      <c r="L45" s="60">
        <f>EXP(G$5)</f>
        <v>0.37038966708808135</v>
      </c>
      <c r="M45" s="61">
        <f>EXP(H$5)</f>
        <v>9.4759428582930308E-2</v>
      </c>
      <c r="N45" s="61">
        <f t="shared" si="3"/>
        <v>3.7968050485071307</v>
      </c>
      <c r="P45" s="76">
        <f t="shared" si="4"/>
        <v>0.26337933794972984</v>
      </c>
      <c r="Q45" s="76">
        <f t="shared" si="0"/>
        <v>0.35693541223428682</v>
      </c>
      <c r="R45" s="76">
        <f t="shared" si="0"/>
        <v>0.25717458895023665</v>
      </c>
      <c r="S45" s="76">
        <f t="shared" si="0"/>
        <v>9.7552985301079712E-2</v>
      </c>
      <c r="T45" s="77">
        <f t="shared" si="0"/>
        <v>2.4957675564666892E-2</v>
      </c>
      <c r="V45" s="76">
        <f t="shared" si="5"/>
        <v>7.5533984392315654</v>
      </c>
      <c r="W45" s="76">
        <f t="shared" si="5"/>
        <v>10.236472635494005</v>
      </c>
      <c r="X45" s="76">
        <f t="shared" si="5"/>
        <v>7.3754537994833216</v>
      </c>
      <c r="Y45" s="76">
        <f t="shared" si="5"/>
        <v>2.797700733290613</v>
      </c>
      <c r="Z45" s="77">
        <f t="shared" si="5"/>
        <v>0.7157557199607808</v>
      </c>
      <c r="AB45" s="24"/>
      <c r="AC45" s="24"/>
      <c r="AD45" s="24"/>
      <c r="AE45" s="24"/>
      <c r="AF45" s="42"/>
      <c r="AH45" s="60">
        <f t="shared" si="7"/>
        <v>0.68527506503201818</v>
      </c>
      <c r="AI45" s="61">
        <f t="shared" si="8"/>
        <v>0.7060787725823342</v>
      </c>
      <c r="AJ45" s="62">
        <f t="shared" si="9"/>
        <v>2.6877268997416608</v>
      </c>
      <c r="AK45" s="61">
        <f t="shared" si="10"/>
        <v>1.797700733290613</v>
      </c>
      <c r="AL45" s="63" t="str">
        <f t="shared" si="11"/>
        <v/>
      </c>
    </row>
    <row r="46" spans="1:38" x14ac:dyDescent="0.15">
      <c r="A46" s="60">
        <v>674</v>
      </c>
      <c r="B46" s="69">
        <v>26</v>
      </c>
      <c r="C46" s="70">
        <v>3</v>
      </c>
      <c r="D46" s="69">
        <v>6</v>
      </c>
      <c r="E46" s="70">
        <v>0</v>
      </c>
      <c r="F46" s="69">
        <v>0</v>
      </c>
      <c r="G46" s="148">
        <f>'Step 9'!F62</f>
        <v>28.469249522160137</v>
      </c>
      <c r="H46" s="7"/>
      <c r="I46" s="60">
        <f>EXP(D$5)</f>
        <v>1</v>
      </c>
      <c r="J46" s="60">
        <f>EXP(E$5)</f>
        <v>1.3552141751621141</v>
      </c>
      <c r="K46" s="60">
        <f>EXP(F$5)</f>
        <v>0.97644177767400475</v>
      </c>
      <c r="L46" s="60">
        <f>EXP(G$5)</f>
        <v>0.37038966708808135</v>
      </c>
      <c r="M46" s="61">
        <f>EXP(H$5)</f>
        <v>9.4759428582930308E-2</v>
      </c>
      <c r="N46" s="61">
        <f t="shared" si="3"/>
        <v>3.7968050485071307</v>
      </c>
      <c r="P46" s="76">
        <f t="shared" si="4"/>
        <v>0.26337933794972984</v>
      </c>
      <c r="Q46" s="76">
        <f t="shared" si="0"/>
        <v>0.35693541223428682</v>
      </c>
      <c r="R46" s="76">
        <f t="shared" si="0"/>
        <v>0.25717458895023665</v>
      </c>
      <c r="S46" s="76">
        <f t="shared" si="0"/>
        <v>9.7552985301079712E-2</v>
      </c>
      <c r="T46" s="77">
        <f t="shared" si="0"/>
        <v>2.4957675564666892E-2</v>
      </c>
      <c r="V46" s="76">
        <f t="shared" si="5"/>
        <v>7.4982120910721992</v>
      </c>
      <c r="W46" s="76">
        <f t="shared" si="5"/>
        <v>10.161683314193002</v>
      </c>
      <c r="X46" s="76">
        <f t="shared" si="5"/>
        <v>7.3215675435832548</v>
      </c>
      <c r="Y46" s="76">
        <f t="shared" si="5"/>
        <v>2.7772602801680586</v>
      </c>
      <c r="Z46" s="77">
        <f t="shared" si="5"/>
        <v>0.71052629314362059</v>
      </c>
      <c r="AB46" s="24"/>
      <c r="AC46" s="24"/>
      <c r="AD46" s="24"/>
      <c r="AE46" s="24"/>
      <c r="AF46" s="42"/>
      <c r="AH46" s="60">
        <f t="shared" si="7"/>
        <v>0.71160722726645398</v>
      </c>
      <c r="AI46" s="61">
        <f t="shared" si="8"/>
        <v>2.3872277713976673</v>
      </c>
      <c r="AJ46" s="62">
        <f t="shared" si="9"/>
        <v>0.2202612572638758</v>
      </c>
      <c r="AK46" s="61" t="str">
        <f t="shared" si="10"/>
        <v/>
      </c>
      <c r="AL46" s="63" t="str">
        <f t="shared" si="11"/>
        <v/>
      </c>
    </row>
    <row r="47" spans="1:38" x14ac:dyDescent="0.15">
      <c r="A47" s="60">
        <v>675</v>
      </c>
      <c r="B47" s="69">
        <v>13</v>
      </c>
      <c r="C47" s="70">
        <v>18</v>
      </c>
      <c r="D47" s="69">
        <v>3</v>
      </c>
      <c r="E47" s="70">
        <v>1</v>
      </c>
      <c r="F47" s="69">
        <v>1</v>
      </c>
      <c r="G47" s="148">
        <f>'Step 9'!F63</f>
        <v>28.261248590049295</v>
      </c>
      <c r="H47" s="7"/>
      <c r="I47" s="60">
        <f>EXP(D$5)</f>
        <v>1</v>
      </c>
      <c r="J47" s="60">
        <f>EXP(E$5)</f>
        <v>1.3552141751621141</v>
      </c>
      <c r="K47" s="60">
        <f>EXP(F$5)</f>
        <v>0.97644177767400475</v>
      </c>
      <c r="L47" s="60">
        <f>EXP(G$5)</f>
        <v>0.37038966708808135</v>
      </c>
      <c r="M47" s="61">
        <f>EXP(H$5)</f>
        <v>9.4759428582930308E-2</v>
      </c>
      <c r="N47" s="61">
        <f t="shared" si="3"/>
        <v>3.7968050485071307</v>
      </c>
      <c r="P47" s="76">
        <f t="shared" si="4"/>
        <v>0.26337933794972984</v>
      </c>
      <c r="Q47" s="76">
        <f t="shared" si="0"/>
        <v>0.35693541223428682</v>
      </c>
      <c r="R47" s="76">
        <f t="shared" si="0"/>
        <v>0.25717458895023665</v>
      </c>
      <c r="S47" s="76">
        <f t="shared" si="0"/>
        <v>9.7552985301079712E-2</v>
      </c>
      <c r="T47" s="77">
        <f t="shared" si="0"/>
        <v>2.4957675564666892E-2</v>
      </c>
      <c r="V47" s="76">
        <f t="shared" si="5"/>
        <v>7.443428943279919</v>
      </c>
      <c r="W47" s="76">
        <f t="shared" si="5"/>
        <v>10.087440415744902</v>
      </c>
      <c r="X47" s="76">
        <f t="shared" si="5"/>
        <v>7.2680749893663821</v>
      </c>
      <c r="Y47" s="76">
        <f t="shared" si="5"/>
        <v>2.7569691682952384</v>
      </c>
      <c r="Z47" s="77">
        <f t="shared" si="5"/>
        <v>0.70533507336284995</v>
      </c>
      <c r="AB47" s="24"/>
      <c r="AC47" s="24"/>
      <c r="AD47" s="24"/>
      <c r="AE47" s="24"/>
      <c r="AF47" s="42"/>
      <c r="AH47" s="60">
        <f t="shared" si="7"/>
        <v>0.42742854282462162</v>
      </c>
      <c r="AI47" s="61">
        <f t="shared" si="8"/>
        <v>0.43958664356972765</v>
      </c>
      <c r="AJ47" s="62">
        <f t="shared" si="9"/>
        <v>1.4226916631221274</v>
      </c>
      <c r="AK47" s="61">
        <f t="shared" si="10"/>
        <v>1.7569691682952384</v>
      </c>
      <c r="AL47" s="63">
        <f t="shared" si="11"/>
        <v>0.29466492663715005</v>
      </c>
    </row>
    <row r="48" spans="1:38" x14ac:dyDescent="0.15">
      <c r="A48" s="60">
        <v>676</v>
      </c>
      <c r="B48" s="69">
        <v>8</v>
      </c>
      <c r="C48" s="70">
        <v>16</v>
      </c>
      <c r="D48" s="69">
        <v>1</v>
      </c>
      <c r="E48" s="70">
        <v>1</v>
      </c>
      <c r="F48" s="69">
        <v>1</v>
      </c>
      <c r="G48" s="148">
        <f>'Step 9'!F64</f>
        <v>28.054767346321611</v>
      </c>
      <c r="H48" s="7"/>
      <c r="I48" s="60">
        <f>EXP(D$5)</f>
        <v>1</v>
      </c>
      <c r="J48" s="60">
        <f>EXP(E$5)</f>
        <v>1.3552141751621141</v>
      </c>
      <c r="K48" s="60">
        <f>EXP(F$5)</f>
        <v>0.97644177767400475</v>
      </c>
      <c r="L48" s="60">
        <f>EXP(G$5)</f>
        <v>0.37038966708808135</v>
      </c>
      <c r="M48" s="61">
        <f>EXP(H$5)</f>
        <v>9.4759428582930308E-2</v>
      </c>
      <c r="N48" s="61">
        <f t="shared" si="3"/>
        <v>3.7968050485071307</v>
      </c>
      <c r="P48" s="76">
        <f t="shared" si="4"/>
        <v>0.26337933794972984</v>
      </c>
      <c r="Q48" s="76">
        <f t="shared" si="0"/>
        <v>0.35693541223428682</v>
      </c>
      <c r="R48" s="76">
        <f t="shared" si="0"/>
        <v>0.25717458895023665</v>
      </c>
      <c r="S48" s="76">
        <f t="shared" si="0"/>
        <v>9.7552985301079712E-2</v>
      </c>
      <c r="T48" s="77">
        <f t="shared" si="0"/>
        <v>2.4957675564666892E-2</v>
      </c>
      <c r="V48" s="76">
        <f t="shared" si="5"/>
        <v>7.3890460500078854</v>
      </c>
      <c r="W48" s="76">
        <f t="shared" si="5"/>
        <v>10.013739947896314</v>
      </c>
      <c r="X48" s="76">
        <f t="shared" si="5"/>
        <v>7.2149732603847818</v>
      </c>
      <c r="Y48" s="76">
        <f t="shared" si="5"/>
        <v>2.7368263065609231</v>
      </c>
      <c r="Z48" s="77">
        <f t="shared" si="5"/>
        <v>0.70018178147170551</v>
      </c>
      <c r="AB48" s="24"/>
      <c r="AC48" s="24"/>
      <c r="AD48" s="24"/>
      <c r="AE48" s="24"/>
      <c r="AF48" s="42"/>
      <c r="AH48" s="60">
        <f t="shared" si="7"/>
        <v>7.6369243749014326E-2</v>
      </c>
      <c r="AI48" s="61">
        <f t="shared" si="8"/>
        <v>0.3741412532564804</v>
      </c>
      <c r="AJ48" s="62">
        <f t="shared" si="9"/>
        <v>6.2149732603847818</v>
      </c>
      <c r="AK48" s="61">
        <f t="shared" si="10"/>
        <v>1.7368263065609231</v>
      </c>
      <c r="AL48" s="63">
        <f t="shared" si="11"/>
        <v>0.29981821852829449</v>
      </c>
    </row>
    <row r="49" spans="1:38" x14ac:dyDescent="0.15">
      <c r="A49" s="60">
        <v>677</v>
      </c>
      <c r="B49" s="69">
        <v>4</v>
      </c>
      <c r="C49" s="70">
        <v>17</v>
      </c>
      <c r="D49" s="69">
        <v>1</v>
      </c>
      <c r="E49" s="70">
        <v>1</v>
      </c>
      <c r="F49" s="69">
        <v>5</v>
      </c>
      <c r="G49" s="148">
        <f>'Step 9'!F65</f>
        <v>27.849794687887542</v>
      </c>
      <c r="H49" s="7"/>
      <c r="I49" s="60">
        <f>EXP(D$5)</f>
        <v>1</v>
      </c>
      <c r="J49" s="60">
        <f>EXP(E$5)</f>
        <v>1.3552141751621141</v>
      </c>
      <c r="K49" s="60">
        <f>EXP(F$5)</f>
        <v>0.97644177767400475</v>
      </c>
      <c r="L49" s="60">
        <f>EXP(G$5)</f>
        <v>0.37038966708808135</v>
      </c>
      <c r="M49" s="61">
        <f>EXP(H$5)</f>
        <v>9.4759428582930308E-2</v>
      </c>
      <c r="N49" s="61">
        <f t="shared" si="3"/>
        <v>3.7968050485071307</v>
      </c>
      <c r="P49" s="76">
        <f t="shared" si="4"/>
        <v>0.26337933794972984</v>
      </c>
      <c r="Q49" s="76">
        <f t="shared" si="0"/>
        <v>0.35693541223428682</v>
      </c>
      <c r="R49" s="76">
        <f t="shared" si="0"/>
        <v>0.25717458895023665</v>
      </c>
      <c r="S49" s="76">
        <f t="shared" si="0"/>
        <v>9.7552985301079712E-2</v>
      </c>
      <c r="T49" s="77">
        <f t="shared" si="0"/>
        <v>2.4957675564666892E-2</v>
      </c>
      <c r="V49" s="76">
        <f t="shared" si="5"/>
        <v>7.3350604869317237</v>
      </c>
      <c r="W49" s="76">
        <f t="shared" si="5"/>
        <v>9.9405779475613905</v>
      </c>
      <c r="X49" s="76">
        <f t="shared" si="5"/>
        <v>7.1622595012059627</v>
      </c>
      <c r="Y49" s="76">
        <f t="shared" si="5"/>
        <v>2.7168306118255812</v>
      </c>
      <c r="Z49" s="77">
        <f t="shared" si="5"/>
        <v>0.69506614036288072</v>
      </c>
      <c r="AB49" s="24"/>
      <c r="AC49" s="24"/>
      <c r="AD49" s="24"/>
      <c r="AE49" s="24"/>
      <c r="AF49" s="42"/>
      <c r="AH49" s="60">
        <f t="shared" si="7"/>
        <v>0.83376512173293094</v>
      </c>
      <c r="AI49" s="61">
        <f t="shared" si="8"/>
        <v>0.41526012073168289</v>
      </c>
      <c r="AJ49" s="62">
        <f t="shared" si="9"/>
        <v>6.1622595012059627</v>
      </c>
      <c r="AK49" s="61">
        <f t="shared" si="10"/>
        <v>1.7168306118255812</v>
      </c>
      <c r="AL49" s="63">
        <f t="shared" si="11"/>
        <v>0.86098677192742379</v>
      </c>
    </row>
    <row r="50" spans="1:38" x14ac:dyDescent="0.15">
      <c r="A50" s="60">
        <v>678</v>
      </c>
      <c r="B50" s="69">
        <v>46</v>
      </c>
      <c r="C50" s="70">
        <v>8</v>
      </c>
      <c r="D50" s="69">
        <v>4</v>
      </c>
      <c r="E50" s="70">
        <v>0</v>
      </c>
      <c r="F50" s="69">
        <v>1</v>
      </c>
      <c r="G50" s="148">
        <f>'Step 9'!F66</f>
        <v>27.646319592780173</v>
      </c>
      <c r="H50" s="7"/>
      <c r="I50" s="60">
        <f>EXP(D$5)</f>
        <v>1</v>
      </c>
      <c r="J50" s="60">
        <f>EXP(E$5)</f>
        <v>1.3552141751621141</v>
      </c>
      <c r="K50" s="60">
        <f>EXP(F$5)</f>
        <v>0.97644177767400475</v>
      </c>
      <c r="L50" s="60">
        <f>EXP(G$5)</f>
        <v>0.37038966708808135</v>
      </c>
      <c r="M50" s="61">
        <f>EXP(H$5)</f>
        <v>9.4759428582930308E-2</v>
      </c>
      <c r="N50" s="61">
        <f t="shared" si="3"/>
        <v>3.7968050485071307</v>
      </c>
      <c r="P50" s="76">
        <f t="shared" si="4"/>
        <v>0.26337933794972984</v>
      </c>
      <c r="Q50" s="76">
        <f t="shared" si="0"/>
        <v>0.35693541223428682</v>
      </c>
      <c r="R50" s="76">
        <f t="shared" si="0"/>
        <v>0.25717458895023665</v>
      </c>
      <c r="S50" s="76">
        <f t="shared" si="0"/>
        <v>9.7552985301079712E-2</v>
      </c>
      <c r="T50" s="77">
        <f t="shared" si="0"/>
        <v>2.4957675564666892E-2</v>
      </c>
      <c r="V50" s="76">
        <f t="shared" si="5"/>
        <v>7.2814693510930866</v>
      </c>
      <c r="W50" s="76">
        <f t="shared" si="5"/>
        <v>9.8679504806098315</v>
      </c>
      <c r="X50" s="76">
        <f t="shared" si="5"/>
        <v>7.1099308772601146</v>
      </c>
      <c r="Y50" s="76">
        <f t="shared" si="5"/>
        <v>2.6969810088634363</v>
      </c>
      <c r="Z50" s="77">
        <f t="shared" si="5"/>
        <v>0.68998787495370129</v>
      </c>
      <c r="AB50" s="24"/>
      <c r="AC50" s="24"/>
      <c r="AD50" s="24"/>
      <c r="AE50" s="24"/>
      <c r="AF50" s="42"/>
      <c r="AH50" s="60">
        <f t="shared" si="7"/>
        <v>0.84170718801971556</v>
      </c>
      <c r="AI50" s="61">
        <f t="shared" si="8"/>
        <v>0.23349381007622894</v>
      </c>
      <c r="AJ50" s="62">
        <f t="shared" si="9"/>
        <v>0.77748271931502866</v>
      </c>
      <c r="AK50" s="61" t="str">
        <f t="shared" si="10"/>
        <v/>
      </c>
      <c r="AL50" s="63">
        <f t="shared" si="11"/>
        <v>0.31001212504629871</v>
      </c>
    </row>
    <row r="51" spans="1:38" x14ac:dyDescent="0.15">
      <c r="A51" s="60">
        <v>679</v>
      </c>
      <c r="B51" s="69">
        <v>17</v>
      </c>
      <c r="C51" s="70">
        <v>30</v>
      </c>
      <c r="D51" s="69">
        <v>2</v>
      </c>
      <c r="E51" s="70">
        <v>1</v>
      </c>
      <c r="F51" s="69">
        <v>2</v>
      </c>
      <c r="G51" s="148">
        <f>'Step 9'!F67</f>
        <v>27.44433111955902</v>
      </c>
      <c r="H51" s="7"/>
      <c r="I51" s="60">
        <f>EXP(D$5)</f>
        <v>1</v>
      </c>
      <c r="J51" s="60">
        <f>EXP(E$5)</f>
        <v>1.3552141751621141</v>
      </c>
      <c r="K51" s="60">
        <f>EXP(F$5)</f>
        <v>0.97644177767400475</v>
      </c>
      <c r="L51" s="60">
        <f>EXP(G$5)</f>
        <v>0.37038966708808135</v>
      </c>
      <c r="M51" s="61">
        <f>EXP(H$5)</f>
        <v>9.4759428582930308E-2</v>
      </c>
      <c r="N51" s="61">
        <f t="shared" si="3"/>
        <v>3.7968050485071307</v>
      </c>
      <c r="P51" s="76">
        <f t="shared" si="4"/>
        <v>0.26337933794972984</v>
      </c>
      <c r="Q51" s="76">
        <f t="shared" si="0"/>
        <v>0.35693541223428682</v>
      </c>
      <c r="R51" s="76">
        <f t="shared" si="0"/>
        <v>0.25717458895023665</v>
      </c>
      <c r="S51" s="76">
        <f t="shared" si="0"/>
        <v>9.7552985301079712E-2</v>
      </c>
      <c r="T51" s="77">
        <f t="shared" si="0"/>
        <v>2.4957675564666892E-2</v>
      </c>
      <c r="V51" s="76">
        <f t="shared" si="5"/>
        <v>7.2282697607426227</v>
      </c>
      <c r="W51" s="76">
        <f t="shared" si="5"/>
        <v>9.795853641654066</v>
      </c>
      <c r="X51" s="76">
        <f t="shared" si="5"/>
        <v>7.0579845746867793</v>
      </c>
      <c r="Y51" s="76">
        <f t="shared" si="5"/>
        <v>2.6772764303043055</v>
      </c>
      <c r="Z51" s="77">
        <f t="shared" si="5"/>
        <v>0.68494671217124536</v>
      </c>
      <c r="AB51" s="24"/>
      <c r="AC51" s="24"/>
      <c r="AD51" s="24"/>
      <c r="AE51" s="24"/>
      <c r="AF51" s="42"/>
      <c r="AH51" s="60">
        <f t="shared" si="7"/>
        <v>0.57480766113278681</v>
      </c>
      <c r="AI51" s="61">
        <f t="shared" si="8"/>
        <v>0.67347154527819775</v>
      </c>
      <c r="AJ51" s="62">
        <f t="shared" si="9"/>
        <v>2.5289922873433897</v>
      </c>
      <c r="AK51" s="61">
        <f t="shared" si="10"/>
        <v>1.6772764303043055</v>
      </c>
      <c r="AL51" s="63">
        <f t="shared" si="11"/>
        <v>0.65752664391437732</v>
      </c>
    </row>
    <row r="52" spans="1:38" x14ac:dyDescent="0.15">
      <c r="A52" s="60">
        <v>680</v>
      </c>
      <c r="B52" s="69">
        <v>5</v>
      </c>
      <c r="C52" s="70">
        <v>13</v>
      </c>
      <c r="D52" s="69">
        <v>1</v>
      </c>
      <c r="E52" s="70">
        <v>1</v>
      </c>
      <c r="F52" s="69">
        <v>2</v>
      </c>
      <c r="G52" s="148">
        <f>'Step 9'!F68</f>
        <v>27.243818406725541</v>
      </c>
      <c r="H52" s="7"/>
      <c r="I52" s="60">
        <f>EXP(D$5)</f>
        <v>1</v>
      </c>
      <c r="J52" s="60">
        <f>EXP(E$5)</f>
        <v>1.3552141751621141</v>
      </c>
      <c r="K52" s="60">
        <f>EXP(F$5)</f>
        <v>0.97644177767400475</v>
      </c>
      <c r="L52" s="60">
        <f>EXP(G$5)</f>
        <v>0.37038966708808135</v>
      </c>
      <c r="M52" s="61">
        <f>EXP(H$5)</f>
        <v>9.4759428582930308E-2</v>
      </c>
      <c r="N52" s="61">
        <f t="shared" si="3"/>
        <v>3.7968050485071307</v>
      </c>
      <c r="P52" s="76">
        <f t="shared" si="4"/>
        <v>0.26337933794972984</v>
      </c>
      <c r="Q52" s="76">
        <f t="shared" si="0"/>
        <v>0.35693541223428682</v>
      </c>
      <c r="R52" s="76">
        <f t="shared" si="0"/>
        <v>0.25717458895023665</v>
      </c>
      <c r="S52" s="76">
        <f t="shared" si="0"/>
        <v>9.7552985301079712E-2</v>
      </c>
      <c r="T52" s="77">
        <f t="shared" si="0"/>
        <v>2.4957675564666892E-2</v>
      </c>
      <c r="V52" s="76">
        <f t="shared" si="5"/>
        <v>7.1754588551860365</v>
      </c>
      <c r="W52" s="76">
        <f t="shared" si="5"/>
        <v>9.7242835538406318</v>
      </c>
      <c r="X52" s="76">
        <f t="shared" si="5"/>
        <v>7.0064178001845319</v>
      </c>
      <c r="Y52" s="76">
        <f t="shared" si="5"/>
        <v>2.6577158165765815</v>
      </c>
      <c r="Z52" s="77">
        <f t="shared" si="5"/>
        <v>0.67994238093775616</v>
      </c>
      <c r="AB52" s="24"/>
      <c r="AC52" s="24"/>
      <c r="AD52" s="24"/>
      <c r="AE52" s="24"/>
      <c r="AF52" s="42"/>
      <c r="AH52" s="60">
        <f t="shared" si="7"/>
        <v>0.43509177103720731</v>
      </c>
      <c r="AI52" s="61">
        <f t="shared" si="8"/>
        <v>0.25197818816610523</v>
      </c>
      <c r="AJ52" s="62">
        <f t="shared" si="9"/>
        <v>6.0064178001845319</v>
      </c>
      <c r="AK52" s="61">
        <f t="shared" si="10"/>
        <v>1.6577158165765815</v>
      </c>
      <c r="AL52" s="63">
        <f t="shared" si="11"/>
        <v>0.66002880953112197</v>
      </c>
    </row>
    <row r="53" spans="1:38" x14ac:dyDescent="0.15">
      <c r="A53" s="60">
        <v>681</v>
      </c>
      <c r="B53" s="69">
        <v>5</v>
      </c>
      <c r="C53" s="70">
        <v>12</v>
      </c>
      <c r="D53" s="69">
        <v>2</v>
      </c>
      <c r="E53" s="70">
        <v>0</v>
      </c>
      <c r="F53" s="69">
        <v>2</v>
      </c>
      <c r="G53" s="148">
        <f>'Step 9'!F69</f>
        <v>27.044770672135797</v>
      </c>
      <c r="H53" s="7"/>
      <c r="I53" s="60">
        <f>EXP(D$5)</f>
        <v>1</v>
      </c>
      <c r="J53" s="60">
        <f>EXP(E$5)</f>
        <v>1.3552141751621141</v>
      </c>
      <c r="K53" s="60">
        <f>EXP(F$5)</f>
        <v>0.97644177767400475</v>
      </c>
      <c r="L53" s="60">
        <f>EXP(G$5)</f>
        <v>0.37038966708808135</v>
      </c>
      <c r="M53" s="61">
        <f>EXP(H$5)</f>
        <v>9.4759428582930308E-2</v>
      </c>
      <c r="N53" s="61">
        <f t="shared" si="3"/>
        <v>3.7968050485071307</v>
      </c>
      <c r="P53" s="76">
        <f t="shared" si="4"/>
        <v>0.26337933794972984</v>
      </c>
      <c r="Q53" s="76">
        <f t="shared" si="0"/>
        <v>0.35693541223428682</v>
      </c>
      <c r="R53" s="76">
        <f t="shared" si="0"/>
        <v>0.25717458895023665</v>
      </c>
      <c r="S53" s="76">
        <f t="shared" si="0"/>
        <v>9.7552985301079712E-2</v>
      </c>
      <c r="T53" s="77">
        <f t="shared" si="0"/>
        <v>2.4957675564666892E-2</v>
      </c>
      <c r="V53" s="76">
        <f t="shared" si="5"/>
        <v>7.1230337946293965</v>
      </c>
      <c r="W53" s="76">
        <f t="shared" si="5"/>
        <v>9.6532363686405418</v>
      </c>
      <c r="X53" s="76">
        <f t="shared" si="5"/>
        <v>6.9552277808599392</v>
      </c>
      <c r="Y53" s="76">
        <f t="shared" si="5"/>
        <v>2.6382981158499352</v>
      </c>
      <c r="Z53" s="77">
        <f t="shared" si="5"/>
        <v>0.67497461215598342</v>
      </c>
      <c r="AB53" s="24"/>
      <c r="AC53" s="24"/>
      <c r="AD53" s="24"/>
      <c r="AE53" s="24"/>
      <c r="AF53" s="42"/>
      <c r="AH53" s="60">
        <f t="shared" si="7"/>
        <v>0.42460675892587929</v>
      </c>
      <c r="AI53" s="61">
        <f t="shared" si="8"/>
        <v>0.19556363594662152</v>
      </c>
      <c r="AJ53" s="62">
        <f t="shared" si="9"/>
        <v>2.4776138904299696</v>
      </c>
      <c r="AK53" s="61" t="str">
        <f t="shared" si="10"/>
        <v/>
      </c>
      <c r="AL53" s="63">
        <f t="shared" si="11"/>
        <v>0.66251269392200829</v>
      </c>
    </row>
    <row r="54" spans="1:38" x14ac:dyDescent="0.15">
      <c r="A54" s="60">
        <v>682</v>
      </c>
      <c r="B54" s="69">
        <v>6</v>
      </c>
      <c r="C54" s="70">
        <v>10</v>
      </c>
      <c r="D54" s="69">
        <v>4</v>
      </c>
      <c r="E54" s="70">
        <v>1</v>
      </c>
      <c r="F54" s="69">
        <v>0</v>
      </c>
      <c r="G54" s="148">
        <f>'Step 9'!F70</f>
        <v>26.847177212423155</v>
      </c>
      <c r="H54" s="7"/>
      <c r="I54" s="60">
        <f>EXP(D$5)</f>
        <v>1</v>
      </c>
      <c r="J54" s="60">
        <f>EXP(E$5)</f>
        <v>1.3552141751621141</v>
      </c>
      <c r="K54" s="60">
        <f>EXP(F$5)</f>
        <v>0.97644177767400475</v>
      </c>
      <c r="L54" s="60">
        <f>EXP(G$5)</f>
        <v>0.37038966708808135</v>
      </c>
      <c r="M54" s="61">
        <f>EXP(H$5)</f>
        <v>9.4759428582930308E-2</v>
      </c>
      <c r="N54" s="61">
        <f t="shared" si="3"/>
        <v>3.7968050485071307</v>
      </c>
      <c r="P54" s="76">
        <f t="shared" si="4"/>
        <v>0.26337933794972984</v>
      </c>
      <c r="Q54" s="76">
        <f t="shared" si="0"/>
        <v>0.35693541223428682</v>
      </c>
      <c r="R54" s="76">
        <f t="shared" si="0"/>
        <v>0.25717458895023665</v>
      </c>
      <c r="S54" s="76">
        <f t="shared" si="0"/>
        <v>9.7552985301079712E-2</v>
      </c>
      <c r="T54" s="77">
        <f t="shared" si="0"/>
        <v>2.4957675564666892E-2</v>
      </c>
      <c r="V54" s="76">
        <f t="shared" si="5"/>
        <v>7.0709917600270842</v>
      </c>
      <c r="W54" s="76">
        <f t="shared" si="5"/>
        <v>9.5827082656432108</v>
      </c>
      <c r="X54" s="76">
        <f t="shared" si="5"/>
        <v>6.904411764079085</v>
      </c>
      <c r="Y54" s="76">
        <f t="shared" si="5"/>
        <v>2.6190222839789983</v>
      </c>
      <c r="Z54" s="77">
        <f t="shared" si="5"/>
        <v>0.67004313869477516</v>
      </c>
      <c r="AB54" s="24"/>
      <c r="AC54" s="24"/>
      <c r="AD54" s="24"/>
      <c r="AE54" s="24"/>
      <c r="AF54" s="42"/>
      <c r="AH54" s="60">
        <f t="shared" si="7"/>
        <v>0.17849862667118069</v>
      </c>
      <c r="AI54" s="61">
        <f t="shared" si="8"/>
        <v>4.1729173435678925E-2</v>
      </c>
      <c r="AJ54" s="62">
        <f t="shared" si="9"/>
        <v>0.72610294101977124</v>
      </c>
      <c r="AK54" s="61">
        <f t="shared" si="10"/>
        <v>1.6190222839789983</v>
      </c>
      <c r="AL54" s="63" t="str">
        <f t="shared" si="11"/>
        <v/>
      </c>
    </row>
    <row r="55" spans="1:38" x14ac:dyDescent="0.15">
      <c r="A55" s="60">
        <v>683</v>
      </c>
      <c r="B55" s="69">
        <v>9</v>
      </c>
      <c r="C55" s="70">
        <v>13</v>
      </c>
      <c r="D55" s="69">
        <v>3</v>
      </c>
      <c r="E55" s="70">
        <v>0</v>
      </c>
      <c r="F55" s="69">
        <v>7</v>
      </c>
      <c r="G55" s="148">
        <f>'Step 9'!F71</f>
        <v>26.651027402419324</v>
      </c>
      <c r="H55" s="7"/>
      <c r="I55" s="60">
        <f>EXP(D$5)</f>
        <v>1</v>
      </c>
      <c r="J55" s="60">
        <f>EXP(E$5)</f>
        <v>1.3552141751621141</v>
      </c>
      <c r="K55" s="60">
        <f>EXP(F$5)</f>
        <v>0.97644177767400475</v>
      </c>
      <c r="L55" s="60">
        <f>EXP(G$5)</f>
        <v>0.37038966708808135</v>
      </c>
      <c r="M55" s="61">
        <f>EXP(H$5)</f>
        <v>9.4759428582930308E-2</v>
      </c>
      <c r="N55" s="61">
        <f t="shared" si="3"/>
        <v>3.7968050485071307</v>
      </c>
      <c r="P55" s="76">
        <f t="shared" si="4"/>
        <v>0.26337933794972984</v>
      </c>
      <c r="Q55" s="76">
        <f t="shared" si="0"/>
        <v>0.35693541223428682</v>
      </c>
      <c r="R55" s="76">
        <f t="shared" si="0"/>
        <v>0.25717458895023665</v>
      </c>
      <c r="S55" s="76">
        <f t="shared" si="0"/>
        <v>9.7552985301079712E-2</v>
      </c>
      <c r="T55" s="77">
        <f t="shared" si="0"/>
        <v>2.4957675564666892E-2</v>
      </c>
      <c r="V55" s="76">
        <f t="shared" si="5"/>
        <v>7.0193299529293096</v>
      </c>
      <c r="W55" s="76">
        <f t="shared" si="5"/>
        <v>9.5126954523498153</v>
      </c>
      <c r="X55" s="76">
        <f t="shared" si="5"/>
        <v>6.8539670173186824</v>
      </c>
      <c r="Y55" s="76">
        <f t="shared" si="5"/>
        <v>2.599887284446885</v>
      </c>
      <c r="Z55" s="77">
        <f t="shared" si="5"/>
        <v>0.66514769537462848</v>
      </c>
      <c r="AB55" s="24"/>
      <c r="AC55" s="24"/>
      <c r="AD55" s="24"/>
      <c r="AE55" s="24"/>
      <c r="AF55" s="42"/>
      <c r="AH55" s="60">
        <f t="shared" si="7"/>
        <v>0.22007444967452117</v>
      </c>
      <c r="AI55" s="61">
        <f t="shared" si="8"/>
        <v>0.26825419597309114</v>
      </c>
      <c r="AJ55" s="62">
        <f t="shared" si="9"/>
        <v>1.2846556724395608</v>
      </c>
      <c r="AK55" s="61" t="str">
        <f t="shared" si="10"/>
        <v/>
      </c>
      <c r="AL55" s="63">
        <f t="shared" si="11"/>
        <v>0.90497890066076736</v>
      </c>
    </row>
    <row r="56" spans="1:38" x14ac:dyDescent="0.15">
      <c r="A56" s="60">
        <v>684</v>
      </c>
      <c r="B56" s="69">
        <v>3</v>
      </c>
      <c r="C56" s="70">
        <v>16</v>
      </c>
      <c r="D56" s="69">
        <v>3</v>
      </c>
      <c r="E56" s="70">
        <v>0</v>
      </c>
      <c r="F56" s="69">
        <v>2</v>
      </c>
      <c r="G56" s="148">
        <f>'Step 9'!F72</f>
        <v>26.456310694587017</v>
      </c>
      <c r="H56" s="7"/>
      <c r="I56" s="60">
        <f>EXP(D$5)</f>
        <v>1</v>
      </c>
      <c r="J56" s="60">
        <f>EXP(E$5)</f>
        <v>1.3552141751621141</v>
      </c>
      <c r="K56" s="60">
        <f>EXP(F$5)</f>
        <v>0.97644177767400475</v>
      </c>
      <c r="L56" s="60">
        <f>EXP(G$5)</f>
        <v>0.37038966708808135</v>
      </c>
      <c r="M56" s="61">
        <f>EXP(H$5)</f>
        <v>9.4759428582930308E-2</v>
      </c>
      <c r="N56" s="61">
        <f t="shared" si="3"/>
        <v>3.7968050485071307</v>
      </c>
      <c r="P56" s="76">
        <f t="shared" si="4"/>
        <v>0.26337933794972984</v>
      </c>
      <c r="Q56" s="76">
        <f t="shared" si="0"/>
        <v>0.35693541223428682</v>
      </c>
      <c r="R56" s="76">
        <f t="shared" si="0"/>
        <v>0.25717458895023665</v>
      </c>
      <c r="S56" s="76">
        <f t="shared" si="0"/>
        <v>9.7552985301079712E-2</v>
      </c>
      <c r="T56" s="77">
        <f t="shared" si="0"/>
        <v>2.4957675564666892E-2</v>
      </c>
      <c r="V56" s="76">
        <f t="shared" si="5"/>
        <v>6.9680455953326863</v>
      </c>
      <c r="W56" s="76">
        <f t="shared" si="5"/>
        <v>9.4431941639707873</v>
      </c>
      <c r="X56" s="76">
        <f t="shared" si="5"/>
        <v>6.8038908280201662</v>
      </c>
      <c r="Y56" s="76">
        <f t="shared" si="5"/>
        <v>2.5808920883098452</v>
      </c>
      <c r="Z56" s="77">
        <f t="shared" si="5"/>
        <v>0.66028801895352973</v>
      </c>
      <c r="AB56" s="24"/>
      <c r="AC56" s="24"/>
      <c r="AD56" s="24"/>
      <c r="AE56" s="24"/>
      <c r="AF56" s="42"/>
      <c r="AH56" s="60">
        <f t="shared" si="7"/>
        <v>1.3226818651108954</v>
      </c>
      <c r="AI56" s="61">
        <f t="shared" si="8"/>
        <v>0.4098003647518258</v>
      </c>
      <c r="AJ56" s="62">
        <f t="shared" si="9"/>
        <v>1.2679636093400555</v>
      </c>
      <c r="AK56" s="61" t="str">
        <f t="shared" si="10"/>
        <v/>
      </c>
      <c r="AL56" s="63">
        <f t="shared" si="11"/>
        <v>0.66985599052323508</v>
      </c>
    </row>
    <row r="57" spans="1:38" x14ac:dyDescent="0.15">
      <c r="A57" s="60">
        <v>685</v>
      </c>
      <c r="B57" s="69">
        <v>4</v>
      </c>
      <c r="C57" s="70">
        <v>5</v>
      </c>
      <c r="D57" s="69">
        <v>1</v>
      </c>
      <c r="E57" s="70">
        <v>0</v>
      </c>
      <c r="F57" s="69">
        <v>5</v>
      </c>
      <c r="G57" s="148">
        <f>'Step 9'!F73</f>
        <v>26.263016618450987</v>
      </c>
      <c r="H57" s="7"/>
      <c r="I57" s="60">
        <f>EXP(D$5)</f>
        <v>1</v>
      </c>
      <c r="J57" s="60">
        <f>EXP(E$5)</f>
        <v>1.3552141751621141</v>
      </c>
      <c r="K57" s="60">
        <f>EXP(F$5)</f>
        <v>0.97644177767400475</v>
      </c>
      <c r="L57" s="60">
        <f>EXP(G$5)</f>
        <v>0.37038966708808135</v>
      </c>
      <c r="M57" s="61">
        <f>EXP(H$5)</f>
        <v>9.4759428582930308E-2</v>
      </c>
      <c r="N57" s="61">
        <f t="shared" si="3"/>
        <v>3.7968050485071307</v>
      </c>
      <c r="P57" s="76">
        <f t="shared" si="4"/>
        <v>0.26337933794972984</v>
      </c>
      <c r="Q57" s="76">
        <f t="shared" si="0"/>
        <v>0.35693541223428682</v>
      </c>
      <c r="R57" s="76">
        <f t="shared" si="0"/>
        <v>0.25717458895023665</v>
      </c>
      <c r="S57" s="76">
        <f t="shared" si="0"/>
        <v>9.7552985301079712E-2</v>
      </c>
      <c r="T57" s="77">
        <f t="shared" si="0"/>
        <v>2.4957675564666892E-2</v>
      </c>
      <c r="V57" s="76">
        <f t="shared" si="5"/>
        <v>6.9171359295303736</v>
      </c>
      <c r="W57" s="76">
        <f t="shared" si="5"/>
        <v>9.3742006632227284</v>
      </c>
      <c r="X57" s="76">
        <f t="shared" si="5"/>
        <v>6.7541805034433668</v>
      </c>
      <c r="Y57" s="76">
        <f t="shared" si="5"/>
        <v>2.5620356741417614</v>
      </c>
      <c r="Z57" s="77">
        <f t="shared" si="5"/>
        <v>0.65546384811275471</v>
      </c>
      <c r="AB57" s="24"/>
      <c r="AC57" s="24"/>
      <c r="AD57" s="24"/>
      <c r="AE57" s="24"/>
      <c r="AF57" s="42"/>
      <c r="AH57" s="60">
        <f t="shared" si="7"/>
        <v>0.7292839823825934</v>
      </c>
      <c r="AI57" s="61">
        <f t="shared" si="8"/>
        <v>0.87484013264454563</v>
      </c>
      <c r="AJ57" s="62">
        <f t="shared" si="9"/>
        <v>5.7541805034433668</v>
      </c>
      <c r="AK57" s="61" t="str">
        <f t="shared" si="10"/>
        <v/>
      </c>
      <c r="AL57" s="63">
        <f t="shared" si="11"/>
        <v>0.8689072303774491</v>
      </c>
    </row>
    <row r="58" spans="1:38" x14ac:dyDescent="0.15">
      <c r="A58" s="60">
        <v>686</v>
      </c>
      <c r="B58" s="69">
        <v>5</v>
      </c>
      <c r="C58" s="70">
        <v>2</v>
      </c>
      <c r="D58" s="69">
        <v>6</v>
      </c>
      <c r="E58" s="70">
        <v>0</v>
      </c>
      <c r="F58" s="69">
        <v>2</v>
      </c>
      <c r="G58" s="148">
        <f>'Step 9'!F74</f>
        <v>26.071134780033464</v>
      </c>
      <c r="H58" s="7"/>
      <c r="I58" s="60">
        <f>EXP(D$5)</f>
        <v>1</v>
      </c>
      <c r="J58" s="60">
        <f>EXP(E$5)</f>
        <v>1.3552141751621141</v>
      </c>
      <c r="K58" s="60">
        <f>EXP(F$5)</f>
        <v>0.97644177767400475</v>
      </c>
      <c r="L58" s="60">
        <f>EXP(G$5)</f>
        <v>0.37038966708808135</v>
      </c>
      <c r="M58" s="61">
        <f>EXP(H$5)</f>
        <v>9.4759428582930308E-2</v>
      </c>
      <c r="N58" s="61">
        <f t="shared" si="3"/>
        <v>3.7968050485071307</v>
      </c>
      <c r="P58" s="76">
        <f t="shared" si="4"/>
        <v>0.26337933794972984</v>
      </c>
      <c r="Q58" s="76">
        <f t="shared" si="0"/>
        <v>0.35693541223428682</v>
      </c>
      <c r="R58" s="76">
        <f t="shared" si="0"/>
        <v>0.25717458895023665</v>
      </c>
      <c r="S58" s="76">
        <f t="shared" si="0"/>
        <v>9.7552985301079712E-2</v>
      </c>
      <c r="T58" s="77">
        <f t="shared" si="0"/>
        <v>2.4957675564666892E-2</v>
      </c>
      <c r="V58" s="76">
        <f t="shared" si="5"/>
        <v>6.8665982179633893</v>
      </c>
      <c r="W58" s="76">
        <f t="shared" si="5"/>
        <v>9.3057112401268967</v>
      </c>
      <c r="X58" s="76">
        <f t="shared" si="5"/>
        <v>6.7048333705213246</v>
      </c>
      <c r="Y58" s="76">
        <f t="shared" si="5"/>
        <v>2.5433170279790724</v>
      </c>
      <c r="Z58" s="77">
        <f t="shared" si="5"/>
        <v>0.65067492344277833</v>
      </c>
      <c r="AB58" s="24"/>
      <c r="AC58" s="24"/>
      <c r="AD58" s="24"/>
      <c r="AE58" s="24"/>
      <c r="AF58" s="42"/>
      <c r="AH58" s="60">
        <f t="shared" si="7"/>
        <v>0.37331964359267789</v>
      </c>
      <c r="AI58" s="61">
        <f t="shared" si="8"/>
        <v>3.6528556200634483</v>
      </c>
      <c r="AJ58" s="62">
        <f t="shared" si="9"/>
        <v>0.11747222842022076</v>
      </c>
      <c r="AK58" s="61" t="str">
        <f t="shared" si="10"/>
        <v/>
      </c>
      <c r="AL58" s="63">
        <f t="shared" si="11"/>
        <v>0.67466253827861089</v>
      </c>
    </row>
    <row r="59" spans="1:38" x14ac:dyDescent="0.15">
      <c r="A59" s="60">
        <v>687</v>
      </c>
      <c r="B59" s="69">
        <v>14</v>
      </c>
      <c r="C59" s="70">
        <v>8</v>
      </c>
      <c r="D59" s="69">
        <v>3</v>
      </c>
      <c r="E59" s="70">
        <v>0</v>
      </c>
      <c r="F59" s="69">
        <v>3</v>
      </c>
      <c r="G59" s="148">
        <f>'Step 9'!F75</f>
        <v>25.88065486129851</v>
      </c>
      <c r="H59" s="7"/>
      <c r="I59" s="60">
        <f>EXP(D$5)</f>
        <v>1</v>
      </c>
      <c r="J59" s="60">
        <f>EXP(E$5)</f>
        <v>1.3552141751621141</v>
      </c>
      <c r="K59" s="60">
        <f>EXP(F$5)</f>
        <v>0.97644177767400475</v>
      </c>
      <c r="L59" s="60">
        <f>EXP(G$5)</f>
        <v>0.37038966708808135</v>
      </c>
      <c r="M59" s="61">
        <f>EXP(H$5)</f>
        <v>9.4759428582930308E-2</v>
      </c>
      <c r="N59" s="61">
        <f t="shared" si="3"/>
        <v>3.7968050485071307</v>
      </c>
      <c r="P59" s="76">
        <f t="shared" si="4"/>
        <v>0.26337933794972984</v>
      </c>
      <c r="Q59" s="76">
        <f t="shared" si="0"/>
        <v>0.35693541223428682</v>
      </c>
      <c r="R59" s="76">
        <f t="shared" si="0"/>
        <v>0.25717458895023665</v>
      </c>
      <c r="S59" s="76">
        <f t="shared" si="0"/>
        <v>9.7552985301079712E-2</v>
      </c>
      <c r="T59" s="77">
        <f t="shared" si="0"/>
        <v>2.4957675564666892E-2</v>
      </c>
      <c r="V59" s="76">
        <f t="shared" si="5"/>
        <v>6.8164297430742584</v>
      </c>
      <c r="W59" s="76">
        <f t="shared" si="5"/>
        <v>9.2377222118108833</v>
      </c>
      <c r="X59" s="76">
        <f t="shared" si="5"/>
        <v>6.6558467757173885</v>
      </c>
      <c r="Y59" s="76">
        <f t="shared" si="5"/>
        <v>2.5247351432665708</v>
      </c>
      <c r="Z59" s="77">
        <f t="shared" si="5"/>
        <v>0.64592098742940718</v>
      </c>
      <c r="AB59" s="24"/>
      <c r="AC59" s="24"/>
      <c r="AD59" s="24"/>
      <c r="AE59" s="24"/>
      <c r="AF59" s="42"/>
      <c r="AH59" s="60">
        <f t="shared" si="7"/>
        <v>0.51311216120898151</v>
      </c>
      <c r="AI59" s="61">
        <f t="shared" si="8"/>
        <v>0.15471527647636041</v>
      </c>
      <c r="AJ59" s="62">
        <f t="shared" si="9"/>
        <v>1.2186155919057962</v>
      </c>
      <c r="AK59" s="61" t="str">
        <f t="shared" si="10"/>
        <v/>
      </c>
      <c r="AL59" s="63">
        <f t="shared" si="11"/>
        <v>0.78469300419019772</v>
      </c>
    </row>
    <row r="60" spans="1:38" x14ac:dyDescent="0.15">
      <c r="A60" s="60">
        <v>688</v>
      </c>
      <c r="B60" s="69">
        <v>5</v>
      </c>
      <c r="C60" s="70">
        <v>49</v>
      </c>
      <c r="D60" s="69">
        <v>35</v>
      </c>
      <c r="E60" s="70">
        <v>0</v>
      </c>
      <c r="F60" s="69">
        <v>4</v>
      </c>
      <c r="G60" s="148">
        <f>'Step 9'!F76</f>
        <v>25.691566619594685</v>
      </c>
      <c r="H60" s="7"/>
      <c r="I60" s="60">
        <f>EXP(D$5)</f>
        <v>1</v>
      </c>
      <c r="J60" s="60">
        <f>EXP(E$5)</f>
        <v>1.3552141751621141</v>
      </c>
      <c r="K60" s="60">
        <f>EXP(F$5)</f>
        <v>0.97644177767400475</v>
      </c>
      <c r="L60" s="60">
        <f>EXP(G$5)</f>
        <v>0.37038966708808135</v>
      </c>
      <c r="M60" s="61">
        <f>EXP(H$5)</f>
        <v>9.4759428582930308E-2</v>
      </c>
      <c r="N60" s="61">
        <f t="shared" si="3"/>
        <v>3.7968050485071307</v>
      </c>
      <c r="P60" s="76">
        <f t="shared" si="4"/>
        <v>0.26337933794972984</v>
      </c>
      <c r="Q60" s="76">
        <f t="shared" si="0"/>
        <v>0.35693541223428682</v>
      </c>
      <c r="R60" s="76">
        <f t="shared" si="0"/>
        <v>0.25717458895023665</v>
      </c>
      <c r="S60" s="76">
        <f t="shared" si="0"/>
        <v>9.7552985301079712E-2</v>
      </c>
      <c r="T60" s="77">
        <f t="shared" si="0"/>
        <v>2.4957675564666892E-2</v>
      </c>
      <c r="V60" s="76">
        <f t="shared" si="5"/>
        <v>6.7666278071602264</v>
      </c>
      <c r="W60" s="76">
        <f t="shared" si="5"/>
        <v>9.1702299223096713</v>
      </c>
      <c r="X60" s="76">
        <f t="shared" si="5"/>
        <v>6.6072180848818842</v>
      </c>
      <c r="Y60" s="76">
        <f t="shared" si="5"/>
        <v>2.5062890208030306</v>
      </c>
      <c r="Z60" s="77">
        <f t="shared" si="5"/>
        <v>0.64120178443986986</v>
      </c>
      <c r="AB60" s="24"/>
      <c r="AC60" s="24"/>
      <c r="AD60" s="24"/>
      <c r="AE60" s="24"/>
      <c r="AF60" s="42"/>
      <c r="AH60" s="60">
        <f t="shared" si="7"/>
        <v>0.3533255614320453</v>
      </c>
      <c r="AI60" s="61">
        <f t="shared" si="8"/>
        <v>0.81285245056510869</v>
      </c>
      <c r="AJ60" s="62">
        <f t="shared" si="9"/>
        <v>0.81122234043194608</v>
      </c>
      <c r="AK60" s="61" t="str">
        <f t="shared" si="10"/>
        <v/>
      </c>
      <c r="AL60" s="63">
        <f t="shared" si="11"/>
        <v>0.83969955389003248</v>
      </c>
    </row>
    <row r="61" spans="1:38" x14ac:dyDescent="0.15">
      <c r="A61" s="60">
        <v>689</v>
      </c>
      <c r="B61" s="69">
        <v>7</v>
      </c>
      <c r="C61" s="70">
        <v>34</v>
      </c>
      <c r="D61" s="69">
        <v>16</v>
      </c>
      <c r="E61" s="70">
        <v>12</v>
      </c>
      <c r="F61" s="69">
        <v>2</v>
      </c>
      <c r="G61" s="148">
        <f>'Step 9'!F77</f>
        <v>25.503859887104383</v>
      </c>
      <c r="H61" s="7"/>
      <c r="I61" s="60">
        <f>EXP(D$5)</f>
        <v>1</v>
      </c>
      <c r="J61" s="60">
        <f>EXP(E$5)</f>
        <v>1.3552141751621141</v>
      </c>
      <c r="K61" s="60">
        <f>EXP(F$5)</f>
        <v>0.97644177767400475</v>
      </c>
      <c r="L61" s="60">
        <f>EXP(G$5)</f>
        <v>0.37038966708808135</v>
      </c>
      <c r="M61" s="61">
        <f>EXP(H$5)</f>
        <v>9.4759428582930308E-2</v>
      </c>
      <c r="N61" s="61">
        <f t="shared" si="3"/>
        <v>3.7968050485071307</v>
      </c>
      <c r="P61" s="76">
        <f t="shared" si="4"/>
        <v>0.26337933794972984</v>
      </c>
      <c r="Q61" s="76">
        <f t="shared" si="0"/>
        <v>0.35693541223428682</v>
      </c>
      <c r="R61" s="76">
        <f t="shared" si="0"/>
        <v>0.25717458895023665</v>
      </c>
      <c r="S61" s="76">
        <f t="shared" si="0"/>
        <v>9.7552985301079712E-2</v>
      </c>
      <c r="T61" s="77">
        <f t="shared" si="0"/>
        <v>2.4957675564666892E-2</v>
      </c>
      <c r="V61" s="76">
        <f t="shared" si="5"/>
        <v>6.7171897322282241</v>
      </c>
      <c r="W61" s="76">
        <f t="shared" si="5"/>
        <v>9.1032307423690941</v>
      </c>
      <c r="X61" s="76">
        <f t="shared" si="5"/>
        <v>6.5589446831104983</v>
      </c>
      <c r="Y61" s="76">
        <f t="shared" si="5"/>
        <v>2.4879776686874902</v>
      </c>
      <c r="Z61" s="77">
        <f t="shared" si="5"/>
        <v>0.63651706070907321</v>
      </c>
      <c r="AB61" s="24"/>
      <c r="AC61" s="24"/>
      <c r="AD61" s="24"/>
      <c r="AE61" s="24"/>
      <c r="AF61" s="42"/>
      <c r="AH61" s="60">
        <f t="shared" si="7"/>
        <v>4.0401466824539413E-2</v>
      </c>
      <c r="AI61" s="61">
        <f t="shared" si="8"/>
        <v>0.73225791934208551</v>
      </c>
      <c r="AJ61" s="62">
        <f t="shared" si="9"/>
        <v>0.59006595730559386</v>
      </c>
      <c r="AK61" s="61">
        <f t="shared" si="10"/>
        <v>0.79266852760937578</v>
      </c>
      <c r="AL61" s="63">
        <f t="shared" si="11"/>
        <v>0.68174146964546334</v>
      </c>
    </row>
    <row r="62" spans="1:38" x14ac:dyDescent="0.15">
      <c r="A62" s="60">
        <v>690</v>
      </c>
      <c r="B62" s="69">
        <v>35</v>
      </c>
      <c r="C62" s="70">
        <v>15</v>
      </c>
      <c r="D62" s="69">
        <v>3</v>
      </c>
      <c r="E62" s="70">
        <v>12</v>
      </c>
      <c r="F62" s="69">
        <v>1</v>
      </c>
      <c r="G62" s="148">
        <f>'Step 9'!F78</f>
        <v>25.317524570298161</v>
      </c>
      <c r="H62" s="7"/>
      <c r="I62" s="60">
        <f>EXP(D$5)</f>
        <v>1</v>
      </c>
      <c r="J62" s="60">
        <f>EXP(E$5)</f>
        <v>1.3552141751621141</v>
      </c>
      <c r="K62" s="60">
        <f>EXP(F$5)</f>
        <v>0.97644177767400475</v>
      </c>
      <c r="L62" s="60">
        <f>EXP(G$5)</f>
        <v>0.37038966708808135</v>
      </c>
      <c r="M62" s="61">
        <f>EXP(H$5)</f>
        <v>9.4759428582930308E-2</v>
      </c>
      <c r="N62" s="61">
        <f t="shared" si="3"/>
        <v>3.7968050485071307</v>
      </c>
      <c r="P62" s="76">
        <f t="shared" si="4"/>
        <v>0.26337933794972984</v>
      </c>
      <c r="Q62" s="76">
        <f t="shared" si="0"/>
        <v>0.35693541223428682</v>
      </c>
      <c r="R62" s="76">
        <f t="shared" si="0"/>
        <v>0.25717458895023665</v>
      </c>
      <c r="S62" s="76">
        <f t="shared" si="0"/>
        <v>9.7552985301079712E-2</v>
      </c>
      <c r="T62" s="77">
        <f t="shared" si="0"/>
        <v>2.4957675564666892E-2</v>
      </c>
      <c r="V62" s="76">
        <f t="shared" si="5"/>
        <v>6.6681128598511483</v>
      </c>
      <c r="W62" s="76">
        <f t="shared" si="5"/>
        <v>9.03672106925106</v>
      </c>
      <c r="X62" s="76">
        <f t="shared" si="5"/>
        <v>6.5110239746039467</v>
      </c>
      <c r="Y62" s="76">
        <f t="shared" si="5"/>
        <v>2.4698001022660208</v>
      </c>
      <c r="Z62" s="77">
        <f t="shared" si="5"/>
        <v>0.63186656432598409</v>
      </c>
      <c r="AB62" s="24"/>
      <c r="AC62" s="24"/>
      <c r="AD62" s="24"/>
      <c r="AE62" s="24"/>
      <c r="AF62" s="42"/>
      <c r="AH62" s="60">
        <f t="shared" si="7"/>
        <v>0.80948248971853864</v>
      </c>
      <c r="AI62" s="61">
        <f t="shared" si="8"/>
        <v>0.397551928716596</v>
      </c>
      <c r="AJ62" s="62">
        <f t="shared" si="9"/>
        <v>1.1703413248679821</v>
      </c>
      <c r="AK62" s="61">
        <f t="shared" si="10"/>
        <v>0.79418332481116494</v>
      </c>
      <c r="AL62" s="63">
        <f t="shared" si="11"/>
        <v>0.36813343567401591</v>
      </c>
    </row>
    <row r="63" spans="1:38" x14ac:dyDescent="0.15">
      <c r="A63" s="64">
        <v>691</v>
      </c>
      <c r="B63" s="72">
        <v>27</v>
      </c>
      <c r="C63" s="73">
        <v>15</v>
      </c>
      <c r="D63" s="72">
        <v>4</v>
      </c>
      <c r="E63" s="73">
        <v>1</v>
      </c>
      <c r="F63" s="72">
        <v>4</v>
      </c>
      <c r="G63" s="149">
        <f>'Step 9'!F79</f>
        <v>25.132550649392972</v>
      </c>
      <c r="H63" s="7"/>
      <c r="I63" s="64">
        <f>EXP(D$5)</f>
        <v>1</v>
      </c>
      <c r="J63" s="64">
        <f>EXP(E$5)</f>
        <v>1.3552141751621141</v>
      </c>
      <c r="K63" s="64">
        <f>EXP(F$5)</f>
        <v>0.97644177767400475</v>
      </c>
      <c r="L63" s="64">
        <f>EXP(G$5)</f>
        <v>0.37038966708808135</v>
      </c>
      <c r="M63" s="65">
        <f>EXP(H$5)</f>
        <v>9.4759428582930308E-2</v>
      </c>
      <c r="N63" s="65">
        <f t="shared" si="3"/>
        <v>3.7968050485071307</v>
      </c>
      <c r="P63" s="88">
        <f t="shared" si="4"/>
        <v>0.26337933794972984</v>
      </c>
      <c r="Q63" s="88">
        <f t="shared" si="0"/>
        <v>0.35693541223428682</v>
      </c>
      <c r="R63" s="88">
        <f t="shared" si="0"/>
        <v>0.25717458895023665</v>
      </c>
      <c r="S63" s="88">
        <f t="shared" si="0"/>
        <v>9.7552985301079712E-2</v>
      </c>
      <c r="T63" s="89">
        <f t="shared" si="0"/>
        <v>2.4957675564666892E-2</v>
      </c>
      <c r="V63" s="88">
        <f t="shared" si="5"/>
        <v>6.6193945510251737</v>
      </c>
      <c r="W63" s="88">
        <f t="shared" si="5"/>
        <v>8.9706973265401739</v>
      </c>
      <c r="X63" s="88">
        <f t="shared" si="5"/>
        <v>6.4634533825286402</v>
      </c>
      <c r="Y63" s="88">
        <f t="shared" si="5"/>
        <v>2.4517553440788737</v>
      </c>
      <c r="Z63" s="89">
        <f t="shared" si="5"/>
        <v>0.62725004522010797</v>
      </c>
      <c r="AB63" s="86"/>
      <c r="AC63" s="86"/>
      <c r="AD63" s="86"/>
      <c r="AE63" s="86"/>
      <c r="AF63" s="87"/>
      <c r="AH63" s="64">
        <f t="shared" si="7"/>
        <v>0.75483723885091947</v>
      </c>
      <c r="AI63" s="65">
        <f t="shared" si="8"/>
        <v>0.4019535115639884</v>
      </c>
      <c r="AJ63" s="66">
        <f t="shared" si="9"/>
        <v>0.61586334563216005</v>
      </c>
      <c r="AK63" s="65">
        <f t="shared" si="10"/>
        <v>1.4517553440788737</v>
      </c>
      <c r="AL63" s="67">
        <f t="shared" si="11"/>
        <v>0.84318748869497306</v>
      </c>
    </row>
  </sheetData>
  <mergeCells count="7">
    <mergeCell ref="AH10:AL10"/>
    <mergeCell ref="D3:H3"/>
    <mergeCell ref="B10:F10"/>
    <mergeCell ref="I10:N10"/>
    <mergeCell ref="P10:T10"/>
    <mergeCell ref="V10:Z10"/>
    <mergeCell ref="AB10:A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C7AC-C0AF-A049-8A06-ECD9BC28FB80}">
  <dimension ref="A3:BD64"/>
  <sheetViews>
    <sheetView workbookViewId="0">
      <selection activeCell="M7" sqref="M7"/>
    </sheetView>
  </sheetViews>
  <sheetFormatPr baseColWidth="10" defaultRowHeight="13" x14ac:dyDescent="0.15"/>
  <cols>
    <col min="1" max="8" width="11" bestFit="1" customWidth="1"/>
    <col min="10" max="10" width="11" bestFit="1" customWidth="1"/>
    <col min="11" max="11" width="13.6640625" bestFit="1" customWidth="1"/>
    <col min="12" max="13" width="11.1640625" bestFit="1" customWidth="1"/>
    <col min="15" max="19" width="11.1640625" bestFit="1" customWidth="1"/>
    <col min="21" max="25" width="11.1640625" bestFit="1" customWidth="1"/>
    <col min="27" max="27" width="11.33203125" bestFit="1" customWidth="1"/>
    <col min="28" max="29" width="12.1640625" bestFit="1" customWidth="1"/>
    <col min="30" max="31" width="11.33203125" bestFit="1" customWidth="1"/>
    <col min="32" max="32" width="12.5" bestFit="1" customWidth="1"/>
    <col min="34" max="35" width="11.33203125" bestFit="1" customWidth="1"/>
    <col min="36" max="38" width="11.1640625" bestFit="1" customWidth="1"/>
    <col min="40" max="44" width="11" bestFit="1" customWidth="1"/>
    <col min="46" max="50" width="11" bestFit="1" customWidth="1"/>
    <col min="52" max="56" width="11" bestFit="1" customWidth="1"/>
  </cols>
  <sheetData>
    <row r="3" spans="1:56" x14ac:dyDescent="0.15">
      <c r="E3" s="121" t="s">
        <v>5</v>
      </c>
      <c r="F3" s="121"/>
      <c r="G3" s="121"/>
      <c r="H3" s="121"/>
      <c r="I3" s="121"/>
    </row>
    <row r="4" spans="1:56" x14ac:dyDescent="0.15">
      <c r="E4" s="120">
        <v>1</v>
      </c>
      <c r="F4" s="120">
        <v>2</v>
      </c>
      <c r="G4" s="120">
        <v>3</v>
      </c>
      <c r="H4" s="120">
        <v>4</v>
      </c>
      <c r="I4" s="120">
        <v>5</v>
      </c>
    </row>
    <row r="5" spans="1:56" x14ac:dyDescent="0.15">
      <c r="D5" s="4" t="s">
        <v>41</v>
      </c>
      <c r="E5" s="27">
        <v>0</v>
      </c>
      <c r="F5" s="48">
        <v>1.4007045993824483</v>
      </c>
      <c r="G5" s="48">
        <v>-0.24509650171502831</v>
      </c>
      <c r="H5" s="48">
        <v>-5.4259302000549244E-2</v>
      </c>
      <c r="I5" s="48">
        <v>-1.8697003398208183</v>
      </c>
      <c r="K5" s="4" t="s">
        <v>48</v>
      </c>
      <c r="L5" s="101">
        <f>SUM(AT13:AX43)</f>
        <v>1531.4996392327155</v>
      </c>
    </row>
    <row r="6" spans="1:56" x14ac:dyDescent="0.15">
      <c r="D6" s="4" t="s">
        <v>42</v>
      </c>
      <c r="E6" s="48">
        <v>-1.9808238608736952</v>
      </c>
      <c r="K6" s="4" t="s">
        <v>76</v>
      </c>
      <c r="L6" s="102">
        <f>AVERAGE(AZ44:BD64)</f>
        <v>0.64419468172188565</v>
      </c>
    </row>
    <row r="7" spans="1:56" x14ac:dyDescent="0.15">
      <c r="D7" s="4" t="s">
        <v>75</v>
      </c>
      <c r="E7" s="48">
        <v>0.3545874480727173</v>
      </c>
    </row>
    <row r="8" spans="1:56" x14ac:dyDescent="0.15">
      <c r="D8" s="4" t="s">
        <v>50</v>
      </c>
      <c r="E8" s="48">
        <v>0.64949785903160129</v>
      </c>
    </row>
    <row r="11" spans="1:56" x14ac:dyDescent="0.15">
      <c r="A11" s="81" t="s">
        <v>25</v>
      </c>
      <c r="B11" s="103" t="s">
        <v>47</v>
      </c>
      <c r="C11" s="104"/>
      <c r="D11" s="104"/>
      <c r="E11" s="104"/>
      <c r="F11" s="105"/>
      <c r="G11" s="32" t="s">
        <v>29</v>
      </c>
      <c r="H11" s="22"/>
      <c r="I11" s="103" t="s">
        <v>46</v>
      </c>
      <c r="J11" s="104"/>
      <c r="K11" s="104"/>
      <c r="L11" s="104"/>
      <c r="M11" s="105"/>
      <c r="N11" s="35"/>
      <c r="O11" s="103" t="s">
        <v>62</v>
      </c>
      <c r="P11" s="104"/>
      <c r="Q11" s="104"/>
      <c r="R11" s="104"/>
      <c r="S11" s="105"/>
      <c r="T11" s="35"/>
      <c r="U11" s="103" t="s">
        <v>73</v>
      </c>
      <c r="V11" s="104"/>
      <c r="W11" s="104"/>
      <c r="X11" s="104"/>
      <c r="Y11" s="105"/>
      <c r="AA11" s="103" t="s">
        <v>49</v>
      </c>
      <c r="AB11" s="104"/>
      <c r="AC11" s="104"/>
      <c r="AD11" s="104"/>
      <c r="AE11" s="104"/>
      <c r="AF11" s="105"/>
      <c r="AG11" s="3"/>
      <c r="AH11" s="103" t="s">
        <v>44</v>
      </c>
      <c r="AI11" s="104"/>
      <c r="AJ11" s="104"/>
      <c r="AK11" s="104"/>
      <c r="AL11" s="105"/>
      <c r="AM11" s="3"/>
      <c r="AN11" s="103" t="s">
        <v>45</v>
      </c>
      <c r="AO11" s="104"/>
      <c r="AP11" s="104"/>
      <c r="AQ11" s="104"/>
      <c r="AR11" s="105"/>
      <c r="AT11" s="103" t="s">
        <v>48</v>
      </c>
      <c r="AU11" s="104"/>
      <c r="AV11" s="104"/>
      <c r="AW11" s="104"/>
      <c r="AX11" s="105"/>
      <c r="AZ11" s="103" t="s">
        <v>74</v>
      </c>
      <c r="BA11" s="104"/>
      <c r="BB11" s="104"/>
      <c r="BC11" s="104"/>
      <c r="BD11" s="105"/>
    </row>
    <row r="12" spans="1:56" x14ac:dyDescent="0.15">
      <c r="A12" s="33" t="s">
        <v>27</v>
      </c>
      <c r="B12" s="34">
        <v>1</v>
      </c>
      <c r="C12" s="35">
        <v>2</v>
      </c>
      <c r="D12" s="34">
        <v>3</v>
      </c>
      <c r="E12" s="35">
        <v>4</v>
      </c>
      <c r="F12" s="34">
        <v>5</v>
      </c>
      <c r="G12" s="83" t="s">
        <v>28</v>
      </c>
      <c r="H12" s="22"/>
      <c r="I12" s="81">
        <v>1</v>
      </c>
      <c r="J12" s="32">
        <v>2</v>
      </c>
      <c r="K12" s="82">
        <v>3</v>
      </c>
      <c r="L12" s="32">
        <v>4</v>
      </c>
      <c r="M12" s="83">
        <v>5</v>
      </c>
      <c r="N12" s="35"/>
      <c r="O12" s="81">
        <v>1</v>
      </c>
      <c r="P12" s="32">
        <v>2</v>
      </c>
      <c r="Q12" s="82">
        <v>3</v>
      </c>
      <c r="R12" s="32">
        <v>4</v>
      </c>
      <c r="S12" s="83">
        <v>5</v>
      </c>
      <c r="T12" s="35"/>
      <c r="U12" s="81">
        <v>1</v>
      </c>
      <c r="V12" s="32">
        <v>2</v>
      </c>
      <c r="W12" s="82">
        <v>3</v>
      </c>
      <c r="X12" s="32">
        <v>4</v>
      </c>
      <c r="Y12" s="83">
        <v>5</v>
      </c>
      <c r="AA12" s="39">
        <v>1</v>
      </c>
      <c r="AB12" s="100">
        <v>2</v>
      </c>
      <c r="AC12" s="39">
        <v>3</v>
      </c>
      <c r="AD12" s="100">
        <v>4</v>
      </c>
      <c r="AE12" s="39">
        <v>5</v>
      </c>
      <c r="AF12" s="99" t="s">
        <v>43</v>
      </c>
      <c r="AG12" s="3"/>
      <c r="AH12" s="81">
        <v>1</v>
      </c>
      <c r="AI12" s="32">
        <v>2</v>
      </c>
      <c r="AJ12" s="82">
        <v>3</v>
      </c>
      <c r="AK12" s="32">
        <v>4</v>
      </c>
      <c r="AL12" s="32">
        <v>5</v>
      </c>
      <c r="AM12" s="3"/>
      <c r="AN12" s="81">
        <v>1</v>
      </c>
      <c r="AO12" s="32">
        <v>2</v>
      </c>
      <c r="AP12" s="82">
        <v>3</v>
      </c>
      <c r="AQ12" s="32">
        <v>4</v>
      </c>
      <c r="AR12" s="83">
        <v>5</v>
      </c>
      <c r="AT12" s="81">
        <v>1</v>
      </c>
      <c r="AU12" s="32">
        <v>2</v>
      </c>
      <c r="AV12" s="82">
        <v>3</v>
      </c>
      <c r="AW12" s="32">
        <v>4</v>
      </c>
      <c r="AX12" s="32">
        <v>5</v>
      </c>
      <c r="AZ12" s="81">
        <v>1</v>
      </c>
      <c r="BA12" s="32">
        <v>2</v>
      </c>
      <c r="BB12" s="82">
        <v>3</v>
      </c>
      <c r="BC12" s="32">
        <v>4</v>
      </c>
      <c r="BD12" s="83">
        <v>5</v>
      </c>
    </row>
    <row r="13" spans="1:56" x14ac:dyDescent="0.15">
      <c r="A13" s="5">
        <v>640</v>
      </c>
      <c r="B13" s="25">
        <v>8</v>
      </c>
      <c r="C13" s="1">
        <v>5</v>
      </c>
      <c r="D13" s="25">
        <v>4</v>
      </c>
      <c r="E13" s="1">
        <v>2</v>
      </c>
      <c r="F13" s="25">
        <v>2</v>
      </c>
      <c r="G13" s="8">
        <v>21</v>
      </c>
      <c r="H13" s="7"/>
      <c r="I13" s="55">
        <v>1.4316666666666664</v>
      </c>
      <c r="J13" s="23">
        <v>1.8457894736842102</v>
      </c>
      <c r="K13" s="7">
        <v>1.68</v>
      </c>
      <c r="L13" s="23">
        <v>1.69</v>
      </c>
      <c r="M13" s="46">
        <v>1.31</v>
      </c>
      <c r="N13" s="7"/>
      <c r="O13" s="54">
        <v>0</v>
      </c>
      <c r="P13" s="49">
        <v>0</v>
      </c>
      <c r="Q13" s="50">
        <v>0</v>
      </c>
      <c r="R13" s="49">
        <v>0</v>
      </c>
      <c r="S13" s="51">
        <v>0</v>
      </c>
      <c r="T13" s="7"/>
      <c r="U13" s="56">
        <v>0.58333333333333337</v>
      </c>
      <c r="V13" s="57">
        <v>0</v>
      </c>
      <c r="W13" s="58">
        <v>0</v>
      </c>
      <c r="X13" s="57">
        <v>0</v>
      </c>
      <c r="Y13" s="59">
        <v>1</v>
      </c>
      <c r="AA13" s="40">
        <f>EXP(E$5+$E$6*I13+$E$7*O13+$E$8*U13)</f>
        <v>8.5691148532364106E-2</v>
      </c>
      <c r="AB13" s="40">
        <f t="shared" ref="AB13:AE64" si="0">EXP(F$5+$E$6*J13+$E$7*P13+$E$8*V13)</f>
        <v>0.10482329699381948</v>
      </c>
      <c r="AC13" s="40">
        <f t="shared" si="0"/>
        <v>2.807486497009706E-2</v>
      </c>
      <c r="AD13" s="40">
        <f t="shared" si="0"/>
        <v>3.3311532291893209E-2</v>
      </c>
      <c r="AE13" s="40">
        <f t="shared" si="0"/>
        <v>2.2035913196795119E-2</v>
      </c>
      <c r="AF13" s="98">
        <f>SUM(AA13:AE13)</f>
        <v>0.27393675598496892</v>
      </c>
      <c r="AH13" s="24">
        <f>AA13/$AF13</f>
        <v>0.31281362088213543</v>
      </c>
      <c r="AI13" s="24">
        <f t="shared" ref="AI13:AL64" si="1">AB13/$AF13</f>
        <v>0.38265510087142596</v>
      </c>
      <c r="AJ13" s="24">
        <f t="shared" si="1"/>
        <v>0.1024866665634222</v>
      </c>
      <c r="AK13" s="24">
        <f t="shared" si="1"/>
        <v>0.12160300348201916</v>
      </c>
      <c r="AL13" s="42">
        <f t="shared" si="1"/>
        <v>8.0441608200997466E-2</v>
      </c>
      <c r="AN13" s="24">
        <f>$G13*AH13</f>
        <v>6.5690860385248442</v>
      </c>
      <c r="AO13" s="24">
        <f t="shared" ref="AO13:AR28" si="2">$G13*AI13</f>
        <v>8.0357571182999443</v>
      </c>
      <c r="AP13" s="24">
        <f t="shared" si="2"/>
        <v>2.1522199978318661</v>
      </c>
      <c r="AQ13" s="24">
        <f t="shared" si="2"/>
        <v>2.5536630731224026</v>
      </c>
      <c r="AR13" s="42">
        <f t="shared" si="2"/>
        <v>1.6892737722209468</v>
      </c>
      <c r="AT13" s="95">
        <f t="shared" ref="AT13:AX43" si="3">(AN13-B13)^2</f>
        <v>2.0475147651445238</v>
      </c>
      <c r="AU13" s="95">
        <f t="shared" si="3"/>
        <v>9.2158212813087825</v>
      </c>
      <c r="AV13" s="95">
        <f t="shared" si="3"/>
        <v>3.4142909364124687</v>
      </c>
      <c r="AW13" s="95">
        <f t="shared" si="3"/>
        <v>0.30654279853934291</v>
      </c>
      <c r="AX13" s="96">
        <f t="shared" si="3"/>
        <v>9.6550788629800072E-2</v>
      </c>
      <c r="AZ13" s="6"/>
      <c r="BA13" s="45"/>
      <c r="BB13" s="9"/>
      <c r="BC13" s="45"/>
      <c r="BD13" s="90"/>
    </row>
    <row r="14" spans="1:56" x14ac:dyDescent="0.15">
      <c r="A14" s="6">
        <v>641</v>
      </c>
      <c r="B14" s="23">
        <v>13</v>
      </c>
      <c r="C14" s="7">
        <v>26</v>
      </c>
      <c r="D14" s="23">
        <v>4</v>
      </c>
      <c r="E14" s="7">
        <v>4</v>
      </c>
      <c r="F14" s="23">
        <v>2</v>
      </c>
      <c r="G14" s="8">
        <v>49</v>
      </c>
      <c r="H14" s="7"/>
      <c r="I14" s="55">
        <v>1.4268749999999999</v>
      </c>
      <c r="J14" s="23">
        <v>1.7063636363636365</v>
      </c>
      <c r="K14" s="7">
        <v>1.67</v>
      </c>
      <c r="L14" s="23">
        <v>1.6899999999999997</v>
      </c>
      <c r="M14" s="23">
        <v>1.31</v>
      </c>
      <c r="N14" s="7"/>
      <c r="O14" s="6">
        <v>0</v>
      </c>
      <c r="P14" s="45">
        <v>0.51515151515151514</v>
      </c>
      <c r="Q14" s="9">
        <v>0</v>
      </c>
      <c r="R14" s="45">
        <v>0</v>
      </c>
      <c r="S14" s="45">
        <v>0</v>
      </c>
      <c r="T14" s="7"/>
      <c r="U14" s="56">
        <v>0.6875</v>
      </c>
      <c r="V14" s="57">
        <v>0.60606060606060608</v>
      </c>
      <c r="W14" s="58">
        <v>0</v>
      </c>
      <c r="X14" s="57">
        <v>0</v>
      </c>
      <c r="Y14" s="59">
        <v>0</v>
      </c>
      <c r="AA14" s="40">
        <f t="shared" ref="AA14:AA64" si="4">EXP(E$5+$E$6*I14+$E$7*O14+$E$8*U14)</f>
        <v>9.2563695781396255E-2</v>
      </c>
      <c r="AB14" s="40">
        <f t="shared" si="0"/>
        <v>0.24585831121736298</v>
      </c>
      <c r="AC14" s="40">
        <f t="shared" si="0"/>
        <v>2.8636522957529036E-2</v>
      </c>
      <c r="AD14" s="40">
        <f t="shared" si="0"/>
        <v>3.3311532291893223E-2</v>
      </c>
      <c r="AE14" s="40">
        <f t="shared" si="0"/>
        <v>1.1509533378899954E-2</v>
      </c>
      <c r="AF14" s="98">
        <f t="shared" ref="AF14:AF64" si="5">SUM(AA14:AE14)</f>
        <v>0.41187959562708143</v>
      </c>
      <c r="AH14" s="24">
        <f t="shared" ref="AH14:AH64" si="6">AA14/$AF14</f>
        <v>0.22473484184247877</v>
      </c>
      <c r="AI14" s="24">
        <f t="shared" si="1"/>
        <v>0.59691791928426763</v>
      </c>
      <c r="AJ14" s="24">
        <f t="shared" si="1"/>
        <v>6.9526442342768391E-2</v>
      </c>
      <c r="AK14" s="24">
        <f t="shared" si="1"/>
        <v>8.0876869467585155E-2</v>
      </c>
      <c r="AL14" s="42">
        <f t="shared" si="1"/>
        <v>2.7943927062900109E-2</v>
      </c>
      <c r="AN14" s="24">
        <f t="shared" ref="AN14:AR64" si="7">$G14*AH14</f>
        <v>11.01200725028146</v>
      </c>
      <c r="AO14" s="24">
        <f t="shared" si="2"/>
        <v>29.248978044929114</v>
      </c>
      <c r="AP14" s="24">
        <f t="shared" si="2"/>
        <v>3.4067956747956512</v>
      </c>
      <c r="AQ14" s="24">
        <f t="shared" si="2"/>
        <v>3.9629666039116724</v>
      </c>
      <c r="AR14" s="42">
        <f t="shared" si="2"/>
        <v>1.3692524260821053</v>
      </c>
      <c r="AT14" s="24">
        <f t="shared" si="3"/>
        <v>3.9521151729334814</v>
      </c>
      <c r="AU14" s="24">
        <f t="shared" si="3"/>
        <v>10.555858336431408</v>
      </c>
      <c r="AV14" s="24">
        <f t="shared" si="3"/>
        <v>0.35189137144114685</v>
      </c>
      <c r="AW14" s="24">
        <f t="shared" si="3"/>
        <v>1.3714724258349553E-3</v>
      </c>
      <c r="AX14" s="42">
        <f t="shared" si="3"/>
        <v>0.39784250200331006</v>
      </c>
      <c r="AZ14" s="6"/>
      <c r="BA14" s="45"/>
      <c r="BB14" s="9"/>
      <c r="BC14" s="45"/>
      <c r="BD14" s="90"/>
    </row>
    <row r="15" spans="1:56" x14ac:dyDescent="0.15">
      <c r="A15" s="6">
        <v>642</v>
      </c>
      <c r="B15" s="23">
        <v>16</v>
      </c>
      <c r="C15" s="7">
        <v>17</v>
      </c>
      <c r="D15" s="23">
        <v>36</v>
      </c>
      <c r="E15" s="7">
        <v>7</v>
      </c>
      <c r="F15" s="23">
        <v>2</v>
      </c>
      <c r="G15" s="8">
        <v>78</v>
      </c>
      <c r="H15" s="7"/>
      <c r="I15" s="55">
        <v>1.3344444444444445</v>
      </c>
      <c r="J15" s="23">
        <v>1.7629411764705876</v>
      </c>
      <c r="K15" s="7">
        <v>0.98999999999999955</v>
      </c>
      <c r="L15" s="23">
        <v>1.49</v>
      </c>
      <c r="M15" s="23">
        <v>1.3100000000000003</v>
      </c>
      <c r="N15" s="7"/>
      <c r="O15" s="6">
        <v>0.61111111111111116</v>
      </c>
      <c r="P15" s="45">
        <v>0</v>
      </c>
      <c r="Q15" s="9">
        <v>1</v>
      </c>
      <c r="R15" s="45">
        <v>1</v>
      </c>
      <c r="S15" s="45">
        <v>0</v>
      </c>
      <c r="T15" s="7"/>
      <c r="U15" s="56">
        <v>0.61111111111111116</v>
      </c>
      <c r="V15" s="57">
        <v>0</v>
      </c>
      <c r="W15" s="58">
        <v>1</v>
      </c>
      <c r="X15" s="57">
        <v>0</v>
      </c>
      <c r="Y15" s="59">
        <v>0</v>
      </c>
      <c r="AA15" s="40">
        <f t="shared" si="4"/>
        <v>0.13137601696388346</v>
      </c>
      <c r="AB15" s="40">
        <f t="shared" si="0"/>
        <v>0.12351763392522698</v>
      </c>
      <c r="AC15" s="40">
        <f t="shared" si="0"/>
        <v>0.3005843646337934</v>
      </c>
      <c r="AD15" s="40">
        <f t="shared" si="0"/>
        <v>7.0573581330637625E-2</v>
      </c>
      <c r="AE15" s="40">
        <f t="shared" si="0"/>
        <v>1.1509533378899954E-2</v>
      </c>
      <c r="AF15" s="98">
        <f t="shared" si="5"/>
        <v>0.63756113023244132</v>
      </c>
      <c r="AH15" s="24">
        <f t="shared" si="6"/>
        <v>0.20606026737543823</v>
      </c>
      <c r="AI15" s="24">
        <f t="shared" si="1"/>
        <v>0.1937345739383376</v>
      </c>
      <c r="AJ15" s="24">
        <f t="shared" si="1"/>
        <v>0.47145967716728071</v>
      </c>
      <c r="AK15" s="24">
        <f t="shared" si="1"/>
        <v>0.1106930425713186</v>
      </c>
      <c r="AL15" s="42">
        <f t="shared" si="1"/>
        <v>1.8052438947625024E-2</v>
      </c>
      <c r="AN15" s="24">
        <f t="shared" si="7"/>
        <v>16.072700855284182</v>
      </c>
      <c r="AO15" s="24">
        <f t="shared" si="2"/>
        <v>15.111296767190332</v>
      </c>
      <c r="AP15" s="24">
        <f t="shared" si="2"/>
        <v>36.773854819047898</v>
      </c>
      <c r="AQ15" s="24">
        <f t="shared" si="2"/>
        <v>8.6340573205628512</v>
      </c>
      <c r="AR15" s="42">
        <f t="shared" si="2"/>
        <v>1.408090237914752</v>
      </c>
      <c r="AT15" s="24">
        <f t="shared" si="3"/>
        <v>5.2854143590516248E-3</v>
      </c>
      <c r="AU15" s="24">
        <f t="shared" si="3"/>
        <v>3.567199901625691</v>
      </c>
      <c r="AV15" s="24">
        <f t="shared" si="3"/>
        <v>0.59885128096365492</v>
      </c>
      <c r="AW15" s="24">
        <f t="shared" si="3"/>
        <v>2.6701433268850447</v>
      </c>
      <c r="AX15" s="42">
        <f t="shared" si="3"/>
        <v>0.35035716645181492</v>
      </c>
      <c r="AZ15" s="6"/>
      <c r="BA15" s="45"/>
      <c r="BB15" s="9"/>
      <c r="BC15" s="45"/>
      <c r="BD15" s="90"/>
    </row>
    <row r="16" spans="1:56" x14ac:dyDescent="0.15">
      <c r="A16" s="6">
        <v>643</v>
      </c>
      <c r="B16" s="23">
        <v>9</v>
      </c>
      <c r="C16" s="7">
        <v>3</v>
      </c>
      <c r="D16" s="23">
        <v>15</v>
      </c>
      <c r="E16" s="7">
        <v>2</v>
      </c>
      <c r="F16" s="23">
        <v>0</v>
      </c>
      <c r="G16" s="8">
        <v>29</v>
      </c>
      <c r="H16" s="7"/>
      <c r="I16" s="55">
        <v>1.39</v>
      </c>
      <c r="J16" s="23">
        <v>1.9092307692307702</v>
      </c>
      <c r="K16" s="7">
        <v>1.08</v>
      </c>
      <c r="L16" s="23">
        <v>1.6900000000000002</v>
      </c>
      <c r="M16" s="23">
        <v>1.25</v>
      </c>
      <c r="N16" s="7"/>
      <c r="O16" s="6">
        <v>0</v>
      </c>
      <c r="P16" s="45">
        <v>0</v>
      </c>
      <c r="Q16" s="9">
        <v>0</v>
      </c>
      <c r="R16" s="45">
        <v>0</v>
      </c>
      <c r="S16" s="45">
        <v>0</v>
      </c>
      <c r="T16" s="7"/>
      <c r="U16" s="56">
        <v>0</v>
      </c>
      <c r="V16" s="57">
        <v>0</v>
      </c>
      <c r="W16" s="58">
        <v>0</v>
      </c>
      <c r="X16" s="57">
        <v>0</v>
      </c>
      <c r="Y16" s="59">
        <v>0</v>
      </c>
      <c r="AA16" s="40">
        <f t="shared" si="4"/>
        <v>6.3714369142014032E-2</v>
      </c>
      <c r="AB16" s="40">
        <f t="shared" si="0"/>
        <v>9.2444643317900033E-2</v>
      </c>
      <c r="AC16" s="40">
        <f t="shared" si="0"/>
        <v>9.2145514561187039E-2</v>
      </c>
      <c r="AD16" s="40">
        <f t="shared" si="0"/>
        <v>3.3311532291893188E-2</v>
      </c>
      <c r="AE16" s="40">
        <f t="shared" si="0"/>
        <v>1.2962040351594172E-2</v>
      </c>
      <c r="AF16" s="98">
        <f t="shared" si="5"/>
        <v>0.29457809966458848</v>
      </c>
      <c r="AH16" s="24">
        <f t="shared" si="6"/>
        <v>0.2162902443004428</v>
      </c>
      <c r="AI16" s="24">
        <f t="shared" si="1"/>
        <v>0.31382048911021915</v>
      </c>
      <c r="AJ16" s="24">
        <f t="shared" si="1"/>
        <v>0.31280504106077628</v>
      </c>
      <c r="AK16" s="24">
        <f t="shared" si="1"/>
        <v>0.11308217525275047</v>
      </c>
      <c r="AL16" s="42">
        <f t="shared" si="1"/>
        <v>4.4002050275811291E-2</v>
      </c>
      <c r="AN16" s="24">
        <f t="shared" si="7"/>
        <v>6.2724170847128411</v>
      </c>
      <c r="AO16" s="24">
        <f t="shared" si="2"/>
        <v>9.1007941841963547</v>
      </c>
      <c r="AP16" s="24">
        <f t="shared" si="2"/>
        <v>9.0713461907625117</v>
      </c>
      <c r="AQ16" s="24">
        <f t="shared" si="2"/>
        <v>3.2793830823297636</v>
      </c>
      <c r="AR16" s="42">
        <f t="shared" si="2"/>
        <v>1.2760594579985274</v>
      </c>
      <c r="AT16" s="24">
        <f t="shared" si="3"/>
        <v>7.4397085597663963</v>
      </c>
      <c r="AU16" s="24">
        <f t="shared" si="3"/>
        <v>37.219689677924066</v>
      </c>
      <c r="AV16" s="24">
        <f t="shared" si="3"/>
        <v>35.148935989786182</v>
      </c>
      <c r="AW16" s="24">
        <f t="shared" si="3"/>
        <v>1.6368210713516067</v>
      </c>
      <c r="AX16" s="42">
        <f t="shared" si="3"/>
        <v>1.6283277403474954</v>
      </c>
      <c r="AZ16" s="6"/>
      <c r="BA16" s="45"/>
      <c r="BB16" s="9"/>
      <c r="BC16" s="45"/>
      <c r="BD16" s="90"/>
    </row>
    <row r="17" spans="1:56" x14ac:dyDescent="0.15">
      <c r="A17" s="6">
        <v>644</v>
      </c>
      <c r="B17" s="23">
        <v>4</v>
      </c>
      <c r="C17" s="7">
        <v>7</v>
      </c>
      <c r="D17" s="23">
        <v>1</v>
      </c>
      <c r="E17" s="7">
        <v>1</v>
      </c>
      <c r="F17" s="23">
        <v>4</v>
      </c>
      <c r="G17" s="8">
        <v>17</v>
      </c>
      <c r="H17" s="7"/>
      <c r="I17" s="55">
        <v>1.3866666666666672</v>
      </c>
      <c r="J17" s="23">
        <v>1.8446153846153841</v>
      </c>
      <c r="K17" s="7">
        <v>1.68</v>
      </c>
      <c r="L17" s="23">
        <v>1.6900000000000002</v>
      </c>
      <c r="M17" s="23">
        <v>1.2699999999999998</v>
      </c>
      <c r="N17" s="7"/>
      <c r="O17" s="6">
        <v>0</v>
      </c>
      <c r="P17" s="45">
        <v>0</v>
      </c>
      <c r="Q17" s="9">
        <v>0</v>
      </c>
      <c r="R17" s="45">
        <v>0</v>
      </c>
      <c r="S17" s="45">
        <v>0</v>
      </c>
      <c r="T17" s="7"/>
      <c r="U17" s="56">
        <v>0</v>
      </c>
      <c r="V17" s="57">
        <v>0</v>
      </c>
      <c r="W17" s="58">
        <v>0</v>
      </c>
      <c r="X17" s="57">
        <v>0</v>
      </c>
      <c r="Y17" s="59">
        <v>0</v>
      </c>
      <c r="AA17" s="40">
        <f t="shared" si="4"/>
        <v>6.4136450866759176E-2</v>
      </c>
      <c r="AB17" s="40">
        <f t="shared" si="0"/>
        <v>0.10506736442387299</v>
      </c>
      <c r="AC17" s="40">
        <f t="shared" si="0"/>
        <v>2.807486497009706E-2</v>
      </c>
      <c r="AD17" s="40">
        <f t="shared" si="0"/>
        <v>3.3311532291893188E-2</v>
      </c>
      <c r="AE17" s="40">
        <f t="shared" si="0"/>
        <v>1.2458568708468723E-2</v>
      </c>
      <c r="AF17" s="98">
        <f t="shared" si="5"/>
        <v>0.24304878126109114</v>
      </c>
      <c r="AH17" s="24">
        <f t="shared" si="6"/>
        <v>0.263883038351308</v>
      </c>
      <c r="AI17" s="24">
        <f t="shared" si="1"/>
        <v>0.43228920498476436</v>
      </c>
      <c r="AJ17" s="24">
        <f t="shared" si="1"/>
        <v>0.11551123533484457</v>
      </c>
      <c r="AK17" s="24">
        <f t="shared" si="1"/>
        <v>0.13705698139711642</v>
      </c>
      <c r="AL17" s="42">
        <f t="shared" si="1"/>
        <v>5.1259539931966622E-2</v>
      </c>
      <c r="AN17" s="24">
        <f t="shared" si="7"/>
        <v>4.4860116519722357</v>
      </c>
      <c r="AO17" s="24">
        <f t="shared" si="2"/>
        <v>7.348916484740994</v>
      </c>
      <c r="AP17" s="24">
        <f t="shared" si="2"/>
        <v>1.9636910006923578</v>
      </c>
      <c r="AQ17" s="24">
        <f t="shared" si="2"/>
        <v>2.329968683750979</v>
      </c>
      <c r="AR17" s="42">
        <f t="shared" si="2"/>
        <v>0.87141217884343258</v>
      </c>
      <c r="AT17" s="24">
        <f t="shared" si="3"/>
        <v>0.23620732585278159</v>
      </c>
      <c r="AU17" s="24">
        <f t="shared" si="3"/>
        <v>0.12174271332401231</v>
      </c>
      <c r="AV17" s="24">
        <f t="shared" si="3"/>
        <v>0.92870034481543795</v>
      </c>
      <c r="AW17" s="24">
        <f t="shared" si="3"/>
        <v>1.7688166997583115</v>
      </c>
      <c r="AX17" s="42">
        <f t="shared" si="3"/>
        <v>9.7880617546891973</v>
      </c>
      <c r="AZ17" s="6"/>
      <c r="BA17" s="45"/>
      <c r="BB17" s="9"/>
      <c r="BC17" s="45"/>
      <c r="BD17" s="90"/>
    </row>
    <row r="18" spans="1:56" x14ac:dyDescent="0.15">
      <c r="A18" s="6">
        <v>645</v>
      </c>
      <c r="B18" s="23">
        <v>3</v>
      </c>
      <c r="C18" s="7">
        <v>9</v>
      </c>
      <c r="D18" s="23">
        <v>0</v>
      </c>
      <c r="E18" s="7">
        <v>0</v>
      </c>
      <c r="F18" s="23">
        <v>3</v>
      </c>
      <c r="G18" s="8">
        <v>15</v>
      </c>
      <c r="H18" s="7"/>
      <c r="I18" s="55">
        <v>1.41</v>
      </c>
      <c r="J18" s="23">
        <v>1.8446153846153843</v>
      </c>
      <c r="K18" s="7">
        <v>1.68</v>
      </c>
      <c r="L18" s="23">
        <v>1.69</v>
      </c>
      <c r="M18" s="23">
        <v>1.27</v>
      </c>
      <c r="N18" s="7"/>
      <c r="O18" s="6">
        <v>0</v>
      </c>
      <c r="P18" s="45">
        <v>0</v>
      </c>
      <c r="Q18" s="9">
        <v>0</v>
      </c>
      <c r="R18" s="45">
        <v>0</v>
      </c>
      <c r="S18" s="45">
        <v>0</v>
      </c>
      <c r="T18" s="7"/>
      <c r="U18" s="56">
        <v>0.44444444444444442</v>
      </c>
      <c r="V18" s="57">
        <v>0</v>
      </c>
      <c r="W18" s="58">
        <v>0</v>
      </c>
      <c r="X18" s="57">
        <v>0</v>
      </c>
      <c r="Y18" s="59">
        <v>0</v>
      </c>
      <c r="AA18" s="40">
        <f t="shared" si="4"/>
        <v>8.173312367791162E-2</v>
      </c>
      <c r="AB18" s="40">
        <f t="shared" si="0"/>
        <v>0.10506736442387293</v>
      </c>
      <c r="AC18" s="40">
        <f t="shared" si="0"/>
        <v>2.807486497009706E-2</v>
      </c>
      <c r="AD18" s="40">
        <f t="shared" si="0"/>
        <v>3.3311532291893209E-2</v>
      </c>
      <c r="AE18" s="40">
        <f t="shared" si="0"/>
        <v>1.2458568708468712E-2</v>
      </c>
      <c r="AF18" s="98">
        <f t="shared" si="5"/>
        <v>0.26064545407224354</v>
      </c>
      <c r="AH18" s="24">
        <f t="shared" si="6"/>
        <v>0.31357970147163017</v>
      </c>
      <c r="AI18" s="24">
        <f t="shared" si="1"/>
        <v>0.40310453446370575</v>
      </c>
      <c r="AJ18" s="24">
        <f t="shared" si="1"/>
        <v>0.10771285104521908</v>
      </c>
      <c r="AK18" s="24">
        <f t="shared" si="1"/>
        <v>0.12780400260754288</v>
      </c>
      <c r="AL18" s="42">
        <f t="shared" si="1"/>
        <v>4.7798910411902096E-2</v>
      </c>
      <c r="AN18" s="24">
        <f t="shared" si="7"/>
        <v>4.7036955220744527</v>
      </c>
      <c r="AO18" s="24">
        <f t="shared" si="2"/>
        <v>6.046568016955586</v>
      </c>
      <c r="AP18" s="24">
        <f t="shared" si="2"/>
        <v>1.6156927656782862</v>
      </c>
      <c r="AQ18" s="24">
        <f t="shared" si="2"/>
        <v>1.9170600391131432</v>
      </c>
      <c r="AR18" s="42">
        <f t="shared" si="2"/>
        <v>0.71698365617853144</v>
      </c>
      <c r="AT18" s="24">
        <f t="shared" si="3"/>
        <v>2.9025784319365422</v>
      </c>
      <c r="AU18" s="24">
        <f t="shared" si="3"/>
        <v>8.7227604784696595</v>
      </c>
      <c r="AV18" s="24">
        <f t="shared" si="3"/>
        <v>2.6104631130651494</v>
      </c>
      <c r="AW18" s="24">
        <f t="shared" si="3"/>
        <v>3.6751191935644858</v>
      </c>
      <c r="AX18" s="42">
        <f t="shared" si="3"/>
        <v>5.2121636261559461</v>
      </c>
      <c r="AZ18" s="6"/>
      <c r="BA18" s="45"/>
      <c r="BB18" s="9"/>
      <c r="BC18" s="45"/>
      <c r="BD18" s="90"/>
    </row>
    <row r="19" spans="1:56" x14ac:dyDescent="0.15">
      <c r="A19" s="6">
        <v>646</v>
      </c>
      <c r="B19" s="23">
        <v>4</v>
      </c>
      <c r="C19" s="7">
        <v>9</v>
      </c>
      <c r="D19" s="23">
        <v>1</v>
      </c>
      <c r="E19" s="7">
        <v>2</v>
      </c>
      <c r="F19" s="23">
        <v>1</v>
      </c>
      <c r="G19" s="8">
        <v>17</v>
      </c>
      <c r="H19" s="7"/>
      <c r="I19" s="55">
        <v>1.41625</v>
      </c>
      <c r="J19" s="23">
        <v>1.8607692307692301</v>
      </c>
      <c r="K19" s="7">
        <v>1.49</v>
      </c>
      <c r="L19" s="23">
        <v>1.69</v>
      </c>
      <c r="M19" s="23">
        <v>1.27</v>
      </c>
      <c r="N19" s="7"/>
      <c r="O19" s="6">
        <v>0</v>
      </c>
      <c r="P19" s="45">
        <v>0</v>
      </c>
      <c r="Q19" s="9">
        <v>0</v>
      </c>
      <c r="R19" s="45">
        <v>0</v>
      </c>
      <c r="S19" s="45">
        <v>0</v>
      </c>
      <c r="T19" s="7"/>
      <c r="U19" s="56">
        <v>0.375</v>
      </c>
      <c r="V19" s="57">
        <v>0</v>
      </c>
      <c r="W19" s="58">
        <v>1</v>
      </c>
      <c r="X19" s="57">
        <v>0</v>
      </c>
      <c r="Y19" s="59">
        <v>0</v>
      </c>
      <c r="AA19" s="40">
        <f t="shared" si="4"/>
        <v>7.716725300425703E-2</v>
      </c>
      <c r="AB19" s="40">
        <f t="shared" si="0"/>
        <v>0.10175864526648548</v>
      </c>
      <c r="AC19" s="40">
        <f t="shared" si="0"/>
        <v>7.8314211220482877E-2</v>
      </c>
      <c r="AD19" s="40">
        <f t="shared" si="0"/>
        <v>3.3311532291893209E-2</v>
      </c>
      <c r="AE19" s="40">
        <f t="shared" si="0"/>
        <v>1.2458568708468712E-2</v>
      </c>
      <c r="AF19" s="98">
        <f t="shared" si="5"/>
        <v>0.30301021049158733</v>
      </c>
      <c r="AH19" s="24">
        <f t="shared" si="6"/>
        <v>0.25466882082641723</v>
      </c>
      <c r="AI19" s="24">
        <f t="shared" si="1"/>
        <v>0.33582579643569693</v>
      </c>
      <c r="AJ19" s="24">
        <f t="shared" si="1"/>
        <v>0.25845403391994665</v>
      </c>
      <c r="AK19" s="24">
        <f t="shared" si="1"/>
        <v>0.10993534586788474</v>
      </c>
      <c r="AL19" s="42">
        <f t="shared" si="1"/>
        <v>4.1116002950054409E-2</v>
      </c>
      <c r="AN19" s="24">
        <f t="shared" si="7"/>
        <v>4.3293699540490929</v>
      </c>
      <c r="AO19" s="24">
        <f t="shared" si="2"/>
        <v>5.7090385394068477</v>
      </c>
      <c r="AP19" s="24">
        <f t="shared" si="2"/>
        <v>4.3937185766390927</v>
      </c>
      <c r="AQ19" s="24">
        <f t="shared" si="2"/>
        <v>1.8689008797540405</v>
      </c>
      <c r="AR19" s="42">
        <f t="shared" si="2"/>
        <v>0.6989720501509249</v>
      </c>
      <c r="AT19" s="24">
        <f t="shared" si="3"/>
        <v>0.10848456663030154</v>
      </c>
      <c r="AU19" s="24">
        <f t="shared" si="3"/>
        <v>10.830427335109414</v>
      </c>
      <c r="AV19" s="24">
        <f t="shared" si="3"/>
        <v>11.517325777425269</v>
      </c>
      <c r="AW19" s="24">
        <f t="shared" si="3"/>
        <v>1.7186979329264544E-2</v>
      </c>
      <c r="AX19" s="42">
        <f t="shared" si="3"/>
        <v>9.0617826590337278E-2</v>
      </c>
      <c r="AZ19" s="6"/>
      <c r="BA19" s="45"/>
      <c r="BB19" s="9"/>
      <c r="BC19" s="45"/>
      <c r="BD19" s="90"/>
    </row>
    <row r="20" spans="1:56" x14ac:dyDescent="0.15">
      <c r="A20" s="6">
        <v>647</v>
      </c>
      <c r="B20" s="23">
        <v>8</v>
      </c>
      <c r="C20" s="7">
        <v>6</v>
      </c>
      <c r="D20" s="23">
        <v>3</v>
      </c>
      <c r="E20" s="7">
        <v>0</v>
      </c>
      <c r="F20" s="23">
        <v>2</v>
      </c>
      <c r="G20" s="8">
        <v>19</v>
      </c>
      <c r="H20" s="7"/>
      <c r="I20" s="55">
        <v>1.276</v>
      </c>
      <c r="J20" s="23">
        <v>1.8477777777777777</v>
      </c>
      <c r="K20" s="7">
        <v>1.49</v>
      </c>
      <c r="L20" s="23">
        <v>1.69</v>
      </c>
      <c r="M20" s="23">
        <v>1.2699999999999998</v>
      </c>
      <c r="N20" s="7"/>
      <c r="O20" s="6">
        <v>0</v>
      </c>
      <c r="P20" s="45">
        <v>0</v>
      </c>
      <c r="Q20" s="9">
        <v>0</v>
      </c>
      <c r="R20" s="45">
        <v>0</v>
      </c>
      <c r="S20" s="45">
        <v>0</v>
      </c>
      <c r="T20" s="7"/>
      <c r="U20" s="56">
        <v>0.8</v>
      </c>
      <c r="V20" s="57">
        <v>0</v>
      </c>
      <c r="W20" s="58">
        <v>1</v>
      </c>
      <c r="X20" s="57">
        <v>0</v>
      </c>
      <c r="Y20" s="59">
        <v>0</v>
      </c>
      <c r="AA20" s="40">
        <f t="shared" si="4"/>
        <v>0.13426592116062699</v>
      </c>
      <c r="AB20" s="40">
        <f t="shared" si="0"/>
        <v>0.10441126443866793</v>
      </c>
      <c r="AC20" s="40">
        <f t="shared" si="0"/>
        <v>7.8314211220482877E-2</v>
      </c>
      <c r="AD20" s="40">
        <f t="shared" si="0"/>
        <v>3.3311532291893209E-2</v>
      </c>
      <c r="AE20" s="40">
        <f t="shared" si="0"/>
        <v>1.2458568708468723E-2</v>
      </c>
      <c r="AF20" s="98">
        <f t="shared" si="5"/>
        <v>0.36276149782013972</v>
      </c>
      <c r="AH20" s="24">
        <f t="shared" si="6"/>
        <v>0.37012175208074921</v>
      </c>
      <c r="AI20" s="24">
        <f t="shared" si="1"/>
        <v>0.28782344616527061</v>
      </c>
      <c r="AJ20" s="24">
        <f t="shared" si="1"/>
        <v>0.21588347079576714</v>
      </c>
      <c r="AK20" s="24">
        <f t="shared" si="1"/>
        <v>9.1827640176988551E-2</v>
      </c>
      <c r="AL20" s="42">
        <f t="shared" si="1"/>
        <v>3.4343690781224498E-2</v>
      </c>
      <c r="AN20" s="24">
        <f t="shared" si="7"/>
        <v>7.0323132895342351</v>
      </c>
      <c r="AO20" s="24">
        <f t="shared" si="2"/>
        <v>5.468645477140142</v>
      </c>
      <c r="AP20" s="24">
        <f t="shared" si="2"/>
        <v>4.1017859451195759</v>
      </c>
      <c r="AQ20" s="24">
        <f t="shared" si="2"/>
        <v>1.7447251633627825</v>
      </c>
      <c r="AR20" s="42">
        <f t="shared" si="2"/>
        <v>0.65253012484326545</v>
      </c>
      <c r="AT20" s="24">
        <f t="shared" si="3"/>
        <v>0.93641756961205314</v>
      </c>
      <c r="AU20" s="24">
        <f t="shared" si="3"/>
        <v>0.2823376289636273</v>
      </c>
      <c r="AV20" s="24">
        <f t="shared" si="3"/>
        <v>1.2139322688630372</v>
      </c>
      <c r="AW20" s="24">
        <f t="shared" si="3"/>
        <v>3.044065895671288</v>
      </c>
      <c r="AX20" s="42">
        <f t="shared" si="3"/>
        <v>1.8156750644549056</v>
      </c>
      <c r="AZ20" s="6"/>
      <c r="BA20" s="45"/>
      <c r="BB20" s="9"/>
      <c r="BC20" s="45"/>
      <c r="BD20" s="90"/>
    </row>
    <row r="21" spans="1:56" x14ac:dyDescent="0.15">
      <c r="A21" s="6">
        <v>648</v>
      </c>
      <c r="B21" s="23">
        <v>3</v>
      </c>
      <c r="C21" s="7">
        <v>10</v>
      </c>
      <c r="D21" s="23">
        <v>3</v>
      </c>
      <c r="E21" s="7">
        <v>9</v>
      </c>
      <c r="F21" s="23">
        <v>0</v>
      </c>
      <c r="G21" s="8">
        <v>25</v>
      </c>
      <c r="H21" s="7"/>
      <c r="I21" s="55">
        <v>1.2742857142857145</v>
      </c>
      <c r="J21" s="23">
        <v>1.8052941176470587</v>
      </c>
      <c r="K21" s="7">
        <v>1.67</v>
      </c>
      <c r="L21" s="23">
        <v>0.88</v>
      </c>
      <c r="M21" s="23">
        <v>1.27</v>
      </c>
      <c r="N21" s="7"/>
      <c r="O21" s="6">
        <v>0</v>
      </c>
      <c r="P21" s="45">
        <v>0</v>
      </c>
      <c r="Q21" s="9">
        <v>0</v>
      </c>
      <c r="R21" s="45">
        <v>1</v>
      </c>
      <c r="S21" s="45">
        <v>0</v>
      </c>
      <c r="T21" s="7"/>
      <c r="U21" s="56">
        <v>0.5714285714285714</v>
      </c>
      <c r="V21" s="57">
        <v>0</v>
      </c>
      <c r="W21" s="58">
        <v>1</v>
      </c>
      <c r="X21" s="57">
        <v>0</v>
      </c>
      <c r="Y21" s="59">
        <v>0</v>
      </c>
      <c r="AA21" s="40">
        <f t="shared" si="4"/>
        <v>0.11613593567550787</v>
      </c>
      <c r="AB21" s="40">
        <f t="shared" si="0"/>
        <v>0.11357804414482969</v>
      </c>
      <c r="AC21" s="40">
        <f t="shared" si="0"/>
        <v>5.4826891184571437E-2</v>
      </c>
      <c r="AD21" s="40">
        <f t="shared" si="0"/>
        <v>0.23626603273160909</v>
      </c>
      <c r="AE21" s="40">
        <f t="shared" si="0"/>
        <v>1.2458568708468712E-2</v>
      </c>
      <c r="AF21" s="98">
        <f t="shared" si="5"/>
        <v>0.53326547244498679</v>
      </c>
      <c r="AH21" s="24">
        <f t="shared" si="6"/>
        <v>0.21778258986660493</v>
      </c>
      <c r="AI21" s="24">
        <f t="shared" si="1"/>
        <v>0.21298593292395607</v>
      </c>
      <c r="AJ21" s="24">
        <f t="shared" si="1"/>
        <v>0.10281350287539484</v>
      </c>
      <c r="AK21" s="24">
        <f t="shared" si="1"/>
        <v>0.44305518534388699</v>
      </c>
      <c r="AL21" s="42">
        <f t="shared" si="1"/>
        <v>2.3362788990157195E-2</v>
      </c>
      <c r="AN21" s="24">
        <f t="shared" si="7"/>
        <v>5.4445647466651232</v>
      </c>
      <c r="AO21" s="24">
        <f t="shared" si="2"/>
        <v>5.3246483230989021</v>
      </c>
      <c r="AP21" s="24">
        <f t="shared" si="2"/>
        <v>2.5703375718848709</v>
      </c>
      <c r="AQ21" s="24">
        <f t="shared" si="2"/>
        <v>11.076379633597174</v>
      </c>
      <c r="AR21" s="42">
        <f t="shared" si="2"/>
        <v>0.58406972475392982</v>
      </c>
      <c r="AT21" s="24">
        <f t="shared" si="3"/>
        <v>5.9758968006379183</v>
      </c>
      <c r="AU21" s="24">
        <f t="shared" si="3"/>
        <v>21.858913302701907</v>
      </c>
      <c r="AV21" s="24">
        <f t="shared" si="3"/>
        <v>0.1846098021337885</v>
      </c>
      <c r="AW21" s="24">
        <f t="shared" si="3"/>
        <v>4.3113523828171347</v>
      </c>
      <c r="AX21" s="42">
        <f t="shared" si="3"/>
        <v>0.34113744337413132</v>
      </c>
      <c r="AZ21" s="6"/>
      <c r="BA21" s="45"/>
      <c r="BB21" s="9"/>
      <c r="BC21" s="45"/>
      <c r="BD21" s="90"/>
    </row>
    <row r="22" spans="1:56" x14ac:dyDescent="0.15">
      <c r="A22" s="6">
        <v>649</v>
      </c>
      <c r="B22" s="23">
        <v>8</v>
      </c>
      <c r="C22" s="7">
        <v>10</v>
      </c>
      <c r="D22" s="23">
        <v>19</v>
      </c>
      <c r="E22" s="7">
        <v>7</v>
      </c>
      <c r="F22" s="23">
        <v>0</v>
      </c>
      <c r="G22" s="8">
        <v>44</v>
      </c>
      <c r="H22" s="7"/>
      <c r="I22" s="55">
        <v>1.2212499999999999</v>
      </c>
      <c r="J22" s="23">
        <v>1.5012903225806453</v>
      </c>
      <c r="K22" s="7">
        <v>0.9900000000000001</v>
      </c>
      <c r="L22" s="23">
        <v>1.49</v>
      </c>
      <c r="M22" s="23">
        <v>1.18</v>
      </c>
      <c r="N22" s="7"/>
      <c r="O22" s="6">
        <v>0</v>
      </c>
      <c r="P22" s="45">
        <v>0.74193548387096775</v>
      </c>
      <c r="Q22" s="9">
        <v>1</v>
      </c>
      <c r="R22" s="45">
        <v>0</v>
      </c>
      <c r="S22" s="45">
        <v>0</v>
      </c>
      <c r="T22" s="7"/>
      <c r="U22" s="56">
        <v>0.625</v>
      </c>
      <c r="V22" s="57">
        <v>0</v>
      </c>
      <c r="W22" s="58">
        <v>1</v>
      </c>
      <c r="X22" s="57">
        <v>0</v>
      </c>
      <c r="Y22" s="59">
        <v>0</v>
      </c>
      <c r="AA22" s="40">
        <f t="shared" si="4"/>
        <v>0.13356794514766107</v>
      </c>
      <c r="AB22" s="40">
        <f t="shared" si="0"/>
        <v>0.26981841485203789</v>
      </c>
      <c r="AC22" s="40">
        <f t="shared" si="0"/>
        <v>0.30058436463379301</v>
      </c>
      <c r="AD22" s="40">
        <f t="shared" si="0"/>
        <v>4.9504740084843395E-2</v>
      </c>
      <c r="AE22" s="40">
        <f t="shared" si="0"/>
        <v>1.4889894826858265E-2</v>
      </c>
      <c r="AF22" s="98">
        <f t="shared" si="5"/>
        <v>0.76836535954519369</v>
      </c>
      <c r="AH22" s="24">
        <f t="shared" si="6"/>
        <v>0.17383389749210171</v>
      </c>
      <c r="AI22" s="24">
        <f t="shared" si="1"/>
        <v>0.35115900463257116</v>
      </c>
      <c r="AJ22" s="24">
        <f t="shared" si="1"/>
        <v>0.39119978653347043</v>
      </c>
      <c r="AK22" s="24">
        <f t="shared" si="1"/>
        <v>6.4428646437348441E-2</v>
      </c>
      <c r="AL22" s="42">
        <f t="shared" si="1"/>
        <v>1.9378664904508194E-2</v>
      </c>
      <c r="AN22" s="24">
        <f t="shared" si="7"/>
        <v>7.6486914896524754</v>
      </c>
      <c r="AO22" s="24">
        <f t="shared" si="2"/>
        <v>15.450996203833132</v>
      </c>
      <c r="AP22" s="24">
        <f t="shared" si="2"/>
        <v>17.212790607472698</v>
      </c>
      <c r="AQ22" s="24">
        <f t="shared" si="2"/>
        <v>2.8348604432433313</v>
      </c>
      <c r="AR22" s="42">
        <f t="shared" si="2"/>
        <v>0.85266125579836061</v>
      </c>
      <c r="AT22" s="24">
        <f t="shared" si="3"/>
        <v>0.12341766944259683</v>
      </c>
      <c r="AU22" s="24">
        <f t="shared" si="3"/>
        <v>29.713359614203213</v>
      </c>
      <c r="AV22" s="24">
        <f t="shared" si="3"/>
        <v>3.1941174127378078</v>
      </c>
      <c r="AW22" s="24">
        <f t="shared" si="3"/>
        <v>17.348387527259142</v>
      </c>
      <c r="AX22" s="42">
        <f t="shared" si="3"/>
        <v>0.72703121713963736</v>
      </c>
      <c r="AZ22" s="6"/>
      <c r="BA22" s="45"/>
      <c r="BB22" s="9"/>
      <c r="BC22" s="45"/>
      <c r="BD22" s="90"/>
    </row>
    <row r="23" spans="1:56" x14ac:dyDescent="0.15">
      <c r="A23" s="6">
        <v>650</v>
      </c>
      <c r="B23" s="23">
        <v>5</v>
      </c>
      <c r="C23" s="7">
        <v>16</v>
      </c>
      <c r="D23" s="23">
        <v>11</v>
      </c>
      <c r="E23" s="7">
        <v>0</v>
      </c>
      <c r="F23" s="23">
        <v>0</v>
      </c>
      <c r="G23" s="8">
        <v>32</v>
      </c>
      <c r="H23" s="7"/>
      <c r="I23" s="55">
        <v>1.2212500000000002</v>
      </c>
      <c r="J23" s="23">
        <v>1.5663157894736839</v>
      </c>
      <c r="K23" s="7">
        <v>1.1299999999999997</v>
      </c>
      <c r="L23" s="23">
        <v>1.49</v>
      </c>
      <c r="M23" s="23">
        <v>1.18</v>
      </c>
      <c r="N23" s="7"/>
      <c r="O23" s="6">
        <v>0</v>
      </c>
      <c r="P23" s="45">
        <v>0.78947368421052633</v>
      </c>
      <c r="Q23" s="9">
        <v>0</v>
      </c>
      <c r="R23" s="45">
        <v>0</v>
      </c>
      <c r="S23" s="45">
        <v>0</v>
      </c>
      <c r="T23" s="7"/>
      <c r="U23" s="56">
        <v>0</v>
      </c>
      <c r="V23" s="57">
        <v>0</v>
      </c>
      <c r="W23" s="58">
        <v>0</v>
      </c>
      <c r="X23" s="57">
        <v>0</v>
      </c>
      <c r="Y23" s="59">
        <v>0</v>
      </c>
      <c r="AA23" s="40">
        <f t="shared" si="4"/>
        <v>8.9003361518542171E-2</v>
      </c>
      <c r="AB23" s="40">
        <f t="shared" si="0"/>
        <v>0.24124225785627201</v>
      </c>
      <c r="AC23" s="40">
        <f t="shared" si="0"/>
        <v>8.3456689984988189E-2</v>
      </c>
      <c r="AD23" s="40">
        <f t="shared" si="0"/>
        <v>4.9504740084843395E-2</v>
      </c>
      <c r="AE23" s="40">
        <f t="shared" si="0"/>
        <v>1.4889894826858265E-2</v>
      </c>
      <c r="AF23" s="98">
        <f t="shared" si="5"/>
        <v>0.47809694427150401</v>
      </c>
      <c r="AH23" s="24">
        <f t="shared" si="6"/>
        <v>0.18616174519617618</v>
      </c>
      <c r="AI23" s="24">
        <f t="shared" si="1"/>
        <v>0.50458857925532818</v>
      </c>
      <c r="AJ23" s="24">
        <f t="shared" si="1"/>
        <v>0.1745601827933759</v>
      </c>
      <c r="AK23" s="24">
        <f t="shared" si="1"/>
        <v>0.10354540157180006</v>
      </c>
      <c r="AL23" s="42">
        <f t="shared" si="1"/>
        <v>3.1144091183319757E-2</v>
      </c>
      <c r="AN23" s="24">
        <f t="shared" si="7"/>
        <v>5.9571758462776376</v>
      </c>
      <c r="AO23" s="24">
        <f t="shared" si="2"/>
        <v>16.146834536170502</v>
      </c>
      <c r="AP23" s="24">
        <f t="shared" si="2"/>
        <v>5.5859258493880288</v>
      </c>
      <c r="AQ23" s="24">
        <f t="shared" si="2"/>
        <v>3.3134528502976019</v>
      </c>
      <c r="AR23" s="42">
        <f t="shared" si="2"/>
        <v>0.99661091786623224</v>
      </c>
      <c r="AT23" s="24">
        <f t="shared" si="3"/>
        <v>0.91618560069731181</v>
      </c>
      <c r="AU23" s="24">
        <f t="shared" si="3"/>
        <v>2.1560381012406434E-2</v>
      </c>
      <c r="AV23" s="24">
        <f t="shared" si="3"/>
        <v>29.312198908324739</v>
      </c>
      <c r="AW23" s="24">
        <f t="shared" si="3"/>
        <v>10.978969791145303</v>
      </c>
      <c r="AX23" s="42">
        <f t="shared" si="3"/>
        <v>0.99323332161017386</v>
      </c>
      <c r="AZ23" s="6"/>
      <c r="BA23" s="45"/>
      <c r="BB23" s="9"/>
      <c r="BC23" s="45"/>
      <c r="BD23" s="90"/>
    </row>
    <row r="24" spans="1:56" x14ac:dyDescent="0.15">
      <c r="A24" s="6">
        <v>651</v>
      </c>
      <c r="B24" s="23">
        <v>9</v>
      </c>
      <c r="C24" s="7">
        <v>5</v>
      </c>
      <c r="D24" s="23">
        <v>7</v>
      </c>
      <c r="E24" s="7">
        <v>1</v>
      </c>
      <c r="F24" s="23">
        <v>0</v>
      </c>
      <c r="G24" s="8">
        <v>22</v>
      </c>
      <c r="H24" s="7"/>
      <c r="I24" s="55">
        <v>1.228</v>
      </c>
      <c r="J24" s="23">
        <v>1.793333333333333</v>
      </c>
      <c r="K24" s="7">
        <v>1.49</v>
      </c>
      <c r="L24" s="23">
        <v>1.49</v>
      </c>
      <c r="M24" s="45">
        <v>1.18</v>
      </c>
      <c r="N24" s="9"/>
      <c r="O24" s="6">
        <v>0</v>
      </c>
      <c r="P24" s="45">
        <v>0</v>
      </c>
      <c r="Q24" s="9">
        <v>1</v>
      </c>
      <c r="R24" s="45">
        <v>0</v>
      </c>
      <c r="S24" s="45">
        <v>0</v>
      </c>
      <c r="T24" s="9"/>
      <c r="U24" s="56">
        <v>0</v>
      </c>
      <c r="V24" s="57">
        <v>0</v>
      </c>
      <c r="W24" s="58">
        <v>1</v>
      </c>
      <c r="X24" s="57">
        <v>0</v>
      </c>
      <c r="Y24" s="59">
        <v>0</v>
      </c>
      <c r="AA24" s="40">
        <f t="shared" si="4"/>
        <v>8.7821256949928692E-2</v>
      </c>
      <c r="AB24" s="40">
        <f t="shared" si="0"/>
        <v>0.11630108876768255</v>
      </c>
      <c r="AC24" s="40">
        <f t="shared" si="0"/>
        <v>0.11164414448881488</v>
      </c>
      <c r="AD24" s="40">
        <f t="shared" si="0"/>
        <v>4.9504740084843395E-2</v>
      </c>
      <c r="AE24" s="40">
        <f t="shared" si="0"/>
        <v>1.4889894826858265E-2</v>
      </c>
      <c r="AF24" s="98">
        <f t="shared" si="5"/>
        <v>0.38016112511812777</v>
      </c>
      <c r="AH24" s="24">
        <f t="shared" si="6"/>
        <v>0.2310106193068529</v>
      </c>
      <c r="AI24" s="24">
        <f t="shared" si="1"/>
        <v>0.30592578010585436</v>
      </c>
      <c r="AJ24" s="24">
        <f t="shared" si="1"/>
        <v>0.29367585771460353</v>
      </c>
      <c r="AK24" s="24">
        <f t="shared" si="1"/>
        <v>0.13022041659167741</v>
      </c>
      <c r="AL24" s="42">
        <f t="shared" si="1"/>
        <v>3.9167326281011813E-2</v>
      </c>
      <c r="AN24" s="24">
        <f t="shared" si="7"/>
        <v>5.0822336247507636</v>
      </c>
      <c r="AO24" s="24">
        <f t="shared" si="2"/>
        <v>6.7303671623287959</v>
      </c>
      <c r="AP24" s="24">
        <f t="shared" si="2"/>
        <v>6.4608688697212777</v>
      </c>
      <c r="AQ24" s="24">
        <f t="shared" si="2"/>
        <v>2.8648491650169028</v>
      </c>
      <c r="AR24" s="42">
        <f t="shared" si="2"/>
        <v>0.86168117818225987</v>
      </c>
      <c r="AT24" s="24">
        <f t="shared" si="3"/>
        <v>15.34889337103354</v>
      </c>
      <c r="AU24" s="24">
        <f t="shared" si="3"/>
        <v>2.9941705164658097</v>
      </c>
      <c r="AV24" s="24">
        <f t="shared" si="3"/>
        <v>0.29066237563561259</v>
      </c>
      <c r="AW24" s="24">
        <f t="shared" si="3"/>
        <v>3.4776624082642393</v>
      </c>
      <c r="AX24" s="42">
        <f t="shared" si="3"/>
        <v>0.74249445283356752</v>
      </c>
      <c r="AZ24" s="6"/>
      <c r="BA24" s="45"/>
      <c r="BB24" s="9"/>
      <c r="BC24" s="45"/>
      <c r="BD24" s="90"/>
    </row>
    <row r="25" spans="1:56" x14ac:dyDescent="0.15">
      <c r="A25" s="6">
        <v>652</v>
      </c>
      <c r="B25" s="23">
        <v>6</v>
      </c>
      <c r="C25" s="7">
        <v>10</v>
      </c>
      <c r="D25" s="23">
        <v>5</v>
      </c>
      <c r="E25" s="7">
        <v>0</v>
      </c>
      <c r="F25" s="23">
        <v>5</v>
      </c>
      <c r="G25" s="8">
        <v>26</v>
      </c>
      <c r="H25" s="7"/>
      <c r="I25" s="55">
        <v>1.2363636363636366</v>
      </c>
      <c r="J25" s="23">
        <v>1.7715789473684209</v>
      </c>
      <c r="K25" s="7">
        <v>1.49</v>
      </c>
      <c r="L25" s="23">
        <v>1.49</v>
      </c>
      <c r="M25" s="23">
        <v>1.18</v>
      </c>
      <c r="N25" s="7"/>
      <c r="O25" s="6">
        <v>0</v>
      </c>
      <c r="P25" s="45">
        <v>0</v>
      </c>
      <c r="Q25" s="9">
        <v>0</v>
      </c>
      <c r="R25" s="45">
        <v>0</v>
      </c>
      <c r="S25" s="45">
        <v>0</v>
      </c>
      <c r="T25" s="7"/>
      <c r="U25" s="56">
        <v>0</v>
      </c>
      <c r="V25" s="57">
        <v>0</v>
      </c>
      <c r="W25" s="58">
        <v>1</v>
      </c>
      <c r="X25" s="57">
        <v>0</v>
      </c>
      <c r="Y25" s="59">
        <v>0</v>
      </c>
      <c r="AA25" s="40">
        <f t="shared" si="4"/>
        <v>8.6378317318779929E-2</v>
      </c>
      <c r="AB25" s="40">
        <f t="shared" si="0"/>
        <v>0.12142223636978268</v>
      </c>
      <c r="AC25" s="40">
        <f t="shared" si="0"/>
        <v>7.8314211220482877E-2</v>
      </c>
      <c r="AD25" s="40">
        <f t="shared" si="0"/>
        <v>4.9504740084843395E-2</v>
      </c>
      <c r="AE25" s="40">
        <f t="shared" si="0"/>
        <v>1.4889894826858265E-2</v>
      </c>
      <c r="AF25" s="98">
        <f t="shared" si="5"/>
        <v>0.35050939982074714</v>
      </c>
      <c r="AH25" s="24">
        <f t="shared" si="6"/>
        <v>0.24643652171084252</v>
      </c>
      <c r="AI25" s="24">
        <f t="shared" si="1"/>
        <v>0.34641649106094968</v>
      </c>
      <c r="AJ25" s="24">
        <f t="shared" si="1"/>
        <v>0.22342970334185985</v>
      </c>
      <c r="AK25" s="24">
        <f t="shared" si="1"/>
        <v>0.14123655488315134</v>
      </c>
      <c r="AL25" s="42">
        <f t="shared" si="1"/>
        <v>4.2480729003196653E-2</v>
      </c>
      <c r="AN25" s="24">
        <f t="shared" si="7"/>
        <v>6.4073495644819056</v>
      </c>
      <c r="AO25" s="24">
        <f t="shared" si="2"/>
        <v>9.0068287675846914</v>
      </c>
      <c r="AP25" s="24">
        <f t="shared" si="2"/>
        <v>5.809172286888356</v>
      </c>
      <c r="AQ25" s="24">
        <f t="shared" si="2"/>
        <v>3.6721504269619349</v>
      </c>
      <c r="AR25" s="42">
        <f t="shared" si="2"/>
        <v>1.1044989540831129</v>
      </c>
      <c r="AT25" s="24">
        <f t="shared" si="3"/>
        <v>0.16593366768359818</v>
      </c>
      <c r="AU25" s="24">
        <f t="shared" si="3"/>
        <v>0.98638909689734289</v>
      </c>
      <c r="AV25" s="24">
        <f t="shared" si="3"/>
        <v>0.65475978986813188</v>
      </c>
      <c r="AW25" s="24">
        <f t="shared" si="3"/>
        <v>13.484688758236722</v>
      </c>
      <c r="AX25" s="42">
        <f t="shared" si="3"/>
        <v>15.174928398739562</v>
      </c>
      <c r="AZ25" s="6"/>
      <c r="BA25" s="45"/>
      <c r="BB25" s="9"/>
      <c r="BC25" s="45"/>
      <c r="BD25" s="90"/>
    </row>
    <row r="26" spans="1:56" x14ac:dyDescent="0.15">
      <c r="A26" s="6">
        <v>653</v>
      </c>
      <c r="B26" s="23">
        <v>12</v>
      </c>
      <c r="C26" s="7">
        <v>8</v>
      </c>
      <c r="D26" s="23">
        <v>2</v>
      </c>
      <c r="E26" s="7">
        <v>1</v>
      </c>
      <c r="F26" s="23">
        <v>2</v>
      </c>
      <c r="G26" s="8">
        <v>25</v>
      </c>
      <c r="H26" s="7"/>
      <c r="I26" s="55">
        <v>1.2293333333333334</v>
      </c>
      <c r="J26" s="23">
        <v>1.6911111111111112</v>
      </c>
      <c r="K26" s="7">
        <v>1.68</v>
      </c>
      <c r="L26" s="23">
        <v>1.59</v>
      </c>
      <c r="M26" s="23">
        <v>1.18</v>
      </c>
      <c r="N26" s="7"/>
      <c r="O26" s="6">
        <v>0</v>
      </c>
      <c r="P26" s="45">
        <v>0</v>
      </c>
      <c r="Q26" s="9">
        <v>0</v>
      </c>
      <c r="R26" s="45">
        <v>0</v>
      </c>
      <c r="S26" s="45">
        <v>0</v>
      </c>
      <c r="T26" s="7"/>
      <c r="U26" s="56">
        <v>0</v>
      </c>
      <c r="V26" s="57">
        <v>0</v>
      </c>
      <c r="W26" s="58">
        <v>0</v>
      </c>
      <c r="X26" s="57">
        <v>0</v>
      </c>
      <c r="Y26" s="59">
        <v>0</v>
      </c>
      <c r="AA26" s="40">
        <f t="shared" si="4"/>
        <v>8.7589618386361118E-2</v>
      </c>
      <c r="AB26" s="40">
        <f t="shared" si="0"/>
        <v>0.14240379345967616</v>
      </c>
      <c r="AC26" s="40">
        <f t="shared" si="0"/>
        <v>2.807486497009706E-2</v>
      </c>
      <c r="AD26" s="40">
        <f t="shared" si="0"/>
        <v>4.0608850610895662E-2</v>
      </c>
      <c r="AE26" s="40">
        <f t="shared" si="0"/>
        <v>1.4889894826858265E-2</v>
      </c>
      <c r="AF26" s="98">
        <f t="shared" si="5"/>
        <v>0.31356702225388822</v>
      </c>
      <c r="AH26" s="24">
        <f t="shared" si="6"/>
        <v>0.27933300433437086</v>
      </c>
      <c r="AI26" s="24">
        <f t="shared" si="1"/>
        <v>0.45414148604050264</v>
      </c>
      <c r="AJ26" s="24">
        <f t="shared" si="1"/>
        <v>8.9533857126612854E-2</v>
      </c>
      <c r="AK26" s="24">
        <f t="shared" si="1"/>
        <v>0.12950612701234757</v>
      </c>
      <c r="AL26" s="42">
        <f t="shared" si="1"/>
        <v>4.748552548616624E-2</v>
      </c>
      <c r="AN26" s="24">
        <f t="shared" si="7"/>
        <v>6.9833251083592716</v>
      </c>
      <c r="AO26" s="24">
        <f t="shared" si="2"/>
        <v>11.353537151012565</v>
      </c>
      <c r="AP26" s="24">
        <f t="shared" si="2"/>
        <v>2.2383464281653214</v>
      </c>
      <c r="AQ26" s="24">
        <f t="shared" si="2"/>
        <v>3.2376531753086892</v>
      </c>
      <c r="AR26" s="42">
        <f t="shared" si="2"/>
        <v>1.1871381371541561</v>
      </c>
      <c r="AT26" s="24">
        <f t="shared" si="3"/>
        <v>25.167026968418515</v>
      </c>
      <c r="AU26" s="24">
        <f t="shared" si="3"/>
        <v>11.246211423221473</v>
      </c>
      <c r="AV26" s="24">
        <f t="shared" si="3"/>
        <v>5.6809019819166695E-2</v>
      </c>
      <c r="AW26" s="24">
        <f t="shared" si="3"/>
        <v>5.0070917329690596</v>
      </c>
      <c r="AX26" s="42">
        <f t="shared" si="3"/>
        <v>0.66074440806921564</v>
      </c>
      <c r="AZ26" s="6"/>
      <c r="BA26" s="45"/>
      <c r="BB26" s="9"/>
      <c r="BC26" s="45"/>
      <c r="BD26" s="90"/>
    </row>
    <row r="27" spans="1:56" x14ac:dyDescent="0.15">
      <c r="A27" s="6">
        <v>654</v>
      </c>
      <c r="B27" s="23">
        <v>5</v>
      </c>
      <c r="C27" s="7">
        <v>5</v>
      </c>
      <c r="D27" s="23">
        <v>15</v>
      </c>
      <c r="E27" s="7">
        <v>8</v>
      </c>
      <c r="F27" s="23">
        <v>0</v>
      </c>
      <c r="G27" s="8">
        <v>33</v>
      </c>
      <c r="H27" s="7"/>
      <c r="I27" s="55">
        <v>1.22</v>
      </c>
      <c r="J27" s="23">
        <v>1.8939285714285721</v>
      </c>
      <c r="K27" s="7">
        <v>0.89000000000000024</v>
      </c>
      <c r="L27" s="23">
        <v>0.88</v>
      </c>
      <c r="M27" s="23">
        <v>1.18</v>
      </c>
      <c r="N27" s="7"/>
      <c r="O27" s="6">
        <v>0</v>
      </c>
      <c r="P27" s="45">
        <v>0</v>
      </c>
      <c r="Q27" s="9">
        <v>1</v>
      </c>
      <c r="R27" s="45">
        <v>1</v>
      </c>
      <c r="S27" s="45">
        <v>0</v>
      </c>
      <c r="T27" s="7"/>
      <c r="U27" s="56">
        <v>0</v>
      </c>
      <c r="V27" s="57">
        <v>0</v>
      </c>
      <c r="W27" s="58">
        <v>1</v>
      </c>
      <c r="X27" s="57">
        <v>0</v>
      </c>
      <c r="Y27" s="59">
        <v>0</v>
      </c>
      <c r="AA27" s="40">
        <f t="shared" si="4"/>
        <v>8.9224009549109279E-2</v>
      </c>
      <c r="AB27" s="40">
        <f t="shared" si="0"/>
        <v>9.528962836289645E-2</v>
      </c>
      <c r="AC27" s="40">
        <f t="shared" si="0"/>
        <v>0.36643122425068603</v>
      </c>
      <c r="AD27" s="40">
        <f t="shared" si="0"/>
        <v>0.23626603273160909</v>
      </c>
      <c r="AE27" s="40">
        <f t="shared" si="0"/>
        <v>1.4889894826858265E-2</v>
      </c>
      <c r="AF27" s="98">
        <f t="shared" si="5"/>
        <v>0.80210078972115917</v>
      </c>
      <c r="AH27" s="24">
        <f t="shared" si="6"/>
        <v>0.11123790263331737</v>
      </c>
      <c r="AI27" s="24">
        <f t="shared" si="1"/>
        <v>0.11880006800145747</v>
      </c>
      <c r="AJ27" s="24">
        <f t="shared" si="1"/>
        <v>0.4568393759817535</v>
      </c>
      <c r="AK27" s="24">
        <f t="shared" si="1"/>
        <v>0.29455903267935213</v>
      </c>
      <c r="AL27" s="42">
        <f t="shared" si="1"/>
        <v>1.8563620704119443E-2</v>
      </c>
      <c r="AN27" s="24">
        <f t="shared" si="7"/>
        <v>3.6708507868994733</v>
      </c>
      <c r="AO27" s="24">
        <f t="shared" si="2"/>
        <v>3.9204022440480966</v>
      </c>
      <c r="AP27" s="24">
        <f t="shared" si="2"/>
        <v>15.075699407397865</v>
      </c>
      <c r="AQ27" s="24">
        <f t="shared" si="2"/>
        <v>9.7204480784186202</v>
      </c>
      <c r="AR27" s="42">
        <f t="shared" si="2"/>
        <v>0.6125994832359416</v>
      </c>
      <c r="AT27" s="24">
        <f t="shared" si="3"/>
        <v>1.7666376306857494</v>
      </c>
      <c r="AU27" s="24">
        <f t="shared" si="3"/>
        <v>1.1655313146563857</v>
      </c>
      <c r="AV27" s="24">
        <f t="shared" si="3"/>
        <v>5.7304002803879326E-3</v>
      </c>
      <c r="AW27" s="24">
        <f t="shared" si="3"/>
        <v>2.9599415905343229</v>
      </c>
      <c r="AX27" s="42">
        <f t="shared" si="3"/>
        <v>0.3752781268609427</v>
      </c>
      <c r="AZ27" s="6"/>
      <c r="BA27" s="45"/>
      <c r="BB27" s="9"/>
      <c r="BC27" s="45"/>
      <c r="BD27" s="90"/>
    </row>
    <row r="28" spans="1:56" x14ac:dyDescent="0.15">
      <c r="A28" s="6">
        <v>655</v>
      </c>
      <c r="B28" s="23">
        <v>11</v>
      </c>
      <c r="C28" s="7">
        <v>21</v>
      </c>
      <c r="D28" s="23">
        <v>27</v>
      </c>
      <c r="E28" s="7">
        <v>7</v>
      </c>
      <c r="F28" s="23">
        <v>1</v>
      </c>
      <c r="G28" s="8">
        <v>67</v>
      </c>
      <c r="H28" s="7"/>
      <c r="I28" s="55">
        <v>1.2163999999999999</v>
      </c>
      <c r="J28" s="23">
        <v>1.7399999999999991</v>
      </c>
      <c r="K28" s="7">
        <v>1.0500000000000003</v>
      </c>
      <c r="L28" s="23">
        <v>1.59</v>
      </c>
      <c r="M28" s="23">
        <v>1.18</v>
      </c>
      <c r="N28" s="7"/>
      <c r="O28" s="6">
        <v>0</v>
      </c>
      <c r="P28" s="45">
        <v>0.3902439024390244</v>
      </c>
      <c r="Q28" s="9">
        <v>0</v>
      </c>
      <c r="R28" s="45">
        <v>0</v>
      </c>
      <c r="S28" s="45">
        <v>0</v>
      </c>
      <c r="T28" s="7"/>
      <c r="U28" s="56">
        <v>0</v>
      </c>
      <c r="V28" s="57">
        <v>0</v>
      </c>
      <c r="W28" s="58">
        <v>0</v>
      </c>
      <c r="X28" s="57">
        <v>0</v>
      </c>
      <c r="Y28" s="59">
        <v>0</v>
      </c>
      <c r="AA28" s="40">
        <f t="shared" si="4"/>
        <v>8.9862536871075149E-2</v>
      </c>
      <c r="AB28" s="40">
        <f t="shared" si="0"/>
        <v>0.14844313415720944</v>
      </c>
      <c r="AC28" s="40">
        <f t="shared" si="0"/>
        <v>9.7787203346278884E-2</v>
      </c>
      <c r="AD28" s="40">
        <f t="shared" si="0"/>
        <v>4.0608850610895662E-2</v>
      </c>
      <c r="AE28" s="40">
        <f t="shared" si="0"/>
        <v>1.4889894826858265E-2</v>
      </c>
      <c r="AF28" s="98">
        <f t="shared" si="5"/>
        <v>0.39159161981231738</v>
      </c>
      <c r="AH28" s="24">
        <f t="shared" si="6"/>
        <v>0.22948023482766206</v>
      </c>
      <c r="AI28" s="24">
        <f t="shared" si="1"/>
        <v>0.37907638122683907</v>
      </c>
      <c r="AJ28" s="24">
        <f t="shared" si="1"/>
        <v>0.24971730343245466</v>
      </c>
      <c r="AK28" s="24">
        <f t="shared" si="1"/>
        <v>0.10370204201601335</v>
      </c>
      <c r="AL28" s="42">
        <f t="shared" si="1"/>
        <v>3.8024038497030954E-2</v>
      </c>
      <c r="AN28" s="24">
        <f t="shared" si="7"/>
        <v>15.375175733453357</v>
      </c>
      <c r="AO28" s="24">
        <f t="shared" si="2"/>
        <v>25.398117542198218</v>
      </c>
      <c r="AP28" s="24">
        <f t="shared" si="2"/>
        <v>16.73105932997446</v>
      </c>
      <c r="AQ28" s="24">
        <f t="shared" si="2"/>
        <v>6.9480368150728946</v>
      </c>
      <c r="AR28" s="42">
        <f t="shared" si="2"/>
        <v>2.5476105793010739</v>
      </c>
      <c r="AT28" s="24">
        <f t="shared" si="3"/>
        <v>19.142162698599122</v>
      </c>
      <c r="AU28" s="24">
        <f t="shared" si="3"/>
        <v>19.343437914991693</v>
      </c>
      <c r="AV28" s="24">
        <f t="shared" si="3"/>
        <v>105.45114248450459</v>
      </c>
      <c r="AW28" s="24">
        <f t="shared" si="3"/>
        <v>2.7001725877685524E-3</v>
      </c>
      <c r="AX28" s="42">
        <f t="shared" si="3"/>
        <v>2.3950985051646057</v>
      </c>
      <c r="AZ28" s="6"/>
      <c r="BA28" s="45"/>
      <c r="BB28" s="9"/>
      <c r="BC28" s="45"/>
      <c r="BD28" s="90"/>
    </row>
    <row r="29" spans="1:56" x14ac:dyDescent="0.15">
      <c r="A29" s="6">
        <v>656</v>
      </c>
      <c r="B29" s="23">
        <v>4</v>
      </c>
      <c r="C29" s="7">
        <v>9</v>
      </c>
      <c r="D29" s="23">
        <v>2</v>
      </c>
      <c r="E29" s="7">
        <v>1</v>
      </c>
      <c r="F29" s="23">
        <v>0</v>
      </c>
      <c r="G29" s="8">
        <v>16</v>
      </c>
      <c r="H29" s="7"/>
      <c r="I29" s="55">
        <v>1.2018181818181815</v>
      </c>
      <c r="J29" s="23">
        <v>1.7073333333333329</v>
      </c>
      <c r="K29" s="7">
        <v>1.68</v>
      </c>
      <c r="L29" s="23">
        <v>1.59</v>
      </c>
      <c r="M29" s="23">
        <v>1.18</v>
      </c>
      <c r="N29" s="7"/>
      <c r="O29" s="6">
        <v>0</v>
      </c>
      <c r="P29" s="45">
        <v>0</v>
      </c>
      <c r="Q29" s="9">
        <v>0</v>
      </c>
      <c r="R29" s="45">
        <v>0</v>
      </c>
      <c r="S29" s="45">
        <v>0</v>
      </c>
      <c r="T29" s="7"/>
      <c r="U29" s="56">
        <v>0</v>
      </c>
      <c r="V29" s="57">
        <v>0</v>
      </c>
      <c r="W29" s="58">
        <v>0</v>
      </c>
      <c r="X29" s="57">
        <v>0</v>
      </c>
      <c r="Y29" s="59">
        <v>0</v>
      </c>
      <c r="AA29" s="40">
        <f t="shared" si="4"/>
        <v>9.2495976659999049E-2</v>
      </c>
      <c r="AB29" s="40">
        <f t="shared" si="0"/>
        <v>0.13790061895638817</v>
      </c>
      <c r="AC29" s="40">
        <f t="shared" si="0"/>
        <v>2.807486497009706E-2</v>
      </c>
      <c r="AD29" s="40">
        <f t="shared" si="0"/>
        <v>4.0608850610895662E-2</v>
      </c>
      <c r="AE29" s="40">
        <f t="shared" si="0"/>
        <v>1.4889894826858265E-2</v>
      </c>
      <c r="AF29" s="98">
        <f t="shared" si="5"/>
        <v>0.31397020602423814</v>
      </c>
      <c r="AH29" s="24">
        <f t="shared" si="6"/>
        <v>0.29460112738486549</v>
      </c>
      <c r="AI29" s="24">
        <f t="shared" si="1"/>
        <v>0.43921562081512411</v>
      </c>
      <c r="AJ29" s="24">
        <f t="shared" si="1"/>
        <v>8.9418882529031157E-2</v>
      </c>
      <c r="AK29" s="24">
        <f t="shared" si="1"/>
        <v>0.12933982216058013</v>
      </c>
      <c r="AL29" s="42">
        <f t="shared" si="1"/>
        <v>4.7424547110399326E-2</v>
      </c>
      <c r="AN29" s="24">
        <f t="shared" si="7"/>
        <v>4.7136180381578479</v>
      </c>
      <c r="AO29" s="24">
        <f t="shared" si="7"/>
        <v>7.0274499330419857</v>
      </c>
      <c r="AP29" s="24">
        <f t="shared" si="7"/>
        <v>1.4307021204644985</v>
      </c>
      <c r="AQ29" s="24">
        <f t="shared" si="7"/>
        <v>2.069437154569282</v>
      </c>
      <c r="AR29" s="42">
        <f t="shared" si="7"/>
        <v>0.75879275376638922</v>
      </c>
      <c r="AT29" s="24">
        <f t="shared" si="3"/>
        <v>0.50925070438425557</v>
      </c>
      <c r="AU29" s="24">
        <f t="shared" si="3"/>
        <v>3.8909537666560667</v>
      </c>
      <c r="AV29" s="24">
        <f t="shared" si="3"/>
        <v>0.32410007564361837</v>
      </c>
      <c r="AW29" s="24">
        <f t="shared" si="3"/>
        <v>1.1436958275732423</v>
      </c>
      <c r="AX29" s="42">
        <f t="shared" si="3"/>
        <v>0.57576644316838022</v>
      </c>
      <c r="AZ29" s="6"/>
      <c r="BA29" s="45"/>
      <c r="BB29" s="9"/>
      <c r="BC29" s="45"/>
      <c r="BD29" s="90"/>
    </row>
    <row r="30" spans="1:56" x14ac:dyDescent="0.15">
      <c r="A30" s="6">
        <v>657</v>
      </c>
      <c r="B30" s="23">
        <v>10</v>
      </c>
      <c r="C30" s="7">
        <v>13</v>
      </c>
      <c r="D30" s="23">
        <v>3</v>
      </c>
      <c r="E30" s="7">
        <v>0</v>
      </c>
      <c r="F30" s="23">
        <v>1</v>
      </c>
      <c r="G30" s="8">
        <v>27</v>
      </c>
      <c r="H30" s="7"/>
      <c r="I30" s="55">
        <v>1.1983333333333333</v>
      </c>
      <c r="J30" s="23">
        <v>1.7004166666666671</v>
      </c>
      <c r="K30" s="7">
        <v>1.6800000000000002</v>
      </c>
      <c r="L30" s="23">
        <v>1.59</v>
      </c>
      <c r="M30" s="23">
        <v>1.18</v>
      </c>
      <c r="N30" s="7"/>
      <c r="O30" s="6">
        <v>0</v>
      </c>
      <c r="P30" s="45">
        <v>0.29166666666666669</v>
      </c>
      <c r="Q30" s="9">
        <v>0</v>
      </c>
      <c r="R30" s="45">
        <v>0</v>
      </c>
      <c r="S30" s="45">
        <v>0</v>
      </c>
      <c r="T30" s="7"/>
      <c r="U30" s="56">
        <v>0</v>
      </c>
      <c r="V30" s="57">
        <v>0</v>
      </c>
      <c r="W30" s="58">
        <v>0</v>
      </c>
      <c r="X30" s="57">
        <v>0</v>
      </c>
      <c r="Y30" s="59">
        <v>0</v>
      </c>
      <c r="AA30" s="40">
        <f t="shared" si="4"/>
        <v>9.3136673236547507E-2</v>
      </c>
      <c r="AB30" s="40">
        <f t="shared" si="0"/>
        <v>0.15503568413138835</v>
      </c>
      <c r="AC30" s="40">
        <f t="shared" si="0"/>
        <v>2.8074864970097049E-2</v>
      </c>
      <c r="AD30" s="40">
        <f t="shared" si="0"/>
        <v>4.0608850610895662E-2</v>
      </c>
      <c r="AE30" s="40">
        <f t="shared" si="0"/>
        <v>1.4889894826858265E-2</v>
      </c>
      <c r="AF30" s="98">
        <f t="shared" si="5"/>
        <v>0.3317459677757868</v>
      </c>
      <c r="AH30" s="24">
        <f t="shared" si="6"/>
        <v>0.28074696389224746</v>
      </c>
      <c r="AI30" s="24">
        <f t="shared" si="1"/>
        <v>0.46733253510460293</v>
      </c>
      <c r="AJ30" s="24">
        <f t="shared" si="1"/>
        <v>8.4627599721337612E-2</v>
      </c>
      <c r="AK30" s="24">
        <f t="shared" si="1"/>
        <v>0.12240947759865911</v>
      </c>
      <c r="AL30" s="42">
        <f t="shared" si="1"/>
        <v>4.4883423683153012E-2</v>
      </c>
      <c r="AN30" s="24">
        <f t="shared" si="7"/>
        <v>7.5801680250906811</v>
      </c>
      <c r="AO30" s="24">
        <f t="shared" si="7"/>
        <v>12.61797844782428</v>
      </c>
      <c r="AP30" s="24">
        <f t="shared" si="7"/>
        <v>2.2849451924761155</v>
      </c>
      <c r="AQ30" s="24">
        <f t="shared" si="7"/>
        <v>3.3050558951637958</v>
      </c>
      <c r="AR30" s="42">
        <f t="shared" si="7"/>
        <v>1.2118524394451313</v>
      </c>
      <c r="AT30" s="24">
        <f t="shared" si="3"/>
        <v>5.8555867867935349</v>
      </c>
      <c r="AU30" s="24">
        <f t="shared" si="3"/>
        <v>0.14594046632674651</v>
      </c>
      <c r="AV30" s="24">
        <f t="shared" si="3"/>
        <v>0.51130337776301948</v>
      </c>
      <c r="AW30" s="24">
        <f t="shared" si="3"/>
        <v>10.923394470156961</v>
      </c>
      <c r="AX30" s="42">
        <f t="shared" si="3"/>
        <v>4.4881456098853037E-2</v>
      </c>
      <c r="AZ30" s="6"/>
      <c r="BA30" s="45"/>
      <c r="BB30" s="9"/>
      <c r="BC30" s="45"/>
      <c r="BD30" s="90"/>
    </row>
    <row r="31" spans="1:56" x14ac:dyDescent="0.15">
      <c r="A31" s="6">
        <v>658</v>
      </c>
      <c r="B31" s="23">
        <v>9</v>
      </c>
      <c r="C31" s="7">
        <v>34</v>
      </c>
      <c r="D31" s="23">
        <v>5</v>
      </c>
      <c r="E31" s="7">
        <v>0</v>
      </c>
      <c r="F31" s="23">
        <v>1</v>
      </c>
      <c r="G31" s="8">
        <v>49</v>
      </c>
      <c r="H31" s="7"/>
      <c r="I31" s="55">
        <v>1.0819999999999999</v>
      </c>
      <c r="J31" s="23">
        <v>1.5997142857142872</v>
      </c>
      <c r="K31" s="7">
        <v>1.6700000000000004</v>
      </c>
      <c r="L31" s="23">
        <v>1.59</v>
      </c>
      <c r="M31" s="23">
        <v>1.18</v>
      </c>
      <c r="N31" s="7"/>
      <c r="O31" s="6">
        <v>0.6</v>
      </c>
      <c r="P31" s="45">
        <v>0.7142857142857143</v>
      </c>
      <c r="Q31" s="9">
        <v>0</v>
      </c>
      <c r="R31" s="45">
        <v>0</v>
      </c>
      <c r="S31" s="45">
        <v>0</v>
      </c>
      <c r="T31" s="7"/>
      <c r="U31" s="56">
        <v>0.6</v>
      </c>
      <c r="V31" s="57">
        <v>0.42857142857142855</v>
      </c>
      <c r="W31" s="58">
        <v>0</v>
      </c>
      <c r="X31" s="57">
        <v>0</v>
      </c>
      <c r="Y31" s="59">
        <v>0</v>
      </c>
      <c r="AA31" s="40">
        <f t="shared" si="4"/>
        <v>0.21420961517522216</v>
      </c>
      <c r="AB31" s="40">
        <f t="shared" si="0"/>
        <v>0.29042362256520654</v>
      </c>
      <c r="AC31" s="40">
        <f t="shared" si="0"/>
        <v>2.8636522957529012E-2</v>
      </c>
      <c r="AD31" s="40">
        <f t="shared" si="0"/>
        <v>4.0608850610895662E-2</v>
      </c>
      <c r="AE31" s="40">
        <f t="shared" si="0"/>
        <v>1.4889894826858265E-2</v>
      </c>
      <c r="AF31" s="98">
        <f t="shared" si="5"/>
        <v>0.58876850613571174</v>
      </c>
      <c r="AH31" s="24">
        <f t="shared" si="6"/>
        <v>0.3638265514253689</v>
      </c>
      <c r="AI31" s="24">
        <f t="shared" si="1"/>
        <v>0.49327302588135308</v>
      </c>
      <c r="AJ31" s="24">
        <f t="shared" si="1"/>
        <v>4.86380006048222E-2</v>
      </c>
      <c r="AK31" s="24">
        <f t="shared" si="1"/>
        <v>6.8972525173646562E-2</v>
      </c>
      <c r="AL31" s="42">
        <f t="shared" si="1"/>
        <v>2.528989691480904E-2</v>
      </c>
      <c r="AN31" s="24">
        <f t="shared" si="7"/>
        <v>17.827501019843076</v>
      </c>
      <c r="AO31" s="24">
        <f t="shared" si="7"/>
        <v>24.170378268186301</v>
      </c>
      <c r="AP31" s="24">
        <f t="shared" si="7"/>
        <v>2.3832620296362879</v>
      </c>
      <c r="AQ31" s="24">
        <f t="shared" si="7"/>
        <v>3.3796537335086816</v>
      </c>
      <c r="AR31" s="42">
        <f t="shared" si="7"/>
        <v>1.2392049488256429</v>
      </c>
      <c r="AT31" s="24">
        <f t="shared" si="3"/>
        <v>77.924774255330547</v>
      </c>
      <c r="AU31" s="24">
        <f t="shared" si="3"/>
        <v>96.621463390544136</v>
      </c>
      <c r="AV31" s="24">
        <f t="shared" si="3"/>
        <v>6.8473176055431999</v>
      </c>
      <c r="AW31" s="24">
        <f t="shared" si="3"/>
        <v>11.422059358419171</v>
      </c>
      <c r="AX31" s="42">
        <f t="shared" si="3"/>
        <v>5.7219007542678446E-2</v>
      </c>
      <c r="AZ31" s="6"/>
      <c r="BA31" s="45"/>
      <c r="BB31" s="9"/>
      <c r="BC31" s="45"/>
      <c r="BD31" s="90"/>
    </row>
    <row r="32" spans="1:56" x14ac:dyDescent="0.15">
      <c r="A32" s="6">
        <v>659</v>
      </c>
      <c r="B32" s="23">
        <v>32</v>
      </c>
      <c r="C32" s="7">
        <v>14</v>
      </c>
      <c r="D32" s="23">
        <v>16</v>
      </c>
      <c r="E32" s="7">
        <v>0</v>
      </c>
      <c r="F32" s="23">
        <v>0</v>
      </c>
      <c r="G32" s="8">
        <v>62</v>
      </c>
      <c r="H32" s="7"/>
      <c r="I32" s="55">
        <v>1.0566666666666669</v>
      </c>
      <c r="J32" s="23">
        <v>1.6983720930232562</v>
      </c>
      <c r="K32" s="7">
        <v>0.9900000000000001</v>
      </c>
      <c r="L32" s="23">
        <v>1.59</v>
      </c>
      <c r="M32" s="23">
        <v>1.18</v>
      </c>
      <c r="N32" s="7"/>
      <c r="O32" s="6">
        <v>0.66666666666666663</v>
      </c>
      <c r="P32" s="45">
        <v>0</v>
      </c>
      <c r="Q32" s="9">
        <v>1</v>
      </c>
      <c r="R32" s="45">
        <v>0</v>
      </c>
      <c r="S32" s="45">
        <v>0</v>
      </c>
      <c r="T32" s="7"/>
      <c r="U32" s="56">
        <v>1</v>
      </c>
      <c r="V32" s="57">
        <v>0</v>
      </c>
      <c r="W32" s="58">
        <v>1</v>
      </c>
      <c r="X32" s="57">
        <v>0</v>
      </c>
      <c r="Y32" s="59">
        <v>0</v>
      </c>
      <c r="AA32" s="40">
        <f t="shared" si="4"/>
        <v>0.29903906700615263</v>
      </c>
      <c r="AB32" s="40">
        <f t="shared" si="0"/>
        <v>0.1403702973483158</v>
      </c>
      <c r="AC32" s="40">
        <f t="shared" si="0"/>
        <v>0.30058436463379301</v>
      </c>
      <c r="AD32" s="40">
        <f t="shared" si="0"/>
        <v>4.0608850610895662E-2</v>
      </c>
      <c r="AE32" s="40">
        <f t="shared" si="0"/>
        <v>1.4889894826858265E-2</v>
      </c>
      <c r="AF32" s="98">
        <f t="shared" si="5"/>
        <v>0.79549247442601545</v>
      </c>
      <c r="AH32" s="24">
        <f t="shared" si="6"/>
        <v>0.37591690257274041</v>
      </c>
      <c r="AI32" s="24">
        <f t="shared" si="1"/>
        <v>0.1764571028149568</v>
      </c>
      <c r="AJ32" s="24">
        <f t="shared" si="1"/>
        <v>0.37785946982173341</v>
      </c>
      <c r="AK32" s="24">
        <f t="shared" si="1"/>
        <v>5.104869237159889E-2</v>
      </c>
      <c r="AL32" s="42">
        <f t="shared" si="1"/>
        <v>1.8717832418970414E-2</v>
      </c>
      <c r="AN32" s="24">
        <f t="shared" si="7"/>
        <v>23.306847959509906</v>
      </c>
      <c r="AO32" s="24">
        <f t="shared" si="7"/>
        <v>10.940340374527322</v>
      </c>
      <c r="AP32" s="24">
        <f t="shared" si="7"/>
        <v>23.427287128947473</v>
      </c>
      <c r="AQ32" s="24">
        <f t="shared" si="7"/>
        <v>3.1650189270391311</v>
      </c>
      <c r="AR32" s="42">
        <f t="shared" si="7"/>
        <v>1.1605056099761657</v>
      </c>
      <c r="AT32" s="24">
        <f t="shared" si="3"/>
        <v>75.570892399077096</v>
      </c>
      <c r="AU32" s="24">
        <f t="shared" si="3"/>
        <v>9.3615170237476075</v>
      </c>
      <c r="AV32" s="24">
        <f t="shared" si="3"/>
        <v>55.164594095828797</v>
      </c>
      <c r="AW32" s="24">
        <f t="shared" si="3"/>
        <v>10.017344808515933</v>
      </c>
      <c r="AX32" s="42">
        <f t="shared" si="3"/>
        <v>1.3467732707861524</v>
      </c>
      <c r="AZ32" s="6"/>
      <c r="BA32" s="45"/>
      <c r="BB32" s="9"/>
      <c r="BC32" s="45"/>
      <c r="BD32" s="90"/>
    </row>
    <row r="33" spans="1:56" x14ac:dyDescent="0.15">
      <c r="A33" s="6">
        <v>660</v>
      </c>
      <c r="B33" s="23">
        <v>8</v>
      </c>
      <c r="C33" s="7">
        <v>4</v>
      </c>
      <c r="D33" s="23">
        <v>12</v>
      </c>
      <c r="E33" s="7">
        <v>1</v>
      </c>
      <c r="F33" s="23">
        <v>0</v>
      </c>
      <c r="G33" s="8">
        <v>25</v>
      </c>
      <c r="H33" s="7"/>
      <c r="I33" s="55">
        <v>1.1899999999999997</v>
      </c>
      <c r="J33" s="23">
        <v>1.7879999999999998</v>
      </c>
      <c r="K33" s="7">
        <v>1.1599999999999999</v>
      </c>
      <c r="L33" s="23">
        <v>1.59</v>
      </c>
      <c r="M33" s="23">
        <v>1.18</v>
      </c>
      <c r="N33" s="7"/>
      <c r="O33" s="6">
        <v>0</v>
      </c>
      <c r="P33" s="45">
        <v>0</v>
      </c>
      <c r="Q33" s="9">
        <v>0</v>
      </c>
      <c r="R33" s="45">
        <v>0</v>
      </c>
      <c r="S33" s="45">
        <v>0</v>
      </c>
      <c r="T33" s="7"/>
      <c r="U33" s="56">
        <v>0</v>
      </c>
      <c r="V33" s="57">
        <v>0</v>
      </c>
      <c r="W33" s="58">
        <v>0</v>
      </c>
      <c r="X33" s="57">
        <v>0</v>
      </c>
      <c r="Y33" s="59">
        <v>0</v>
      </c>
      <c r="AA33" s="40">
        <f t="shared" si="4"/>
        <v>9.4686826664313412E-2</v>
      </c>
      <c r="AB33" s="40">
        <f t="shared" si="0"/>
        <v>0.11753625217201449</v>
      </c>
      <c r="AC33" s="40">
        <f t="shared" si="0"/>
        <v>7.8641779078272703E-2</v>
      </c>
      <c r="AD33" s="40">
        <f t="shared" si="0"/>
        <v>4.0608850610895662E-2</v>
      </c>
      <c r="AE33" s="40">
        <f t="shared" si="0"/>
        <v>1.4889894826858265E-2</v>
      </c>
      <c r="AF33" s="98">
        <f t="shared" si="5"/>
        <v>0.3463636033523545</v>
      </c>
      <c r="AH33" s="24">
        <f t="shared" si="6"/>
        <v>0.27337406629295524</v>
      </c>
      <c r="AI33" s="24">
        <f t="shared" si="1"/>
        <v>0.3393435425501255</v>
      </c>
      <c r="AJ33" s="24">
        <f t="shared" si="1"/>
        <v>0.22704977750872599</v>
      </c>
      <c r="AK33" s="24">
        <f t="shared" si="1"/>
        <v>0.11724341188812619</v>
      </c>
      <c r="AL33" s="42">
        <f t="shared" si="1"/>
        <v>4.2989201760067229E-2</v>
      </c>
      <c r="AN33" s="24">
        <f t="shared" si="7"/>
        <v>6.8343516573238814</v>
      </c>
      <c r="AO33" s="24">
        <f t="shared" si="7"/>
        <v>8.4835885637531376</v>
      </c>
      <c r="AP33" s="24">
        <f t="shared" si="7"/>
        <v>5.6762444377181493</v>
      </c>
      <c r="AQ33" s="24">
        <f t="shared" si="7"/>
        <v>2.9310852972031549</v>
      </c>
      <c r="AR33" s="42">
        <f t="shared" si="7"/>
        <v>1.0747300440016807</v>
      </c>
      <c r="AT33" s="24">
        <f t="shared" si="3"/>
        <v>1.3587360587835819</v>
      </c>
      <c r="AU33" s="24">
        <f t="shared" si="3"/>
        <v>20.102566409017925</v>
      </c>
      <c r="AV33" s="24">
        <f t="shared" si="3"/>
        <v>39.989884411490642</v>
      </c>
      <c r="AW33" s="24">
        <f t="shared" si="3"/>
        <v>3.729090425074197</v>
      </c>
      <c r="AX33" s="42">
        <f t="shared" si="3"/>
        <v>1.1550446674798545</v>
      </c>
      <c r="AZ33" s="6"/>
      <c r="BA33" s="45"/>
      <c r="BB33" s="9"/>
      <c r="BC33" s="45"/>
      <c r="BD33" s="90"/>
    </row>
    <row r="34" spans="1:56" x14ac:dyDescent="0.15">
      <c r="A34" s="6">
        <v>661</v>
      </c>
      <c r="B34" s="23">
        <v>5</v>
      </c>
      <c r="C34" s="7">
        <v>3</v>
      </c>
      <c r="D34" s="23">
        <v>2</v>
      </c>
      <c r="E34" s="7">
        <v>0</v>
      </c>
      <c r="F34" s="23">
        <v>0</v>
      </c>
      <c r="G34" s="8">
        <v>10</v>
      </c>
      <c r="H34" s="7"/>
      <c r="I34" s="55">
        <v>1.1899999999999997</v>
      </c>
      <c r="J34" s="23">
        <v>1.7629999999999999</v>
      </c>
      <c r="K34" s="7">
        <v>1.68</v>
      </c>
      <c r="L34" s="23">
        <v>1.59</v>
      </c>
      <c r="M34" s="23">
        <v>1.18</v>
      </c>
      <c r="N34" s="7"/>
      <c r="O34" s="6">
        <v>0</v>
      </c>
      <c r="P34" s="45">
        <v>0</v>
      </c>
      <c r="Q34" s="9">
        <v>0</v>
      </c>
      <c r="R34" s="45">
        <v>0</v>
      </c>
      <c r="S34" s="45">
        <v>0</v>
      </c>
      <c r="T34" s="7"/>
      <c r="U34" s="56">
        <v>0.33333333333333331</v>
      </c>
      <c r="V34" s="57">
        <v>0</v>
      </c>
      <c r="W34" s="58">
        <v>0</v>
      </c>
      <c r="X34" s="57">
        <v>0</v>
      </c>
      <c r="Y34" s="59">
        <v>0</v>
      </c>
      <c r="AA34" s="40">
        <f t="shared" si="4"/>
        <v>0.11757473464001406</v>
      </c>
      <c r="AB34" s="40">
        <f t="shared" si="0"/>
        <v>0.12350324260623236</v>
      </c>
      <c r="AC34" s="40">
        <f t="shared" si="0"/>
        <v>2.807486497009706E-2</v>
      </c>
      <c r="AD34" s="40">
        <f t="shared" si="0"/>
        <v>4.0608850610895662E-2</v>
      </c>
      <c r="AE34" s="40">
        <f t="shared" si="0"/>
        <v>1.4889894826858265E-2</v>
      </c>
      <c r="AF34" s="98">
        <f t="shared" si="5"/>
        <v>0.32465158765409735</v>
      </c>
      <c r="AH34" s="24">
        <f t="shared" si="6"/>
        <v>0.36215665997384555</v>
      </c>
      <c r="AI34" s="24">
        <f t="shared" si="1"/>
        <v>0.3804177995821782</v>
      </c>
      <c r="AJ34" s="24">
        <f t="shared" si="1"/>
        <v>8.647690643672333E-2</v>
      </c>
      <c r="AK34" s="24">
        <f t="shared" si="1"/>
        <v>0.12508440480556865</v>
      </c>
      <c r="AL34" s="42">
        <f t="shared" si="1"/>
        <v>4.5864229201684432E-2</v>
      </c>
      <c r="AN34" s="24">
        <f t="shared" si="7"/>
        <v>3.6215665997384554</v>
      </c>
      <c r="AO34" s="24">
        <f t="shared" si="7"/>
        <v>3.8041779958217821</v>
      </c>
      <c r="AP34" s="24">
        <f t="shared" si="7"/>
        <v>0.86476906436723333</v>
      </c>
      <c r="AQ34" s="24">
        <f t="shared" si="7"/>
        <v>1.2508440480556864</v>
      </c>
      <c r="AR34" s="42">
        <f t="shared" si="7"/>
        <v>0.45864229201684431</v>
      </c>
      <c r="AT34" s="24">
        <f t="shared" si="3"/>
        <v>1.9000786389566036</v>
      </c>
      <c r="AU34" s="24">
        <f t="shared" si="3"/>
        <v>0.64670224896393813</v>
      </c>
      <c r="AV34" s="24">
        <f t="shared" si="3"/>
        <v>1.288749277217647</v>
      </c>
      <c r="AW34" s="24">
        <f t="shared" si="3"/>
        <v>1.5646108325563364</v>
      </c>
      <c r="AX34" s="42">
        <f t="shared" si="3"/>
        <v>0.21035275202646428</v>
      </c>
      <c r="AZ34" s="6"/>
      <c r="BA34" s="45"/>
      <c r="BB34" s="9"/>
      <c r="BC34" s="45"/>
      <c r="BD34" s="90"/>
    </row>
    <row r="35" spans="1:56" x14ac:dyDescent="0.15">
      <c r="A35" s="6">
        <v>662</v>
      </c>
      <c r="B35" s="23">
        <v>22</v>
      </c>
      <c r="C35" s="7">
        <v>7</v>
      </c>
      <c r="D35" s="23">
        <v>4</v>
      </c>
      <c r="E35" s="7">
        <v>21</v>
      </c>
      <c r="F35" s="23">
        <v>1</v>
      </c>
      <c r="G35" s="8">
        <v>55</v>
      </c>
      <c r="H35" s="7"/>
      <c r="I35" s="55">
        <v>1.0499999999999998</v>
      </c>
      <c r="J35" s="23">
        <v>1.4078571428571434</v>
      </c>
      <c r="K35" s="7">
        <v>1.68</v>
      </c>
      <c r="L35" s="23">
        <v>0.99</v>
      </c>
      <c r="M35" s="23">
        <v>1.18</v>
      </c>
      <c r="N35" s="7"/>
      <c r="O35" s="6">
        <v>0.75</v>
      </c>
      <c r="P35" s="45">
        <v>0.42857142857142855</v>
      </c>
      <c r="Q35" s="9">
        <v>0</v>
      </c>
      <c r="R35" s="45">
        <v>1</v>
      </c>
      <c r="S35" s="45">
        <v>0</v>
      </c>
      <c r="T35" s="7"/>
      <c r="U35" s="56">
        <v>1</v>
      </c>
      <c r="V35" s="57">
        <v>0</v>
      </c>
      <c r="W35" s="58">
        <v>0</v>
      </c>
      <c r="X35" s="57">
        <v>0</v>
      </c>
      <c r="Y35" s="59">
        <v>0</v>
      </c>
      <c r="AA35" s="40">
        <f t="shared" si="4"/>
        <v>0.31210156701876002</v>
      </c>
      <c r="AB35" s="40">
        <f t="shared" si="0"/>
        <v>0.29053059996889163</v>
      </c>
      <c r="AC35" s="40">
        <f t="shared" si="0"/>
        <v>2.807486497009706E-2</v>
      </c>
      <c r="AD35" s="40">
        <f t="shared" si="0"/>
        <v>0.19000830900116114</v>
      </c>
      <c r="AE35" s="40">
        <f t="shared" si="0"/>
        <v>1.4889894826858265E-2</v>
      </c>
      <c r="AF35" s="98">
        <f t="shared" si="5"/>
        <v>0.83560523578576817</v>
      </c>
      <c r="AH35" s="24">
        <f t="shared" si="6"/>
        <v>0.37350360391803045</v>
      </c>
      <c r="AI35" s="24">
        <f t="shared" si="1"/>
        <v>0.34768882185819339</v>
      </c>
      <c r="AJ35" s="24">
        <f t="shared" si="1"/>
        <v>3.3598239656428948E-2</v>
      </c>
      <c r="AK35" s="24">
        <f t="shared" si="1"/>
        <v>0.22739004121065048</v>
      </c>
      <c r="AL35" s="42">
        <f t="shared" si="1"/>
        <v>1.7819293356696637E-2</v>
      </c>
      <c r="AN35" s="24">
        <f t="shared" si="7"/>
        <v>20.542698215491676</v>
      </c>
      <c r="AO35" s="24">
        <f t="shared" si="7"/>
        <v>19.122885202200635</v>
      </c>
      <c r="AP35" s="24">
        <f t="shared" si="7"/>
        <v>1.8479031811035922</v>
      </c>
      <c r="AQ35" s="24">
        <f t="shared" si="7"/>
        <v>12.506452266585777</v>
      </c>
      <c r="AR35" s="42">
        <f t="shared" si="7"/>
        <v>0.98006113461831501</v>
      </c>
      <c r="AT35" s="24">
        <f t="shared" si="3"/>
        <v>2.1237284911311463</v>
      </c>
      <c r="AU35" s="24">
        <f t="shared" si="3"/>
        <v>146.96434562573512</v>
      </c>
      <c r="AV35" s="24">
        <f t="shared" si="3"/>
        <v>4.6315207179040376</v>
      </c>
      <c r="AW35" s="24">
        <f t="shared" si="3"/>
        <v>72.140353099785884</v>
      </c>
      <c r="AX35" s="42">
        <f t="shared" si="3"/>
        <v>3.9755835270895607E-4</v>
      </c>
      <c r="AZ35" s="6"/>
      <c r="BA35" s="45"/>
      <c r="BB35" s="9"/>
      <c r="BC35" s="45"/>
      <c r="BD35" s="90"/>
    </row>
    <row r="36" spans="1:56" x14ac:dyDescent="0.15">
      <c r="A36" s="6">
        <v>663</v>
      </c>
      <c r="B36" s="23">
        <v>11</v>
      </c>
      <c r="C36" s="7">
        <v>6</v>
      </c>
      <c r="D36" s="23">
        <v>3</v>
      </c>
      <c r="E36" s="7">
        <v>7</v>
      </c>
      <c r="F36" s="23">
        <v>2</v>
      </c>
      <c r="G36" s="8">
        <v>29</v>
      </c>
      <c r="H36" s="7"/>
      <c r="I36" s="55">
        <v>1.1861538461538459</v>
      </c>
      <c r="J36" s="23">
        <v>1.8308000000000006</v>
      </c>
      <c r="K36" s="7">
        <v>1.68</v>
      </c>
      <c r="L36" s="23">
        <v>1.59</v>
      </c>
      <c r="M36" s="23">
        <v>1.18</v>
      </c>
      <c r="N36" s="7"/>
      <c r="O36" s="6">
        <v>0</v>
      </c>
      <c r="P36" s="45">
        <v>0</v>
      </c>
      <c r="Q36" s="9">
        <v>0</v>
      </c>
      <c r="R36" s="45">
        <v>0</v>
      </c>
      <c r="S36" s="45">
        <v>0</v>
      </c>
      <c r="T36" s="7"/>
      <c r="U36" s="56">
        <v>0.38461538461538464</v>
      </c>
      <c r="V36" s="57">
        <v>0</v>
      </c>
      <c r="W36" s="58">
        <v>0</v>
      </c>
      <c r="X36" s="57">
        <v>0</v>
      </c>
      <c r="Y36" s="59">
        <v>0</v>
      </c>
      <c r="AA36" s="40">
        <f t="shared" si="4"/>
        <v>0.12248643714993535</v>
      </c>
      <c r="AB36" s="40">
        <f t="shared" si="0"/>
        <v>0.10798232473582615</v>
      </c>
      <c r="AC36" s="40">
        <f t="shared" si="0"/>
        <v>2.807486497009706E-2</v>
      </c>
      <c r="AD36" s="40">
        <f t="shared" si="0"/>
        <v>4.0608850610895662E-2</v>
      </c>
      <c r="AE36" s="40">
        <f t="shared" si="0"/>
        <v>1.4889894826858265E-2</v>
      </c>
      <c r="AF36" s="98">
        <f t="shared" si="5"/>
        <v>0.31404237229361243</v>
      </c>
      <c r="AH36" s="24">
        <f t="shared" si="6"/>
        <v>0.39003156247787235</v>
      </c>
      <c r="AI36" s="24">
        <f t="shared" si="1"/>
        <v>0.34384635406736958</v>
      </c>
      <c r="AJ36" s="24">
        <f t="shared" si="1"/>
        <v>8.9398334259966031E-2</v>
      </c>
      <c r="AK36" s="24">
        <f t="shared" si="1"/>
        <v>0.12931010014447544</v>
      </c>
      <c r="AL36" s="42">
        <f t="shared" si="1"/>
        <v>4.7413649050316781E-2</v>
      </c>
      <c r="AN36" s="24">
        <f t="shared" si="7"/>
        <v>11.310915311858299</v>
      </c>
      <c r="AO36" s="24">
        <f t="shared" si="7"/>
        <v>9.9715442679537176</v>
      </c>
      <c r="AP36" s="24">
        <f t="shared" si="7"/>
        <v>2.5925516935390149</v>
      </c>
      <c r="AQ36" s="24">
        <f t="shared" si="7"/>
        <v>3.7499929041897877</v>
      </c>
      <c r="AR36" s="42">
        <f t="shared" si="7"/>
        <v>1.3749958224591867</v>
      </c>
      <c r="AT36" s="24">
        <f t="shared" si="3"/>
        <v>9.6668331147943196E-2</v>
      </c>
      <c r="AU36" s="24">
        <f t="shared" si="3"/>
        <v>15.773163872316031</v>
      </c>
      <c r="AV36" s="24">
        <f t="shared" si="3"/>
        <v>0.16601412243792479</v>
      </c>
      <c r="AW36" s="24">
        <f t="shared" si="3"/>
        <v>10.56254612281673</v>
      </c>
      <c r="AX36" s="42">
        <f t="shared" si="3"/>
        <v>0.39063022194346847</v>
      </c>
      <c r="AZ36" s="6"/>
      <c r="BA36" s="45"/>
      <c r="BB36" s="9"/>
      <c r="BC36" s="45"/>
      <c r="BD36" s="90"/>
    </row>
    <row r="37" spans="1:56" x14ac:dyDescent="0.15">
      <c r="A37" s="6">
        <v>664</v>
      </c>
      <c r="B37" s="23">
        <v>6</v>
      </c>
      <c r="C37" s="7">
        <v>10</v>
      </c>
      <c r="D37" s="23">
        <v>1</v>
      </c>
      <c r="E37" s="7">
        <v>4</v>
      </c>
      <c r="F37" s="23">
        <v>2</v>
      </c>
      <c r="G37" s="8">
        <v>23</v>
      </c>
      <c r="H37" s="7"/>
      <c r="I37" s="55">
        <v>1.18</v>
      </c>
      <c r="J37" s="23">
        <v>1.7379999999999998</v>
      </c>
      <c r="K37" s="7">
        <v>1.68</v>
      </c>
      <c r="L37" s="23">
        <v>1.59</v>
      </c>
      <c r="M37" s="23">
        <v>1.1299999999999999</v>
      </c>
      <c r="N37" s="7"/>
      <c r="O37" s="6">
        <v>0</v>
      </c>
      <c r="P37" s="45">
        <v>0</v>
      </c>
      <c r="Q37" s="9">
        <v>0</v>
      </c>
      <c r="R37" s="45">
        <v>0</v>
      </c>
      <c r="S37" s="45">
        <v>0</v>
      </c>
      <c r="T37" s="7"/>
      <c r="U37" s="56">
        <v>0.4</v>
      </c>
      <c r="V37" s="57">
        <v>0</v>
      </c>
      <c r="W37" s="58">
        <v>0</v>
      </c>
      <c r="X37" s="57">
        <v>0</v>
      </c>
      <c r="Y37" s="59">
        <v>0</v>
      </c>
      <c r="AA37" s="40">
        <f t="shared" si="4"/>
        <v>0.12523378453131206</v>
      </c>
      <c r="AB37" s="40">
        <f t="shared" si="0"/>
        <v>0.12977316064094865</v>
      </c>
      <c r="AC37" s="40">
        <f t="shared" si="0"/>
        <v>2.807486497009706E-2</v>
      </c>
      <c r="AD37" s="40">
        <f t="shared" si="0"/>
        <v>4.0608850610895662E-2</v>
      </c>
      <c r="AE37" s="40">
        <f t="shared" si="0"/>
        <v>1.6440108286461023E-2</v>
      </c>
      <c r="AF37" s="98">
        <f t="shared" si="5"/>
        <v>0.34013076903971445</v>
      </c>
      <c r="AH37" s="24">
        <f t="shared" si="6"/>
        <v>0.36819304788238516</v>
      </c>
      <c r="AI37" s="24">
        <f t="shared" si="1"/>
        <v>0.38153902102810355</v>
      </c>
      <c r="AJ37" s="24">
        <f t="shared" si="1"/>
        <v>8.2541385624594801E-2</v>
      </c>
      <c r="AK37" s="24">
        <f t="shared" si="1"/>
        <v>0.11939187602916947</v>
      </c>
      <c r="AL37" s="42">
        <f t="shared" si="1"/>
        <v>4.8334669435747046E-2</v>
      </c>
      <c r="AN37" s="24">
        <f t="shared" si="7"/>
        <v>8.468440101294858</v>
      </c>
      <c r="AO37" s="24">
        <f t="shared" si="7"/>
        <v>8.7753974836463815</v>
      </c>
      <c r="AP37" s="24">
        <f t="shared" si="7"/>
        <v>1.8984518693656804</v>
      </c>
      <c r="AQ37" s="24">
        <f t="shared" si="7"/>
        <v>2.7460131486708979</v>
      </c>
      <c r="AR37" s="42">
        <f t="shared" si="7"/>
        <v>1.1116973970221822</v>
      </c>
      <c r="AT37" s="24">
        <f t="shared" si="3"/>
        <v>6.0931965336805689</v>
      </c>
      <c r="AU37" s="24">
        <f t="shared" si="3"/>
        <v>1.4996513230596145</v>
      </c>
      <c r="AV37" s="24">
        <f t="shared" si="3"/>
        <v>0.80721576156668573</v>
      </c>
      <c r="AW37" s="24">
        <f t="shared" si="3"/>
        <v>1.5724830233062757</v>
      </c>
      <c r="AX37" s="42">
        <f t="shared" si="3"/>
        <v>0.78908151445716668</v>
      </c>
      <c r="AZ37" s="6"/>
      <c r="BA37" s="45"/>
      <c r="BB37" s="9"/>
      <c r="BC37" s="45"/>
      <c r="BD37" s="90"/>
    </row>
    <row r="38" spans="1:56" x14ac:dyDescent="0.15">
      <c r="A38" s="6">
        <v>665</v>
      </c>
      <c r="B38" s="23">
        <v>10</v>
      </c>
      <c r="C38" s="7">
        <v>6</v>
      </c>
      <c r="D38" s="23">
        <v>11</v>
      </c>
      <c r="E38" s="7">
        <v>2</v>
      </c>
      <c r="F38" s="23">
        <v>1</v>
      </c>
      <c r="G38" s="8">
        <v>30</v>
      </c>
      <c r="H38" s="7"/>
      <c r="I38" s="55">
        <v>1.1799999999999997</v>
      </c>
      <c r="J38" s="23">
        <v>1.7699999999999998</v>
      </c>
      <c r="K38" s="7">
        <v>1.17</v>
      </c>
      <c r="L38" s="23">
        <v>1.59</v>
      </c>
      <c r="M38" s="23">
        <v>1.1299999999999999</v>
      </c>
      <c r="N38" s="7"/>
      <c r="O38" s="6">
        <v>0</v>
      </c>
      <c r="P38" s="45">
        <v>0</v>
      </c>
      <c r="Q38" s="9">
        <v>0</v>
      </c>
      <c r="R38" s="45">
        <v>0</v>
      </c>
      <c r="S38" s="45">
        <v>0</v>
      </c>
      <c r="T38" s="7"/>
      <c r="U38" s="56">
        <v>0.5</v>
      </c>
      <c r="V38" s="57">
        <v>0</v>
      </c>
      <c r="W38" s="58">
        <v>1</v>
      </c>
      <c r="X38" s="57">
        <v>0</v>
      </c>
      <c r="Y38" s="59">
        <v>0</v>
      </c>
      <c r="AA38" s="40">
        <f t="shared" si="4"/>
        <v>0.13363765265785971</v>
      </c>
      <c r="AB38" s="40">
        <f t="shared" si="0"/>
        <v>0.12180259306950031</v>
      </c>
      <c r="AC38" s="40">
        <f t="shared" si="0"/>
        <v>0.14761281325606443</v>
      </c>
      <c r="AD38" s="40">
        <f t="shared" si="0"/>
        <v>4.0608850610895662E-2</v>
      </c>
      <c r="AE38" s="40">
        <f t="shared" si="0"/>
        <v>1.6440108286461023E-2</v>
      </c>
      <c r="AF38" s="98">
        <f t="shared" si="5"/>
        <v>0.46010201788078114</v>
      </c>
      <c r="AH38" s="24">
        <f t="shared" si="6"/>
        <v>0.29045222029973161</v>
      </c>
      <c r="AI38" s="24">
        <f t="shared" si="1"/>
        <v>0.26472953461608389</v>
      </c>
      <c r="AJ38" s="24">
        <f t="shared" si="1"/>
        <v>0.32082626791328911</v>
      </c>
      <c r="AK38" s="24">
        <f t="shared" si="1"/>
        <v>8.8260535778432472E-2</v>
      </c>
      <c r="AL38" s="42">
        <f t="shared" si="1"/>
        <v>3.5731441392462843E-2</v>
      </c>
      <c r="AN38" s="24">
        <f t="shared" si="7"/>
        <v>8.7135666089919486</v>
      </c>
      <c r="AO38" s="24">
        <f t="shared" si="7"/>
        <v>7.941886038482517</v>
      </c>
      <c r="AP38" s="24">
        <f t="shared" si="7"/>
        <v>9.6247880373986732</v>
      </c>
      <c r="AQ38" s="24">
        <f t="shared" si="7"/>
        <v>2.6478160733529741</v>
      </c>
      <c r="AR38" s="42">
        <f t="shared" si="7"/>
        <v>1.0719432417738852</v>
      </c>
      <c r="AT38" s="24">
        <f t="shared" si="3"/>
        <v>1.6549108695004742</v>
      </c>
      <c r="AU38" s="24">
        <f t="shared" si="3"/>
        <v>3.7709213864533231</v>
      </c>
      <c r="AV38" s="24">
        <f t="shared" si="3"/>
        <v>1.8912079420817931</v>
      </c>
      <c r="AW38" s="24">
        <f t="shared" si="3"/>
        <v>0.41966566489446588</v>
      </c>
      <c r="AX38" s="42">
        <f t="shared" si="3"/>
        <v>5.1758300369357038E-3</v>
      </c>
      <c r="AZ38" s="6"/>
      <c r="BA38" s="45"/>
      <c r="BB38" s="9"/>
      <c r="BC38" s="45"/>
      <c r="BD38" s="90"/>
    </row>
    <row r="39" spans="1:56" x14ac:dyDescent="0.15">
      <c r="A39" s="6">
        <v>666</v>
      </c>
      <c r="B39" s="23">
        <v>15</v>
      </c>
      <c r="C39" s="7">
        <v>44</v>
      </c>
      <c r="D39" s="23">
        <v>8</v>
      </c>
      <c r="E39" s="7">
        <v>3</v>
      </c>
      <c r="F39" s="23">
        <v>1</v>
      </c>
      <c r="G39" s="8">
        <v>71</v>
      </c>
      <c r="H39" s="7"/>
      <c r="I39" s="55">
        <v>1.1489473684210525</v>
      </c>
      <c r="J39" s="23">
        <v>1.5356818181818186</v>
      </c>
      <c r="K39" s="7">
        <v>1.0100000000000005</v>
      </c>
      <c r="L39" s="23">
        <v>1.59</v>
      </c>
      <c r="M39" s="23">
        <v>1.1299999999999997</v>
      </c>
      <c r="N39" s="7"/>
      <c r="O39" s="6">
        <v>0</v>
      </c>
      <c r="P39" s="45">
        <v>0.68181818181818177</v>
      </c>
      <c r="Q39" s="9">
        <v>0</v>
      </c>
      <c r="R39" s="45">
        <v>0</v>
      </c>
      <c r="S39" s="45">
        <v>0</v>
      </c>
      <c r="T39" s="7"/>
      <c r="U39" s="56">
        <v>1</v>
      </c>
      <c r="V39" s="57">
        <v>0.68181818181818177</v>
      </c>
      <c r="W39" s="58">
        <v>0</v>
      </c>
      <c r="X39" s="57">
        <v>0</v>
      </c>
      <c r="Y39" s="59">
        <v>0</v>
      </c>
      <c r="AA39" s="40">
        <f t="shared" si="4"/>
        <v>0.19664317181689409</v>
      </c>
      <c r="AB39" s="40">
        <f t="shared" si="0"/>
        <v>0.38419425945938163</v>
      </c>
      <c r="AC39" s="40">
        <f t="shared" si="0"/>
        <v>0.10585038955028921</v>
      </c>
      <c r="AD39" s="40">
        <f t="shared" si="0"/>
        <v>4.0608850610895662E-2</v>
      </c>
      <c r="AE39" s="40">
        <f t="shared" si="0"/>
        <v>1.6440108286461037E-2</v>
      </c>
      <c r="AF39" s="98">
        <f t="shared" si="5"/>
        <v>0.74373677972392171</v>
      </c>
      <c r="AH39" s="24">
        <f t="shared" si="6"/>
        <v>0.26439888032683939</v>
      </c>
      <c r="AI39" s="24">
        <f t="shared" si="1"/>
        <v>0.5165728923638766</v>
      </c>
      <c r="AJ39" s="24">
        <f t="shared" si="1"/>
        <v>0.14232238129944486</v>
      </c>
      <c r="AK39" s="24">
        <f t="shared" si="1"/>
        <v>5.4601105818606742E-2</v>
      </c>
      <c r="AL39" s="42">
        <f t="shared" si="1"/>
        <v>2.2104740191232274E-2</v>
      </c>
      <c r="AN39" s="24">
        <f t="shared" si="7"/>
        <v>18.772320503205595</v>
      </c>
      <c r="AO39" s="24">
        <f t="shared" si="7"/>
        <v>36.676675357835236</v>
      </c>
      <c r="AP39" s="24">
        <f t="shared" si="7"/>
        <v>10.104889072260585</v>
      </c>
      <c r="AQ39" s="24">
        <f t="shared" si="7"/>
        <v>3.8766785131210786</v>
      </c>
      <c r="AR39" s="42">
        <f t="shared" si="7"/>
        <v>1.5694365535774915</v>
      </c>
      <c r="AT39" s="24">
        <f t="shared" si="3"/>
        <v>14.230401978905315</v>
      </c>
      <c r="AU39" s="24">
        <f t="shared" si="3"/>
        <v>53.631083814537661</v>
      </c>
      <c r="AV39" s="24">
        <f t="shared" si="3"/>
        <v>4.4305580065220269</v>
      </c>
      <c r="AW39" s="24">
        <f t="shared" si="3"/>
        <v>0.76856521536818512</v>
      </c>
      <c r="AX39" s="42">
        <f t="shared" si="3"/>
        <v>0.32425798855021132</v>
      </c>
      <c r="AZ39" s="6"/>
      <c r="BA39" s="45"/>
      <c r="BB39" s="9"/>
      <c r="BC39" s="45"/>
      <c r="BD39" s="90"/>
    </row>
    <row r="40" spans="1:56" x14ac:dyDescent="0.15">
      <c r="A40" s="6">
        <v>667</v>
      </c>
      <c r="B40" s="23">
        <v>6</v>
      </c>
      <c r="C40" s="7">
        <v>20</v>
      </c>
      <c r="D40" s="23">
        <v>0</v>
      </c>
      <c r="E40" s="7">
        <v>0</v>
      </c>
      <c r="F40" s="23">
        <v>1</v>
      </c>
      <c r="G40" s="8">
        <v>27</v>
      </c>
      <c r="H40" s="7"/>
      <c r="I40" s="55">
        <v>1.1399999999999999</v>
      </c>
      <c r="J40" s="23">
        <v>1.3149999999999995</v>
      </c>
      <c r="K40" s="7">
        <v>1.0900000000000001</v>
      </c>
      <c r="L40" s="23">
        <v>1.59</v>
      </c>
      <c r="M40" s="23">
        <v>1.1299999999999999</v>
      </c>
      <c r="N40" s="7"/>
      <c r="O40" s="6">
        <v>0</v>
      </c>
      <c r="P40" s="45">
        <v>0.58333333333333337</v>
      </c>
      <c r="Q40" s="9">
        <v>0</v>
      </c>
      <c r="R40" s="45">
        <v>0</v>
      </c>
      <c r="S40" s="45">
        <v>0</v>
      </c>
      <c r="T40" s="7"/>
      <c r="U40" s="56">
        <v>0.8</v>
      </c>
      <c r="V40" s="57">
        <v>0.45833333333333331</v>
      </c>
      <c r="W40" s="58">
        <v>0</v>
      </c>
      <c r="X40" s="57">
        <v>0</v>
      </c>
      <c r="Y40" s="59">
        <v>0</v>
      </c>
      <c r="AA40" s="40">
        <f t="shared" si="4"/>
        <v>0.17577668687263867</v>
      </c>
      <c r="AB40" s="40">
        <f t="shared" si="0"/>
        <v>0.49680902567693114</v>
      </c>
      <c r="AC40" s="40">
        <f t="shared" si="0"/>
        <v>9.0338232848387032E-2</v>
      </c>
      <c r="AD40" s="40">
        <f t="shared" si="0"/>
        <v>4.0608850610895662E-2</v>
      </c>
      <c r="AE40" s="40">
        <f t="shared" si="0"/>
        <v>1.6440108286461023E-2</v>
      </c>
      <c r="AF40" s="98">
        <f t="shared" si="5"/>
        <v>0.81997290429531355</v>
      </c>
      <c r="AH40" s="24">
        <f t="shared" si="6"/>
        <v>0.2143688967670237</v>
      </c>
      <c r="AI40" s="24">
        <f t="shared" si="1"/>
        <v>0.60588468603592438</v>
      </c>
      <c r="AJ40" s="24">
        <f t="shared" si="1"/>
        <v>0.11017221712469133</v>
      </c>
      <c r="AK40" s="24">
        <f t="shared" si="1"/>
        <v>4.9524625018914491E-2</v>
      </c>
      <c r="AL40" s="42">
        <f t="shared" si="1"/>
        <v>2.004957505344605E-2</v>
      </c>
      <c r="AN40" s="24">
        <f t="shared" si="7"/>
        <v>5.7879602127096401</v>
      </c>
      <c r="AO40" s="24">
        <f t="shared" si="7"/>
        <v>16.358886522969957</v>
      </c>
      <c r="AP40" s="24">
        <f t="shared" si="7"/>
        <v>2.974649862366666</v>
      </c>
      <c r="AQ40" s="24">
        <f t="shared" si="7"/>
        <v>1.3371648755106913</v>
      </c>
      <c r="AR40" s="42">
        <f t="shared" si="7"/>
        <v>0.54133852644304337</v>
      </c>
      <c r="AT40" s="24">
        <f t="shared" si="3"/>
        <v>4.4960871394141066E-2</v>
      </c>
      <c r="AU40" s="24">
        <f t="shared" si="3"/>
        <v>13.257707352609808</v>
      </c>
      <c r="AV40" s="24">
        <f t="shared" si="3"/>
        <v>8.8485418036780246</v>
      </c>
      <c r="AW40" s="24">
        <f t="shared" si="3"/>
        <v>1.7880099042995226</v>
      </c>
      <c r="AX40" s="42">
        <f t="shared" si="3"/>
        <v>0.21037034732543883</v>
      </c>
      <c r="AZ40" s="6"/>
      <c r="BA40" s="45"/>
      <c r="BB40" s="9"/>
      <c r="BC40" s="45"/>
      <c r="BD40" s="90"/>
    </row>
    <row r="41" spans="1:56" x14ac:dyDescent="0.15">
      <c r="A41" s="6">
        <v>668</v>
      </c>
      <c r="B41" s="23">
        <v>8</v>
      </c>
      <c r="C41" s="7">
        <v>5</v>
      </c>
      <c r="D41" s="23">
        <v>1</v>
      </c>
      <c r="E41" s="7">
        <v>4</v>
      </c>
      <c r="F41" s="23">
        <v>0</v>
      </c>
      <c r="G41" s="8">
        <v>18</v>
      </c>
      <c r="H41" s="7"/>
      <c r="I41" s="55">
        <v>1.1539999999999999</v>
      </c>
      <c r="J41" s="23">
        <v>1.870666666666666</v>
      </c>
      <c r="K41" s="7">
        <v>1.68</v>
      </c>
      <c r="L41" s="23">
        <v>1.2925</v>
      </c>
      <c r="M41" s="23">
        <v>1.1299999999999999</v>
      </c>
      <c r="N41" s="7"/>
      <c r="O41" s="6">
        <v>0</v>
      </c>
      <c r="P41" s="45">
        <v>0</v>
      </c>
      <c r="Q41" s="9">
        <v>0</v>
      </c>
      <c r="R41" s="45">
        <v>1</v>
      </c>
      <c r="S41" s="45">
        <v>0</v>
      </c>
      <c r="T41" s="7"/>
      <c r="U41" s="56">
        <v>0.4</v>
      </c>
      <c r="V41" s="57">
        <v>0</v>
      </c>
      <c r="W41" s="58">
        <v>0</v>
      </c>
      <c r="X41" s="57">
        <v>0</v>
      </c>
      <c r="Y41" s="59">
        <v>0</v>
      </c>
      <c r="AA41" s="40">
        <f t="shared" si="4"/>
        <v>0.13185247542092043</v>
      </c>
      <c r="AB41" s="40">
        <f t="shared" si="0"/>
        <v>9.9783087925202241E-2</v>
      </c>
      <c r="AC41" s="40">
        <f t="shared" si="0"/>
        <v>2.807486497009706E-2</v>
      </c>
      <c r="AD41" s="40">
        <f t="shared" si="0"/>
        <v>0.10436230894947932</v>
      </c>
      <c r="AE41" s="40">
        <f t="shared" si="0"/>
        <v>1.6440108286461023E-2</v>
      </c>
      <c r="AF41" s="98">
        <f t="shared" si="5"/>
        <v>0.38051284555216003</v>
      </c>
      <c r="AH41" s="24">
        <f t="shared" si="6"/>
        <v>0.34651254737429443</v>
      </c>
      <c r="AI41" s="24">
        <f t="shared" si="1"/>
        <v>0.26223316529671309</v>
      </c>
      <c r="AJ41" s="24">
        <f t="shared" si="1"/>
        <v>7.3781648368158981E-2</v>
      </c>
      <c r="AK41" s="24">
        <f t="shared" si="1"/>
        <v>0.27426750547156892</v>
      </c>
      <c r="AL41" s="42">
        <f t="shared" si="1"/>
        <v>4.320513348926467E-2</v>
      </c>
      <c r="AN41" s="24">
        <f t="shared" si="7"/>
        <v>6.2372258527372999</v>
      </c>
      <c r="AO41" s="24">
        <f t="shared" si="7"/>
        <v>4.7201969753408353</v>
      </c>
      <c r="AP41" s="24">
        <f t="shared" si="7"/>
        <v>1.3280696706268618</v>
      </c>
      <c r="AQ41" s="24">
        <f t="shared" si="7"/>
        <v>4.9368150984882408</v>
      </c>
      <c r="AR41" s="42">
        <f t="shared" si="7"/>
        <v>0.7776924028067641</v>
      </c>
      <c r="AT41" s="24">
        <f t="shared" si="3"/>
        <v>3.1073726942577395</v>
      </c>
      <c r="AU41" s="24">
        <f t="shared" si="3"/>
        <v>7.8289732608417151E-2</v>
      </c>
      <c r="AV41" s="24">
        <f t="shared" si="3"/>
        <v>0.10762970878521756</v>
      </c>
      <c r="AW41" s="24">
        <f t="shared" si="3"/>
        <v>0.87762252875553237</v>
      </c>
      <c r="AX41" s="42">
        <f t="shared" si="3"/>
        <v>0.60480547338335822</v>
      </c>
      <c r="AZ41" s="6"/>
      <c r="BA41" s="45"/>
      <c r="BB41" s="9"/>
      <c r="BC41" s="45"/>
      <c r="BD41" s="90"/>
    </row>
    <row r="42" spans="1:56" x14ac:dyDescent="0.15">
      <c r="A42" s="6">
        <v>669</v>
      </c>
      <c r="B42" s="23">
        <v>2</v>
      </c>
      <c r="C42" s="7">
        <v>18</v>
      </c>
      <c r="D42" s="23">
        <v>15</v>
      </c>
      <c r="E42" s="7">
        <v>4</v>
      </c>
      <c r="F42" s="23">
        <v>0</v>
      </c>
      <c r="G42" s="8">
        <v>39</v>
      </c>
      <c r="H42" s="7"/>
      <c r="I42" s="55">
        <v>1.1460000000000001</v>
      </c>
      <c r="J42" s="23">
        <v>1.7100000000000004</v>
      </c>
      <c r="K42" s="7">
        <v>0.79999999999999993</v>
      </c>
      <c r="L42" s="23">
        <v>1.59</v>
      </c>
      <c r="M42" s="23">
        <v>1.1299999999999999</v>
      </c>
      <c r="N42" s="7"/>
      <c r="O42" s="6">
        <v>0</v>
      </c>
      <c r="P42" s="45">
        <v>0.44444444444444442</v>
      </c>
      <c r="Q42" s="9">
        <v>1</v>
      </c>
      <c r="R42" s="45">
        <v>0</v>
      </c>
      <c r="S42" s="45">
        <v>0</v>
      </c>
      <c r="T42" s="7"/>
      <c r="U42" s="56">
        <v>0.6</v>
      </c>
      <c r="V42" s="57">
        <v>0.22222222222222221</v>
      </c>
      <c r="W42" s="58">
        <v>1</v>
      </c>
      <c r="X42" s="57">
        <v>0</v>
      </c>
      <c r="Y42" s="59">
        <v>0</v>
      </c>
      <c r="AA42" s="40">
        <f t="shared" si="4"/>
        <v>0.15254045656872939</v>
      </c>
      <c r="AB42" s="40">
        <f t="shared" si="0"/>
        <v>0.18552290568365667</v>
      </c>
      <c r="AC42" s="40">
        <f t="shared" si="0"/>
        <v>0.43794134928684314</v>
      </c>
      <c r="AD42" s="40">
        <f t="shared" si="0"/>
        <v>4.0608850610895662E-2</v>
      </c>
      <c r="AE42" s="40">
        <f t="shared" si="0"/>
        <v>1.6440108286461023E-2</v>
      </c>
      <c r="AF42" s="98">
        <f t="shared" si="5"/>
        <v>0.83305367043658596</v>
      </c>
      <c r="AH42" s="24">
        <f t="shared" si="6"/>
        <v>0.18310999876969047</v>
      </c>
      <c r="AI42" s="24">
        <f t="shared" si="1"/>
        <v>0.22270222467950715</v>
      </c>
      <c r="AJ42" s="24">
        <f t="shared" si="1"/>
        <v>0.52570604371423901</v>
      </c>
      <c r="AK42" s="24">
        <f t="shared" si="1"/>
        <v>4.8746979999035857E-2</v>
      </c>
      <c r="AL42" s="42">
        <f t="shared" si="1"/>
        <v>1.9734752837527392E-2</v>
      </c>
      <c r="AN42" s="24">
        <f t="shared" si="7"/>
        <v>7.141289952017928</v>
      </c>
      <c r="AO42" s="24">
        <f t="shared" si="7"/>
        <v>8.6853867625007783</v>
      </c>
      <c r="AP42" s="24">
        <f t="shared" si="7"/>
        <v>20.502535704855323</v>
      </c>
      <c r="AQ42" s="24">
        <f t="shared" si="7"/>
        <v>1.9011322199623983</v>
      </c>
      <c r="AR42" s="42">
        <f t="shared" si="7"/>
        <v>0.76965536066356832</v>
      </c>
      <c r="AT42" s="24">
        <f t="shared" si="3"/>
        <v>26.43286237072051</v>
      </c>
      <c r="AU42" s="24">
        <f t="shared" si="3"/>
        <v>86.762019764195728</v>
      </c>
      <c r="AV42" s="24">
        <f t="shared" si="3"/>
        <v>30.277899183207662</v>
      </c>
      <c r="AW42" s="24">
        <f t="shared" si="3"/>
        <v>4.4052459580799708</v>
      </c>
      <c r="AX42" s="42">
        <f t="shared" si="3"/>
        <v>0.59236937419816749</v>
      </c>
      <c r="AZ42" s="6"/>
      <c r="BA42" s="45"/>
      <c r="BB42" s="9"/>
      <c r="BC42" s="45"/>
      <c r="BD42" s="90"/>
    </row>
    <row r="43" spans="1:56" x14ac:dyDescent="0.15">
      <c r="A43" s="6">
        <v>670</v>
      </c>
      <c r="B43" s="23">
        <v>7</v>
      </c>
      <c r="C43" s="7">
        <v>7</v>
      </c>
      <c r="D43" s="23">
        <v>3</v>
      </c>
      <c r="E43" s="7">
        <v>0</v>
      </c>
      <c r="F43" s="23">
        <v>0</v>
      </c>
      <c r="G43" s="8">
        <v>17</v>
      </c>
      <c r="H43" s="7"/>
      <c r="I43" s="55">
        <v>1.1409090909090907</v>
      </c>
      <c r="J43" s="23">
        <v>1.662857142857143</v>
      </c>
      <c r="K43" s="7">
        <v>1.6900000000000002</v>
      </c>
      <c r="L43" s="45">
        <v>1.59</v>
      </c>
      <c r="M43" s="23">
        <v>1.1299999999999999</v>
      </c>
      <c r="N43" s="7"/>
      <c r="O43" s="6">
        <v>0</v>
      </c>
      <c r="P43" s="45">
        <v>0.5714285714285714</v>
      </c>
      <c r="Q43" s="9">
        <v>0</v>
      </c>
      <c r="R43" s="45">
        <v>0</v>
      </c>
      <c r="S43" s="45">
        <v>0</v>
      </c>
      <c r="T43" s="7"/>
      <c r="U43" s="56">
        <v>0.72727272727272729</v>
      </c>
      <c r="V43" s="57">
        <v>0.5714285714285714</v>
      </c>
      <c r="W43" s="58">
        <v>1</v>
      </c>
      <c r="X43" s="57">
        <v>0</v>
      </c>
      <c r="Y43" s="59">
        <v>0</v>
      </c>
      <c r="AA43" s="40">
        <f t="shared" si="4"/>
        <v>0.16736505887401307</v>
      </c>
      <c r="AB43" s="40">
        <f t="shared" si="0"/>
        <v>0.26730646394147378</v>
      </c>
      <c r="AC43" s="40">
        <f t="shared" si="0"/>
        <v>5.2697304773527569E-2</v>
      </c>
      <c r="AD43" s="40">
        <f t="shared" si="0"/>
        <v>4.0608850610895662E-2</v>
      </c>
      <c r="AE43" s="40">
        <f t="shared" si="0"/>
        <v>1.6440108286461023E-2</v>
      </c>
      <c r="AF43" s="98">
        <f t="shared" si="5"/>
        <v>0.54441778648637107</v>
      </c>
      <c r="AH43" s="24">
        <f t="shared" si="6"/>
        <v>0.30742026257843963</v>
      </c>
      <c r="AI43" s="24">
        <f t="shared" si="1"/>
        <v>0.49099509710483258</v>
      </c>
      <c r="AJ43" s="24">
        <f t="shared" si="1"/>
        <v>9.6795707417334342E-2</v>
      </c>
      <c r="AK43" s="24">
        <f t="shared" si="1"/>
        <v>7.4591337055649742E-2</v>
      </c>
      <c r="AL43" s="42">
        <f t="shared" si="1"/>
        <v>3.0197595843743773E-2</v>
      </c>
      <c r="AN43" s="24">
        <f t="shared" si="7"/>
        <v>5.2261444638334735</v>
      </c>
      <c r="AO43" s="24">
        <f t="shared" si="7"/>
        <v>8.3469166507821537</v>
      </c>
      <c r="AP43" s="24">
        <f t="shared" si="7"/>
        <v>1.6455270260946837</v>
      </c>
      <c r="AQ43" s="24">
        <f t="shared" si="7"/>
        <v>1.2680527299460456</v>
      </c>
      <c r="AR43" s="42">
        <f t="shared" si="7"/>
        <v>0.51335912934364414</v>
      </c>
      <c r="AT43" s="86">
        <f t="shared" si="3"/>
        <v>3.146563463188635</v>
      </c>
      <c r="AU43" s="86">
        <f t="shared" si="3"/>
        <v>1.8141844641542142</v>
      </c>
      <c r="AV43" s="86">
        <f t="shared" si="3"/>
        <v>1.8345970370399116</v>
      </c>
      <c r="AW43" s="86">
        <f t="shared" si="3"/>
        <v>1.6079577259236189</v>
      </c>
      <c r="AX43" s="87">
        <f t="shared" si="3"/>
        <v>0.26353759568046436</v>
      </c>
      <c r="AZ43" s="6"/>
      <c r="BA43" s="45"/>
      <c r="BB43" s="9"/>
      <c r="BC43" s="45"/>
      <c r="BD43" s="90"/>
    </row>
    <row r="44" spans="1:56" x14ac:dyDescent="0.15">
      <c r="A44" s="60">
        <v>671</v>
      </c>
      <c r="B44" s="69">
        <v>5</v>
      </c>
      <c r="C44" s="70">
        <v>3</v>
      </c>
      <c r="D44" s="69">
        <v>7</v>
      </c>
      <c r="E44" s="70">
        <v>2</v>
      </c>
      <c r="F44" s="69">
        <v>1</v>
      </c>
      <c r="G44" s="147">
        <f>'Step 9'!F59</f>
        <v>29.102482709055899</v>
      </c>
      <c r="H44" s="7"/>
      <c r="I44" s="68">
        <v>1.1528571428571428</v>
      </c>
      <c r="J44" s="69">
        <v>1.8156249999999998</v>
      </c>
      <c r="K44" s="70">
        <v>1.6899999999999997</v>
      </c>
      <c r="L44" s="69">
        <v>1.59</v>
      </c>
      <c r="M44" s="69">
        <v>1.1299999999999999</v>
      </c>
      <c r="N44" s="97"/>
      <c r="O44" s="60">
        <v>0</v>
      </c>
      <c r="P44" s="61">
        <v>0</v>
      </c>
      <c r="Q44" s="62">
        <v>0</v>
      </c>
      <c r="R44" s="61">
        <v>0</v>
      </c>
      <c r="S44" s="61">
        <v>0</v>
      </c>
      <c r="T44" s="97"/>
      <c r="U44" s="60">
        <v>0.42857142857142855</v>
      </c>
      <c r="V44" s="61">
        <v>0.1875</v>
      </c>
      <c r="W44" s="62">
        <v>1</v>
      </c>
      <c r="X44" s="61">
        <v>0</v>
      </c>
      <c r="Y44" s="63">
        <v>0</v>
      </c>
      <c r="AA44" s="92">
        <f t="shared" si="4"/>
        <v>0.13462653904916652</v>
      </c>
      <c r="AB44" s="92">
        <f t="shared" si="0"/>
        <v>0.12568859813665276</v>
      </c>
      <c r="AC44" s="92">
        <f t="shared" si="0"/>
        <v>5.2697304773527617E-2</v>
      </c>
      <c r="AD44" s="92">
        <f t="shared" si="0"/>
        <v>4.0608850610895662E-2</v>
      </c>
      <c r="AE44" s="92">
        <f t="shared" si="0"/>
        <v>1.6440108286461023E-2</v>
      </c>
      <c r="AF44" s="94">
        <f t="shared" si="5"/>
        <v>0.37006140085670358</v>
      </c>
      <c r="AH44" s="76">
        <f t="shared" si="6"/>
        <v>0.3637951397727564</v>
      </c>
      <c r="AI44" s="76">
        <f t="shared" si="1"/>
        <v>0.33964255079205713</v>
      </c>
      <c r="AJ44" s="76">
        <f t="shared" si="1"/>
        <v>0.14240151675244089</v>
      </c>
      <c r="AK44" s="76">
        <f t="shared" si="1"/>
        <v>0.10973543989425787</v>
      </c>
      <c r="AL44" s="77">
        <f t="shared" si="1"/>
        <v>4.4425352788487707E-2</v>
      </c>
      <c r="AN44" s="76">
        <f t="shared" si="7"/>
        <v>10.587341764875218</v>
      </c>
      <c r="AO44" s="76">
        <f t="shared" si="7"/>
        <v>9.8844414616854817</v>
      </c>
      <c r="AP44" s="76">
        <f t="shared" si="7"/>
        <v>4.144237679031245</v>
      </c>
      <c r="AQ44" s="76">
        <f t="shared" si="7"/>
        <v>3.1935737420932826</v>
      </c>
      <c r="AR44" s="77">
        <f t="shared" si="7"/>
        <v>1.2928880613706717</v>
      </c>
      <c r="AT44" s="24"/>
      <c r="AU44" s="24"/>
      <c r="AV44" s="24"/>
      <c r="AW44" s="24"/>
      <c r="AX44" s="42"/>
      <c r="AZ44" s="91">
        <f>IF(B44&gt;0,ABS(AN44-B44)/B44,"")</f>
        <v>1.1174683529750435</v>
      </c>
      <c r="BA44" s="92">
        <f t="shared" ref="BA44:BD64" si="8">IF(C44&gt;0,ABS(AO44-C44)/C44,"")</f>
        <v>2.2948138205618274</v>
      </c>
      <c r="BB44" s="93">
        <f t="shared" si="8"/>
        <v>0.40796604585267932</v>
      </c>
      <c r="BC44" s="92">
        <f t="shared" si="8"/>
        <v>0.5967868710466413</v>
      </c>
      <c r="BD44" s="94">
        <f t="shared" si="8"/>
        <v>0.29288806137067169</v>
      </c>
    </row>
    <row r="45" spans="1:56" x14ac:dyDescent="0.15">
      <c r="A45" s="60">
        <v>672</v>
      </c>
      <c r="B45" s="69">
        <v>9</v>
      </c>
      <c r="C45" s="70">
        <v>11</v>
      </c>
      <c r="D45" s="69">
        <v>5</v>
      </c>
      <c r="E45" s="70">
        <v>0</v>
      </c>
      <c r="F45" s="69">
        <v>0</v>
      </c>
      <c r="G45" s="148">
        <f>'Step 9'!F60</f>
        <v>28.889855273074772</v>
      </c>
      <c r="H45" s="7"/>
      <c r="I45" s="68">
        <v>1.1533333333333331</v>
      </c>
      <c r="J45" s="69">
        <v>1.7076470588235297</v>
      </c>
      <c r="K45" s="70">
        <v>1.4</v>
      </c>
      <c r="L45" s="61">
        <v>1.59</v>
      </c>
      <c r="M45" s="69">
        <v>1.1299999999999999</v>
      </c>
      <c r="N45" s="97"/>
      <c r="O45" s="60">
        <v>0</v>
      </c>
      <c r="P45" s="61">
        <v>0</v>
      </c>
      <c r="Q45" s="62">
        <v>0</v>
      </c>
      <c r="R45" s="61">
        <v>0</v>
      </c>
      <c r="S45" s="61">
        <v>0</v>
      </c>
      <c r="T45" s="97"/>
      <c r="U45" s="60">
        <v>0.41666666666666669</v>
      </c>
      <c r="V45" s="61">
        <v>0.29411764705882354</v>
      </c>
      <c r="W45" s="62">
        <v>1</v>
      </c>
      <c r="X45" s="61">
        <v>0</v>
      </c>
      <c r="Y45" s="63">
        <v>0</v>
      </c>
      <c r="AA45" s="61">
        <f t="shared" si="4"/>
        <v>0.13346365595039611</v>
      </c>
      <c r="AB45" s="61">
        <f t="shared" si="0"/>
        <v>0.1668242095140553</v>
      </c>
      <c r="AC45" s="61">
        <f t="shared" si="0"/>
        <v>9.3597458569113445E-2</v>
      </c>
      <c r="AD45" s="61">
        <f t="shared" si="0"/>
        <v>4.0608850610895662E-2</v>
      </c>
      <c r="AE45" s="61">
        <f t="shared" si="0"/>
        <v>1.6440108286461023E-2</v>
      </c>
      <c r="AF45" s="63">
        <f t="shared" si="5"/>
        <v>0.45093428293092153</v>
      </c>
      <c r="AH45" s="76">
        <f t="shared" si="6"/>
        <v>0.29597141091807688</v>
      </c>
      <c r="AI45" s="76">
        <f t="shared" si="1"/>
        <v>0.36995237627477318</v>
      </c>
      <c r="AJ45" s="76">
        <f t="shared" si="1"/>
        <v>0.20756341247944463</v>
      </c>
      <c r="AK45" s="76">
        <f t="shared" si="1"/>
        <v>9.005491963696298E-2</v>
      </c>
      <c r="AL45" s="77">
        <f t="shared" si="1"/>
        <v>3.645788069074242E-2</v>
      </c>
      <c r="AN45" s="76">
        <f t="shared" si="7"/>
        <v>8.5505712263909839</v>
      </c>
      <c r="AO45" s="76">
        <f t="shared" si="7"/>
        <v>10.687870608508298</v>
      </c>
      <c r="AP45" s="76">
        <f t="shared" si="7"/>
        <v>5.996476946516677</v>
      </c>
      <c r="AQ45" s="76">
        <f t="shared" si="7"/>
        <v>2.6016735949402396</v>
      </c>
      <c r="AR45" s="77">
        <f t="shared" si="7"/>
        <v>1.0532628967185758</v>
      </c>
      <c r="AT45" s="24"/>
      <c r="AU45" s="24"/>
      <c r="AV45" s="24"/>
      <c r="AW45" s="24"/>
      <c r="AX45" s="42"/>
      <c r="AZ45" s="60">
        <f t="shared" ref="AZ45:AZ64" si="9">IF(B45&gt;0,ABS(AN45-B45)/B45,"")</f>
        <v>4.9936530401001794E-2</v>
      </c>
      <c r="BA45" s="61">
        <f t="shared" si="8"/>
        <v>2.8375399226518348E-2</v>
      </c>
      <c r="BB45" s="62">
        <f t="shared" si="8"/>
        <v>0.1992953893033354</v>
      </c>
      <c r="BC45" s="61" t="str">
        <f t="shared" si="8"/>
        <v/>
      </c>
      <c r="BD45" s="63" t="str">
        <f t="shared" si="8"/>
        <v/>
      </c>
    </row>
    <row r="46" spans="1:56" x14ac:dyDescent="0.15">
      <c r="A46" s="60">
        <v>673</v>
      </c>
      <c r="B46" s="69">
        <v>24</v>
      </c>
      <c r="C46" s="70">
        <v>6</v>
      </c>
      <c r="D46" s="69">
        <v>2</v>
      </c>
      <c r="E46" s="70">
        <v>1</v>
      </c>
      <c r="F46" s="69">
        <v>0</v>
      </c>
      <c r="G46" s="148">
        <f>'Step 9'!F61</f>
        <v>28.678781327460289</v>
      </c>
      <c r="H46" s="7"/>
      <c r="I46" s="68">
        <v>1.0900000000000001</v>
      </c>
      <c r="J46" s="69">
        <v>1.6689473684210525</v>
      </c>
      <c r="K46" s="70">
        <v>1.43</v>
      </c>
      <c r="L46" s="69">
        <v>1.59</v>
      </c>
      <c r="M46" s="69">
        <v>1.1299999999999997</v>
      </c>
      <c r="N46" s="97"/>
      <c r="O46" s="60">
        <v>0</v>
      </c>
      <c r="P46" s="61">
        <v>0</v>
      </c>
      <c r="Q46" s="62">
        <v>0</v>
      </c>
      <c r="R46" s="61">
        <v>0</v>
      </c>
      <c r="S46" s="61">
        <v>0</v>
      </c>
      <c r="T46" s="97"/>
      <c r="U46" s="60">
        <v>0.66666666666666663</v>
      </c>
      <c r="V46" s="61">
        <v>0.52631578947368418</v>
      </c>
      <c r="W46" s="62">
        <v>1</v>
      </c>
      <c r="X46" s="61">
        <v>0</v>
      </c>
      <c r="Y46" s="63">
        <v>0</v>
      </c>
      <c r="AA46" s="61">
        <f t="shared" si="4"/>
        <v>0.17797726960997712</v>
      </c>
      <c r="AB46" s="61">
        <f t="shared" si="0"/>
        <v>0.20943430011139208</v>
      </c>
      <c r="AC46" s="61">
        <f t="shared" si="0"/>
        <v>8.8197490942955065E-2</v>
      </c>
      <c r="AD46" s="61">
        <f t="shared" si="0"/>
        <v>4.0608850610895662E-2</v>
      </c>
      <c r="AE46" s="61">
        <f t="shared" si="0"/>
        <v>1.6440108286461037E-2</v>
      </c>
      <c r="AF46" s="63">
        <f t="shared" si="5"/>
        <v>0.53265801956168102</v>
      </c>
      <c r="AH46" s="76">
        <f t="shared" si="6"/>
        <v>0.33413046095960941</v>
      </c>
      <c r="AI46" s="76">
        <f t="shared" si="1"/>
        <v>0.39318717154344823</v>
      </c>
      <c r="AJ46" s="76">
        <f t="shared" si="1"/>
        <v>0.16557995506297249</v>
      </c>
      <c r="AK46" s="76">
        <f t="shared" si="1"/>
        <v>7.6238128629532845E-2</v>
      </c>
      <c r="AL46" s="77">
        <f t="shared" si="1"/>
        <v>3.0864283804436923E-2</v>
      </c>
      <c r="AN46" s="76">
        <f t="shared" si="7"/>
        <v>9.5824544247041459</v>
      </c>
      <c r="AO46" s="76">
        <f t="shared" si="7"/>
        <v>11.276128913457169</v>
      </c>
      <c r="AP46" s="76">
        <f t="shared" si="7"/>
        <v>4.748631323461689</v>
      </c>
      <c r="AQ46" s="76">
        <f t="shared" si="7"/>
        <v>2.1864166197811623</v>
      </c>
      <c r="AR46" s="77">
        <f t="shared" si="7"/>
        <v>0.88515004605612058</v>
      </c>
      <c r="AT46" s="24"/>
      <c r="AU46" s="24"/>
      <c r="AV46" s="24"/>
      <c r="AW46" s="24"/>
      <c r="AX46" s="42"/>
      <c r="AZ46" s="60">
        <f t="shared" si="9"/>
        <v>0.60073106563732726</v>
      </c>
      <c r="BA46" s="61">
        <f t="shared" si="8"/>
        <v>0.87935481890952827</v>
      </c>
      <c r="BB46" s="62">
        <f t="shared" si="8"/>
        <v>1.3743156617308445</v>
      </c>
      <c r="BC46" s="61">
        <f t="shared" si="8"/>
        <v>1.1864166197811623</v>
      </c>
      <c r="BD46" s="63" t="str">
        <f t="shared" si="8"/>
        <v/>
      </c>
    </row>
    <row r="47" spans="1:56" x14ac:dyDescent="0.15">
      <c r="A47" s="60">
        <v>674</v>
      </c>
      <c r="B47" s="69">
        <v>26</v>
      </c>
      <c r="C47" s="70">
        <v>3</v>
      </c>
      <c r="D47" s="69">
        <v>6</v>
      </c>
      <c r="E47" s="70">
        <v>0</v>
      </c>
      <c r="F47" s="69">
        <v>0</v>
      </c>
      <c r="G47" s="148">
        <f>'Step 9'!F62</f>
        <v>28.469249522160137</v>
      </c>
      <c r="H47" s="7"/>
      <c r="I47" s="68">
        <v>1.1111764705882354</v>
      </c>
      <c r="J47" s="69">
        <v>1.7187499999999998</v>
      </c>
      <c r="K47" s="70">
        <v>1.49</v>
      </c>
      <c r="L47" s="69">
        <v>1.59</v>
      </c>
      <c r="M47" s="69">
        <v>1.1299999999999999</v>
      </c>
      <c r="N47" s="97"/>
      <c r="O47" s="60">
        <v>0</v>
      </c>
      <c r="P47" s="61">
        <v>0</v>
      </c>
      <c r="Q47" s="62">
        <v>0</v>
      </c>
      <c r="R47" s="61">
        <v>0</v>
      </c>
      <c r="S47" s="61">
        <v>0</v>
      </c>
      <c r="T47" s="97"/>
      <c r="U47" s="60">
        <v>0</v>
      </c>
      <c r="V47" s="61">
        <v>0.375</v>
      </c>
      <c r="W47" s="62">
        <v>1</v>
      </c>
      <c r="X47" s="61">
        <v>0</v>
      </c>
      <c r="Y47" s="63">
        <v>0</v>
      </c>
      <c r="AA47" s="61">
        <f t="shared" si="4"/>
        <v>0.11068744430831677</v>
      </c>
      <c r="AB47" s="61">
        <f t="shared" si="0"/>
        <v>0.17199760712019213</v>
      </c>
      <c r="AC47" s="61">
        <f t="shared" si="0"/>
        <v>7.8314211220482877E-2</v>
      </c>
      <c r="AD47" s="61">
        <f t="shared" si="0"/>
        <v>4.0608850610895662E-2</v>
      </c>
      <c r="AE47" s="61">
        <f t="shared" si="0"/>
        <v>1.6440108286461023E-2</v>
      </c>
      <c r="AF47" s="63">
        <f t="shared" si="5"/>
        <v>0.41804822154634846</v>
      </c>
      <c r="AH47" s="76">
        <f t="shared" si="6"/>
        <v>0.26477195357723821</v>
      </c>
      <c r="AI47" s="76">
        <f t="shared" si="1"/>
        <v>0.41143006537374538</v>
      </c>
      <c r="AJ47" s="76">
        <f t="shared" si="1"/>
        <v>0.18733296108951461</v>
      </c>
      <c r="AK47" s="76">
        <f t="shared" si="1"/>
        <v>9.7139154092522342E-2</v>
      </c>
      <c r="AL47" s="77">
        <f t="shared" si="1"/>
        <v>3.932586586697949E-2</v>
      </c>
      <c r="AN47" s="76">
        <f t="shared" si="7"/>
        <v>7.5378588128601951</v>
      </c>
      <c r="AO47" s="76">
        <f t="shared" si="7"/>
        <v>11.713105192043814</v>
      </c>
      <c r="AP47" s="76">
        <f t="shared" si="7"/>
        <v>5.3332288129825072</v>
      </c>
      <c r="AQ47" s="76">
        <f t="shared" si="7"/>
        <v>2.7654788162315818</v>
      </c>
      <c r="AR47" s="77">
        <f t="shared" si="7"/>
        <v>1.1195778880420395</v>
      </c>
      <c r="AT47" s="24"/>
      <c r="AU47" s="24"/>
      <c r="AV47" s="24"/>
      <c r="AW47" s="24"/>
      <c r="AX47" s="42"/>
      <c r="AZ47" s="60">
        <f t="shared" si="9"/>
        <v>0.71008235335153103</v>
      </c>
      <c r="BA47" s="61">
        <f t="shared" si="8"/>
        <v>2.9043683973479379</v>
      </c>
      <c r="BB47" s="62">
        <f t="shared" si="8"/>
        <v>0.11112853116958214</v>
      </c>
      <c r="BC47" s="61" t="str">
        <f t="shared" si="8"/>
        <v/>
      </c>
      <c r="BD47" s="63" t="str">
        <f t="shared" si="8"/>
        <v/>
      </c>
    </row>
    <row r="48" spans="1:56" x14ac:dyDescent="0.15">
      <c r="A48" s="60">
        <v>675</v>
      </c>
      <c r="B48" s="69">
        <v>13</v>
      </c>
      <c r="C48" s="70">
        <v>18</v>
      </c>
      <c r="D48" s="69">
        <v>3</v>
      </c>
      <c r="E48" s="70">
        <v>1</v>
      </c>
      <c r="F48" s="69">
        <v>1</v>
      </c>
      <c r="G48" s="148">
        <f>'Step 9'!F63</f>
        <v>28.261248590049295</v>
      </c>
      <c r="H48" s="7"/>
      <c r="I48" s="68">
        <v>1.0255555555555556</v>
      </c>
      <c r="J48" s="69">
        <v>1.6337500000000007</v>
      </c>
      <c r="K48" s="70">
        <v>1.49</v>
      </c>
      <c r="L48" s="69">
        <v>1.59</v>
      </c>
      <c r="M48" s="69">
        <v>1.1299999999999999</v>
      </c>
      <c r="N48" s="97"/>
      <c r="O48" s="60">
        <v>0.44444444444444442</v>
      </c>
      <c r="P48" s="61">
        <v>0.375</v>
      </c>
      <c r="Q48" s="62">
        <v>0</v>
      </c>
      <c r="R48" s="61">
        <v>0</v>
      </c>
      <c r="S48" s="61">
        <v>0</v>
      </c>
      <c r="T48" s="97"/>
      <c r="U48" s="60">
        <v>0.44444444444444442</v>
      </c>
      <c r="V48" s="61">
        <v>0.625</v>
      </c>
      <c r="W48" s="62">
        <v>1</v>
      </c>
      <c r="X48" s="61">
        <v>0</v>
      </c>
      <c r="Y48" s="63">
        <v>0</v>
      </c>
      <c r="AA48" s="61">
        <f t="shared" si="4"/>
        <v>0.20490992664800775</v>
      </c>
      <c r="AB48" s="61">
        <f t="shared" si="0"/>
        <v>0.27347093634985603</v>
      </c>
      <c r="AC48" s="61">
        <f t="shared" si="0"/>
        <v>7.8314211220482877E-2</v>
      </c>
      <c r="AD48" s="61">
        <f t="shared" si="0"/>
        <v>4.0608850610895662E-2</v>
      </c>
      <c r="AE48" s="61">
        <f t="shared" si="0"/>
        <v>1.6440108286461023E-2</v>
      </c>
      <c r="AF48" s="63">
        <f t="shared" si="5"/>
        <v>0.61374403311570336</v>
      </c>
      <c r="AH48" s="76">
        <f t="shared" si="6"/>
        <v>0.33386870680888237</v>
      </c>
      <c r="AI48" s="76">
        <f t="shared" si="1"/>
        <v>0.44557815896240432</v>
      </c>
      <c r="AJ48" s="76">
        <f t="shared" si="1"/>
        <v>0.12760077001957434</v>
      </c>
      <c r="AK48" s="76">
        <f t="shared" si="1"/>
        <v>6.6165776642654647E-2</v>
      </c>
      <c r="AL48" s="77">
        <f t="shared" si="1"/>
        <v>2.6786587566484294E-2</v>
      </c>
      <c r="AN48" s="76">
        <f t="shared" si="7"/>
        <v>9.4355465195641077</v>
      </c>
      <c r="AO48" s="76">
        <f t="shared" si="7"/>
        <v>12.59259511673301</v>
      </c>
      <c r="AP48" s="76">
        <f t="shared" si="7"/>
        <v>3.6061570818048998</v>
      </c>
      <c r="AQ48" s="76">
        <f t="shared" si="7"/>
        <v>1.8699274618517403</v>
      </c>
      <c r="AR48" s="77">
        <f t="shared" si="7"/>
        <v>0.75702241009553628</v>
      </c>
      <c r="AT48" s="24"/>
      <c r="AU48" s="24"/>
      <c r="AV48" s="24"/>
      <c r="AW48" s="24"/>
      <c r="AX48" s="42"/>
      <c r="AZ48" s="60">
        <f t="shared" si="9"/>
        <v>0.27418872926429938</v>
      </c>
      <c r="BA48" s="61">
        <f t="shared" si="8"/>
        <v>0.30041138240372167</v>
      </c>
      <c r="BB48" s="62">
        <f t="shared" si="8"/>
        <v>0.20205236060163326</v>
      </c>
      <c r="BC48" s="61">
        <f t="shared" si="8"/>
        <v>0.8699274618517403</v>
      </c>
      <c r="BD48" s="63">
        <f t="shared" si="8"/>
        <v>0.24297758990446372</v>
      </c>
    </row>
    <row r="49" spans="1:56" x14ac:dyDescent="0.15">
      <c r="A49" s="60">
        <v>676</v>
      </c>
      <c r="B49" s="69">
        <v>8</v>
      </c>
      <c r="C49" s="70">
        <v>16</v>
      </c>
      <c r="D49" s="69">
        <v>1</v>
      </c>
      <c r="E49" s="70">
        <v>1</v>
      </c>
      <c r="F49" s="69">
        <v>1</v>
      </c>
      <c r="G49" s="148">
        <f>'Step 9'!F64</f>
        <v>28.054767346321611</v>
      </c>
      <c r="H49" s="7"/>
      <c r="I49" s="68">
        <v>1.22</v>
      </c>
      <c r="J49" s="69">
        <v>1.5780000000000001</v>
      </c>
      <c r="K49" s="70">
        <v>1.4899999999999998</v>
      </c>
      <c r="L49" s="69">
        <v>1.59</v>
      </c>
      <c r="M49" s="69">
        <v>1.1299999999999999</v>
      </c>
      <c r="N49" s="97"/>
      <c r="O49" s="60">
        <v>0</v>
      </c>
      <c r="P49" s="61">
        <v>0.52</v>
      </c>
      <c r="Q49" s="62">
        <v>0</v>
      </c>
      <c r="R49" s="61">
        <v>0</v>
      </c>
      <c r="S49" s="61">
        <v>0</v>
      </c>
      <c r="T49" s="97"/>
      <c r="U49" s="60">
        <v>0.5</v>
      </c>
      <c r="V49" s="61">
        <v>0.72</v>
      </c>
      <c r="W49" s="62">
        <v>0</v>
      </c>
      <c r="X49" s="61">
        <v>0</v>
      </c>
      <c r="Y49" s="63">
        <v>0</v>
      </c>
      <c r="AA49" s="61">
        <f t="shared" si="4"/>
        <v>0.12345776308140005</v>
      </c>
      <c r="AB49" s="61">
        <f t="shared" si="0"/>
        <v>0.34197709372473417</v>
      </c>
      <c r="AC49" s="61">
        <f t="shared" si="0"/>
        <v>4.0904137715312025E-2</v>
      </c>
      <c r="AD49" s="61">
        <f t="shared" si="0"/>
        <v>4.0608850610895662E-2</v>
      </c>
      <c r="AE49" s="61">
        <f t="shared" si="0"/>
        <v>1.6440108286461023E-2</v>
      </c>
      <c r="AF49" s="63">
        <f t="shared" si="5"/>
        <v>0.56338795341880299</v>
      </c>
      <c r="AH49" s="76">
        <f t="shared" si="6"/>
        <v>0.21913454544461275</v>
      </c>
      <c r="AI49" s="76">
        <f t="shared" si="1"/>
        <v>0.60700107563450212</v>
      </c>
      <c r="AJ49" s="76">
        <f t="shared" si="1"/>
        <v>7.2603855774859477E-2</v>
      </c>
      <c r="AK49" s="76">
        <f t="shared" si="1"/>
        <v>7.2079728301731108E-2</v>
      </c>
      <c r="AL49" s="77">
        <f t="shared" si="1"/>
        <v>2.9180794844294478E-2</v>
      </c>
      <c r="AN49" s="76">
        <f t="shared" si="7"/>
        <v>6.147768689990551</v>
      </c>
      <c r="AO49" s="76">
        <f t="shared" si="7"/>
        <v>17.029273955892926</v>
      </c>
      <c r="AP49" s="76">
        <f t="shared" si="7"/>
        <v>2.0368842822095714</v>
      </c>
      <c r="AQ49" s="76">
        <f t="shared" si="7"/>
        <v>2.0221800078911394</v>
      </c>
      <c r="AR49" s="77">
        <f t="shared" si="7"/>
        <v>0.81866041033742276</v>
      </c>
      <c r="AT49" s="24"/>
      <c r="AU49" s="24"/>
      <c r="AV49" s="24"/>
      <c r="AW49" s="24"/>
      <c r="AX49" s="42"/>
      <c r="AZ49" s="60">
        <f t="shared" si="9"/>
        <v>0.23152891375118112</v>
      </c>
      <c r="BA49" s="61">
        <f t="shared" si="8"/>
        <v>6.4329622243307849E-2</v>
      </c>
      <c r="BB49" s="62">
        <f t="shared" si="8"/>
        <v>1.0368842822095714</v>
      </c>
      <c r="BC49" s="61">
        <f t="shared" si="8"/>
        <v>1.0221800078911394</v>
      </c>
      <c r="BD49" s="63">
        <f t="shared" si="8"/>
        <v>0.18133958966257724</v>
      </c>
    </row>
    <row r="50" spans="1:56" x14ac:dyDescent="0.15">
      <c r="A50" s="60">
        <v>677</v>
      </c>
      <c r="B50" s="69">
        <v>4</v>
      </c>
      <c r="C50" s="70">
        <v>17</v>
      </c>
      <c r="D50" s="69">
        <v>1</v>
      </c>
      <c r="E50" s="70">
        <v>1</v>
      </c>
      <c r="F50" s="69">
        <v>5</v>
      </c>
      <c r="G50" s="148">
        <f>'Step 9'!F65</f>
        <v>27.849794687887542</v>
      </c>
      <c r="H50" s="7"/>
      <c r="I50" s="68">
        <v>1.2153846153846155</v>
      </c>
      <c r="J50" s="69">
        <v>1.4334782608695649</v>
      </c>
      <c r="K50" s="70">
        <v>1.49</v>
      </c>
      <c r="L50" s="69">
        <v>1.59</v>
      </c>
      <c r="M50" s="69">
        <v>1.1299999999999999</v>
      </c>
      <c r="N50" s="97"/>
      <c r="O50" s="60">
        <v>0</v>
      </c>
      <c r="P50" s="61">
        <v>0.30434782608695654</v>
      </c>
      <c r="Q50" s="62">
        <v>0</v>
      </c>
      <c r="R50" s="61">
        <v>0</v>
      </c>
      <c r="S50" s="61">
        <v>0</v>
      </c>
      <c r="T50" s="97"/>
      <c r="U50" s="60">
        <v>0.61538461538461542</v>
      </c>
      <c r="V50" s="61">
        <v>0.13043478260869565</v>
      </c>
      <c r="W50" s="62">
        <v>0</v>
      </c>
      <c r="X50" s="61">
        <v>0</v>
      </c>
      <c r="Y50" s="63">
        <v>0</v>
      </c>
      <c r="AA50" s="61">
        <f t="shared" si="4"/>
        <v>0.13428755356328251</v>
      </c>
      <c r="AB50" s="61">
        <f t="shared" si="0"/>
        <v>0.28761620394681425</v>
      </c>
      <c r="AC50" s="61">
        <f t="shared" si="0"/>
        <v>4.0904137715312011E-2</v>
      </c>
      <c r="AD50" s="61">
        <f t="shared" si="0"/>
        <v>4.0608850610895662E-2</v>
      </c>
      <c r="AE50" s="61">
        <f t="shared" si="0"/>
        <v>1.6440108286461023E-2</v>
      </c>
      <c r="AF50" s="63">
        <f t="shared" si="5"/>
        <v>0.5198568541227655</v>
      </c>
      <c r="AH50" s="76">
        <f t="shared" si="6"/>
        <v>0.25831640479163553</v>
      </c>
      <c r="AI50" s="76">
        <f t="shared" si="1"/>
        <v>0.55326038632721952</v>
      </c>
      <c r="AJ50" s="76">
        <f t="shared" si="1"/>
        <v>7.8683463324410452E-2</v>
      </c>
      <c r="AK50" s="76">
        <f t="shared" si="1"/>
        <v>7.8115447144428307E-2</v>
      </c>
      <c r="AL50" s="77">
        <f t="shared" si="1"/>
        <v>3.1624298412306115E-2</v>
      </c>
      <c r="AN50" s="76">
        <f t="shared" si="7"/>
        <v>7.1940588379602994</v>
      </c>
      <c r="AO50" s="76">
        <f t="shared" si="7"/>
        <v>15.408188168154407</v>
      </c>
      <c r="AP50" s="76">
        <f t="shared" si="7"/>
        <v>2.1913182989167606</v>
      </c>
      <c r="AQ50" s="76">
        <f t="shared" si="7"/>
        <v>2.1754991649248594</v>
      </c>
      <c r="AR50" s="77">
        <f t="shared" si="7"/>
        <v>0.88073021793121331</v>
      </c>
      <c r="AT50" s="24"/>
      <c r="AU50" s="24"/>
      <c r="AV50" s="24"/>
      <c r="AW50" s="24"/>
      <c r="AX50" s="42"/>
      <c r="AZ50" s="60">
        <f t="shared" si="9"/>
        <v>0.79851470949007486</v>
      </c>
      <c r="BA50" s="61">
        <f t="shared" si="8"/>
        <v>9.3635990108564299E-2</v>
      </c>
      <c r="BB50" s="62">
        <f t="shared" si="8"/>
        <v>1.1913182989167606</v>
      </c>
      <c r="BC50" s="61">
        <f t="shared" si="8"/>
        <v>1.1754991649248594</v>
      </c>
      <c r="BD50" s="63">
        <f t="shared" si="8"/>
        <v>0.82385395641375736</v>
      </c>
    </row>
    <row r="51" spans="1:56" x14ac:dyDescent="0.15">
      <c r="A51" s="60">
        <v>678</v>
      </c>
      <c r="B51" s="69">
        <v>46</v>
      </c>
      <c r="C51" s="70">
        <v>8</v>
      </c>
      <c r="D51" s="69">
        <v>4</v>
      </c>
      <c r="E51" s="70">
        <v>0</v>
      </c>
      <c r="F51" s="69">
        <v>1</v>
      </c>
      <c r="G51" s="148">
        <f>'Step 9'!F66</f>
        <v>27.646319592780173</v>
      </c>
      <c r="H51" s="7"/>
      <c r="I51" s="68">
        <v>0.91580645161290308</v>
      </c>
      <c r="J51" s="69">
        <v>1.5154285714285713</v>
      </c>
      <c r="K51" s="70">
        <v>1.5</v>
      </c>
      <c r="L51" s="61">
        <v>1.59</v>
      </c>
      <c r="M51" s="69">
        <v>1.1299999999999999</v>
      </c>
      <c r="N51" s="97"/>
      <c r="O51" s="60">
        <v>0.90322580645161288</v>
      </c>
      <c r="P51" s="61">
        <v>0</v>
      </c>
      <c r="Q51" s="62">
        <v>0</v>
      </c>
      <c r="R51" s="61">
        <v>0</v>
      </c>
      <c r="S51" s="61">
        <v>0</v>
      </c>
      <c r="T51" s="97"/>
      <c r="U51" s="60">
        <v>1</v>
      </c>
      <c r="V51" s="61">
        <v>0</v>
      </c>
      <c r="W51" s="62">
        <v>0</v>
      </c>
      <c r="X51" s="61">
        <v>0</v>
      </c>
      <c r="Y51" s="63">
        <v>0</v>
      </c>
      <c r="AA51" s="61">
        <f t="shared" si="4"/>
        <v>0.4298663732293232</v>
      </c>
      <c r="AB51" s="61">
        <f t="shared" si="0"/>
        <v>0.20167607166469179</v>
      </c>
      <c r="AC51" s="61">
        <f t="shared" si="0"/>
        <v>4.0101870774563106E-2</v>
      </c>
      <c r="AD51" s="61">
        <f t="shared" si="0"/>
        <v>4.0608850610895662E-2</v>
      </c>
      <c r="AE51" s="61">
        <f t="shared" si="0"/>
        <v>1.6440108286461023E-2</v>
      </c>
      <c r="AF51" s="63">
        <f t="shared" si="5"/>
        <v>0.7286932745659348</v>
      </c>
      <c r="AH51" s="76">
        <f t="shared" si="6"/>
        <v>0.58991401215468109</v>
      </c>
      <c r="AI51" s="76">
        <f t="shared" si="1"/>
        <v>0.27676400853956751</v>
      </c>
      <c r="AJ51" s="76">
        <f t="shared" si="1"/>
        <v>5.5032579789419403E-2</v>
      </c>
      <c r="AK51" s="76">
        <f t="shared" si="1"/>
        <v>5.5728318111739658E-2</v>
      </c>
      <c r="AL51" s="77">
        <f t="shared" si="1"/>
        <v>2.2561081404592356E-2</v>
      </c>
      <c r="AN51" s="76">
        <f t="shared" si="7"/>
        <v>16.308951312287522</v>
      </c>
      <c r="AO51" s="76">
        <f t="shared" si="7"/>
        <v>7.6515062318638245</v>
      </c>
      <c r="AP51" s="76">
        <f t="shared" si="7"/>
        <v>1.5214482888734637</v>
      </c>
      <c r="AQ51" s="76">
        <f t="shared" si="7"/>
        <v>1.5406828928852743</v>
      </c>
      <c r="AR51" s="77">
        <f t="shared" si="7"/>
        <v>0.62373086687009005</v>
      </c>
      <c r="AT51" s="24"/>
      <c r="AU51" s="24"/>
      <c r="AV51" s="24"/>
      <c r="AW51" s="24"/>
      <c r="AX51" s="42"/>
      <c r="AZ51" s="60">
        <f t="shared" si="9"/>
        <v>0.64545758016766253</v>
      </c>
      <c r="BA51" s="61">
        <f t="shared" si="8"/>
        <v>4.3561721017021937E-2</v>
      </c>
      <c r="BB51" s="62">
        <f t="shared" si="8"/>
        <v>0.61963792778163407</v>
      </c>
      <c r="BC51" s="61" t="str">
        <f t="shared" si="8"/>
        <v/>
      </c>
      <c r="BD51" s="63">
        <f t="shared" si="8"/>
        <v>0.37626913312990995</v>
      </c>
    </row>
    <row r="52" spans="1:56" x14ac:dyDescent="0.15">
      <c r="A52" s="60">
        <v>679</v>
      </c>
      <c r="B52" s="69">
        <v>17</v>
      </c>
      <c r="C52" s="70">
        <v>30</v>
      </c>
      <c r="D52" s="69">
        <v>2</v>
      </c>
      <c r="E52" s="70">
        <v>1</v>
      </c>
      <c r="F52" s="69">
        <v>2</v>
      </c>
      <c r="G52" s="148">
        <f>'Step 9'!F67</f>
        <v>27.44433111955902</v>
      </c>
      <c r="H52" s="7"/>
      <c r="I52" s="68">
        <v>1.1694117647058826</v>
      </c>
      <c r="J52" s="69">
        <v>1.2738235294117648</v>
      </c>
      <c r="K52" s="70">
        <v>1.6700000000000004</v>
      </c>
      <c r="L52" s="69">
        <v>1.59</v>
      </c>
      <c r="M52" s="69">
        <v>1.1299999999999999</v>
      </c>
      <c r="N52" s="97"/>
      <c r="O52" s="60">
        <v>0</v>
      </c>
      <c r="P52" s="61">
        <v>0.47058823529411764</v>
      </c>
      <c r="Q52" s="62">
        <v>0</v>
      </c>
      <c r="R52" s="61">
        <v>0</v>
      </c>
      <c r="S52" s="61">
        <v>0</v>
      </c>
      <c r="T52" s="97"/>
      <c r="U52" s="60">
        <v>0.29411764705882354</v>
      </c>
      <c r="V52" s="61">
        <v>0.14705882352941177</v>
      </c>
      <c r="W52" s="62">
        <v>0</v>
      </c>
      <c r="X52" s="61">
        <v>0</v>
      </c>
      <c r="Y52" s="63">
        <v>0</v>
      </c>
      <c r="AA52" s="61">
        <f t="shared" si="4"/>
        <v>0.11938879285108239</v>
      </c>
      <c r="AB52" s="61">
        <f t="shared" si="0"/>
        <v>0.42310437974969661</v>
      </c>
      <c r="AC52" s="61">
        <f t="shared" si="0"/>
        <v>2.8636522957529012E-2</v>
      </c>
      <c r="AD52" s="61">
        <f t="shared" si="0"/>
        <v>4.0608850610895662E-2</v>
      </c>
      <c r="AE52" s="61">
        <f t="shared" si="0"/>
        <v>1.6440108286461023E-2</v>
      </c>
      <c r="AF52" s="63">
        <f t="shared" si="5"/>
        <v>0.62817865445566479</v>
      </c>
      <c r="AH52" s="76">
        <f t="shared" si="6"/>
        <v>0.19005547546746279</v>
      </c>
      <c r="AI52" s="76">
        <f t="shared" si="1"/>
        <v>0.67354147860424984</v>
      </c>
      <c r="AJ52" s="76">
        <f t="shared" si="1"/>
        <v>4.5586590302631978E-2</v>
      </c>
      <c r="AK52" s="76">
        <f t="shared" si="1"/>
        <v>6.4645384434599135E-2</v>
      </c>
      <c r="AL52" s="77">
        <f t="shared" si="1"/>
        <v>2.6171071191056085E-2</v>
      </c>
      <c r="AN52" s="76">
        <f t="shared" si="7"/>
        <v>5.2159453998142755</v>
      </c>
      <c r="AO52" s="76">
        <f t="shared" si="7"/>
        <v>18.484895361572409</v>
      </c>
      <c r="AP52" s="76">
        <f t="shared" si="7"/>
        <v>1.2510934788771102</v>
      </c>
      <c r="AQ52" s="76">
        <f t="shared" si="7"/>
        <v>1.7741493357743254</v>
      </c>
      <c r="AR52" s="77">
        <f t="shared" si="7"/>
        <v>0.71824754352089504</v>
      </c>
      <c r="AT52" s="24"/>
      <c r="AU52" s="24"/>
      <c r="AV52" s="24"/>
      <c r="AW52" s="24"/>
      <c r="AX52" s="42"/>
      <c r="AZ52" s="60">
        <f t="shared" si="9"/>
        <v>0.69317968236386618</v>
      </c>
      <c r="BA52" s="61">
        <f t="shared" si="8"/>
        <v>0.38383682128091967</v>
      </c>
      <c r="BB52" s="62">
        <f t="shared" si="8"/>
        <v>0.3744532605614449</v>
      </c>
      <c r="BC52" s="61">
        <f t="shared" si="8"/>
        <v>0.77414933577432543</v>
      </c>
      <c r="BD52" s="63">
        <f t="shared" si="8"/>
        <v>0.64087622823955248</v>
      </c>
    </row>
    <row r="53" spans="1:56" x14ac:dyDescent="0.15">
      <c r="A53" s="60">
        <v>680</v>
      </c>
      <c r="B53" s="69">
        <v>5</v>
      </c>
      <c r="C53" s="70">
        <v>13</v>
      </c>
      <c r="D53" s="69">
        <v>1</v>
      </c>
      <c r="E53" s="70">
        <v>1</v>
      </c>
      <c r="F53" s="69">
        <v>2</v>
      </c>
      <c r="G53" s="148">
        <f>'Step 9'!F68</f>
        <v>27.243818406725541</v>
      </c>
      <c r="H53" s="7"/>
      <c r="I53" s="68">
        <v>1.2150000000000001</v>
      </c>
      <c r="J53" s="69">
        <v>1.3347368421052626</v>
      </c>
      <c r="K53" s="70">
        <v>1.5600000000000003</v>
      </c>
      <c r="L53" s="69">
        <v>1.59</v>
      </c>
      <c r="M53" s="69">
        <v>1.1299999999999999</v>
      </c>
      <c r="N53" s="97"/>
      <c r="O53" s="60">
        <v>0</v>
      </c>
      <c r="P53" s="61">
        <v>0.42105263157894735</v>
      </c>
      <c r="Q53" s="62">
        <v>0</v>
      </c>
      <c r="R53" s="61">
        <v>0</v>
      </c>
      <c r="S53" s="61">
        <v>0</v>
      </c>
      <c r="T53" s="97"/>
      <c r="U53" s="60">
        <v>0.5</v>
      </c>
      <c r="V53" s="61">
        <v>0.26315789473684209</v>
      </c>
      <c r="W53" s="62">
        <v>0</v>
      </c>
      <c r="X53" s="61">
        <v>0</v>
      </c>
      <c r="Y53" s="63">
        <v>0</v>
      </c>
      <c r="AA53" s="61">
        <f t="shared" si="4"/>
        <v>0.12468657861916492</v>
      </c>
      <c r="AB53" s="61">
        <f t="shared" si="0"/>
        <v>0.39734374437103198</v>
      </c>
      <c r="AC53" s="61">
        <f t="shared" si="0"/>
        <v>3.5608114750190635E-2</v>
      </c>
      <c r="AD53" s="61">
        <f t="shared" si="0"/>
        <v>4.0608850610895662E-2</v>
      </c>
      <c r="AE53" s="61">
        <f t="shared" si="0"/>
        <v>1.6440108286461023E-2</v>
      </c>
      <c r="AF53" s="63">
        <f t="shared" si="5"/>
        <v>0.6146873966377443</v>
      </c>
      <c r="AH53" s="76">
        <f t="shared" si="6"/>
        <v>0.20284551025640576</v>
      </c>
      <c r="AI53" s="76">
        <f t="shared" si="1"/>
        <v>0.64641596125843437</v>
      </c>
      <c r="AJ53" s="76">
        <f t="shared" si="1"/>
        <v>5.7928818688917548E-2</v>
      </c>
      <c r="AK53" s="76">
        <f t="shared" si="1"/>
        <v>6.6064231726598754E-2</v>
      </c>
      <c r="AL53" s="77">
        <f t="shared" si="1"/>
        <v>2.6745478069643464E-2</v>
      </c>
      <c r="AN53" s="76">
        <f t="shared" si="7"/>
        <v>5.5262862460451023</v>
      </c>
      <c r="AO53" s="76">
        <f t="shared" si="7"/>
        <v>17.610839063733717</v>
      </c>
      <c r="AP53" s="76">
        <f t="shared" si="7"/>
        <v>1.5782022168769985</v>
      </c>
      <c r="AQ53" s="76">
        <f t="shared" si="7"/>
        <v>1.7998419323392927</v>
      </c>
      <c r="AR53" s="77">
        <f t="shared" si="7"/>
        <v>0.72864894773042688</v>
      </c>
      <c r="AT53" s="24"/>
      <c r="AU53" s="24"/>
      <c r="AV53" s="24"/>
      <c r="AW53" s="24"/>
      <c r="AX53" s="42"/>
      <c r="AZ53" s="60">
        <f t="shared" si="9"/>
        <v>0.10525724920902046</v>
      </c>
      <c r="BA53" s="61">
        <f t="shared" si="8"/>
        <v>0.3546799279795167</v>
      </c>
      <c r="BB53" s="62">
        <f t="shared" si="8"/>
        <v>0.57820221687699846</v>
      </c>
      <c r="BC53" s="61">
        <f t="shared" si="8"/>
        <v>0.79984193233929268</v>
      </c>
      <c r="BD53" s="63">
        <f t="shared" si="8"/>
        <v>0.63567552613478662</v>
      </c>
    </row>
    <row r="54" spans="1:56" x14ac:dyDescent="0.15">
      <c r="A54" s="60">
        <v>681</v>
      </c>
      <c r="B54" s="69">
        <v>5</v>
      </c>
      <c r="C54" s="70">
        <v>12</v>
      </c>
      <c r="D54" s="69">
        <v>2</v>
      </c>
      <c r="E54" s="70">
        <v>0</v>
      </c>
      <c r="F54" s="69">
        <v>2</v>
      </c>
      <c r="G54" s="148">
        <f>'Step 9'!F69</f>
        <v>27.044770672135797</v>
      </c>
      <c r="H54" s="7"/>
      <c r="I54" s="68">
        <v>1.2177777777777776</v>
      </c>
      <c r="J54" s="69">
        <v>1.6429411764705879</v>
      </c>
      <c r="K54" s="70">
        <v>1.57</v>
      </c>
      <c r="L54" s="69">
        <v>1.59</v>
      </c>
      <c r="M54" s="69">
        <v>1.17</v>
      </c>
      <c r="N54" s="97"/>
      <c r="O54" s="60">
        <v>0</v>
      </c>
      <c r="P54" s="61">
        <v>0.35294117647058826</v>
      </c>
      <c r="Q54" s="62">
        <v>0</v>
      </c>
      <c r="R54" s="61">
        <v>0</v>
      </c>
      <c r="S54" s="61">
        <v>0</v>
      </c>
      <c r="T54" s="97"/>
      <c r="U54" s="60">
        <v>0.44444444444444442</v>
      </c>
      <c r="V54" s="61">
        <v>0.41176470588235292</v>
      </c>
      <c r="W54" s="62">
        <v>0</v>
      </c>
      <c r="X54" s="61">
        <v>0</v>
      </c>
      <c r="Y54" s="63">
        <v>0</v>
      </c>
      <c r="AA54" s="61">
        <f t="shared" si="4"/>
        <v>0.11960775907763979</v>
      </c>
      <c r="AB54" s="61">
        <f t="shared" si="0"/>
        <v>0.23198474147047807</v>
      </c>
      <c r="AC54" s="61">
        <f t="shared" si="0"/>
        <v>3.4909720531852748E-2</v>
      </c>
      <c r="AD54" s="61">
        <f t="shared" si="0"/>
        <v>4.0608850610895662E-2</v>
      </c>
      <c r="AE54" s="61">
        <f t="shared" si="0"/>
        <v>1.5187777946525425E-2</v>
      </c>
      <c r="AF54" s="63">
        <f t="shared" si="5"/>
        <v>0.44229884963739169</v>
      </c>
      <c r="AH54" s="76">
        <f t="shared" si="6"/>
        <v>0.27042294859165333</v>
      </c>
      <c r="AI54" s="76">
        <f t="shared" si="1"/>
        <v>0.5244977274091156</v>
      </c>
      <c r="AJ54" s="76">
        <f t="shared" si="1"/>
        <v>7.8927902617139209E-2</v>
      </c>
      <c r="AK54" s="76">
        <f t="shared" si="1"/>
        <v>9.1813149964527094E-2</v>
      </c>
      <c r="AL54" s="77">
        <f t="shared" si="1"/>
        <v>3.4338271417564771E-2</v>
      </c>
      <c r="AN54" s="76">
        <f t="shared" si="7"/>
        <v>7.3135266291440324</v>
      </c>
      <c r="AO54" s="76">
        <f t="shared" si="7"/>
        <v>14.184920755835925</v>
      </c>
      <c r="AP54" s="76">
        <f t="shared" si="7"/>
        <v>2.1345870259131967</v>
      </c>
      <c r="AQ54" s="76">
        <f t="shared" si="7"/>
        <v>2.483065585477048</v>
      </c>
      <c r="AR54" s="77">
        <f t="shared" si="7"/>
        <v>0.92867067576559459</v>
      </c>
      <c r="AT54" s="24"/>
      <c r="AU54" s="24"/>
      <c r="AV54" s="24"/>
      <c r="AW54" s="24"/>
      <c r="AX54" s="42"/>
      <c r="AZ54" s="60">
        <f t="shared" si="9"/>
        <v>0.46270532582880647</v>
      </c>
      <c r="BA54" s="61">
        <f t="shared" si="8"/>
        <v>0.18207672965299379</v>
      </c>
      <c r="BB54" s="62">
        <f t="shared" si="8"/>
        <v>6.7293512956598356E-2</v>
      </c>
      <c r="BC54" s="61" t="str">
        <f t="shared" si="8"/>
        <v/>
      </c>
      <c r="BD54" s="63">
        <f t="shared" si="8"/>
        <v>0.53566466211720276</v>
      </c>
    </row>
    <row r="55" spans="1:56" x14ac:dyDescent="0.15">
      <c r="A55" s="60">
        <v>682</v>
      </c>
      <c r="B55" s="69">
        <v>6</v>
      </c>
      <c r="C55" s="70">
        <v>10</v>
      </c>
      <c r="D55" s="69">
        <v>4</v>
      </c>
      <c r="E55" s="70">
        <v>1</v>
      </c>
      <c r="F55" s="69">
        <v>0</v>
      </c>
      <c r="G55" s="148">
        <f>'Step 9'!F70</f>
        <v>26.847177212423155</v>
      </c>
      <c r="H55" s="7"/>
      <c r="I55" s="68">
        <v>1.2149999999999999</v>
      </c>
      <c r="J55" s="69">
        <v>1.820555555555555</v>
      </c>
      <c r="K55" s="70">
        <v>1.57</v>
      </c>
      <c r="L55" s="69">
        <v>1.59</v>
      </c>
      <c r="M55" s="69">
        <v>1.17</v>
      </c>
      <c r="N55" s="97"/>
      <c r="O55" s="60">
        <v>0</v>
      </c>
      <c r="P55" s="61">
        <v>0</v>
      </c>
      <c r="Q55" s="62">
        <v>0</v>
      </c>
      <c r="R55" s="61">
        <v>0</v>
      </c>
      <c r="S55" s="61">
        <v>0</v>
      </c>
      <c r="T55" s="97"/>
      <c r="U55" s="60">
        <v>0.375</v>
      </c>
      <c r="V55" s="61">
        <v>0.22222222222222221</v>
      </c>
      <c r="W55" s="62">
        <v>0</v>
      </c>
      <c r="X55" s="61">
        <v>0</v>
      </c>
      <c r="Y55" s="63">
        <v>0</v>
      </c>
      <c r="AA55" s="61">
        <f t="shared" si="4"/>
        <v>0.11496364927765251</v>
      </c>
      <c r="AB55" s="61">
        <f t="shared" si="0"/>
        <v>0.12730589996637595</v>
      </c>
      <c r="AC55" s="61">
        <f t="shared" si="0"/>
        <v>3.4909720531852748E-2</v>
      </c>
      <c r="AD55" s="61">
        <f t="shared" si="0"/>
        <v>4.0608850610895662E-2</v>
      </c>
      <c r="AE55" s="61">
        <f t="shared" si="0"/>
        <v>1.5187777946525425E-2</v>
      </c>
      <c r="AF55" s="63">
        <f t="shared" si="5"/>
        <v>0.33297589833330227</v>
      </c>
      <c r="AH55" s="76">
        <f t="shared" si="6"/>
        <v>0.34526117311522703</v>
      </c>
      <c r="AI55" s="76">
        <f t="shared" si="1"/>
        <v>0.38232767177324428</v>
      </c>
      <c r="AJ55" s="76">
        <f t="shared" si="1"/>
        <v>0.10484158375003109</v>
      </c>
      <c r="AK55" s="76">
        <f t="shared" si="1"/>
        <v>0.12195732728453219</v>
      </c>
      <c r="AL55" s="77">
        <f t="shared" si="1"/>
        <v>4.5612244076965479E-2</v>
      </c>
      <c r="AN55" s="76">
        <f t="shared" si="7"/>
        <v>9.2692878991936087</v>
      </c>
      <c r="AO55" s="76">
        <f t="shared" si="7"/>
        <v>10.264418757309443</v>
      </c>
      <c r="AP55" s="76">
        <f t="shared" si="7"/>
        <v>2.8147005781681886</v>
      </c>
      <c r="AQ55" s="76">
        <f t="shared" si="7"/>
        <v>3.2742099779613252</v>
      </c>
      <c r="AR55" s="77">
        <f t="shared" si="7"/>
        <v>1.2245599997905907</v>
      </c>
      <c r="AT55" s="24"/>
      <c r="AU55" s="24"/>
      <c r="AV55" s="24"/>
      <c r="AW55" s="24"/>
      <c r="AX55" s="42"/>
      <c r="AZ55" s="60">
        <f t="shared" si="9"/>
        <v>0.54488131653226812</v>
      </c>
      <c r="BA55" s="61">
        <f t="shared" si="8"/>
        <v>2.6441875730944274E-2</v>
      </c>
      <c r="BB55" s="62">
        <f t="shared" si="8"/>
        <v>0.29632485545795284</v>
      </c>
      <c r="BC55" s="61">
        <f t="shared" si="8"/>
        <v>2.2742099779613252</v>
      </c>
      <c r="BD55" s="63" t="str">
        <f t="shared" si="8"/>
        <v/>
      </c>
    </row>
    <row r="56" spans="1:56" x14ac:dyDescent="0.15">
      <c r="A56" s="60">
        <v>683</v>
      </c>
      <c r="B56" s="69">
        <v>9</v>
      </c>
      <c r="C56" s="70">
        <v>13</v>
      </c>
      <c r="D56" s="69">
        <v>3</v>
      </c>
      <c r="E56" s="70">
        <v>0</v>
      </c>
      <c r="F56" s="69">
        <v>7</v>
      </c>
      <c r="G56" s="148">
        <f>'Step 9'!F71</f>
        <v>26.651027402419324</v>
      </c>
      <c r="H56" s="7"/>
      <c r="I56" s="68">
        <v>1.2333333333333332</v>
      </c>
      <c r="J56" s="69">
        <v>1.7316666666666667</v>
      </c>
      <c r="K56" s="70">
        <v>1.57</v>
      </c>
      <c r="L56" s="69">
        <v>1.59</v>
      </c>
      <c r="M56" s="69">
        <v>1.17</v>
      </c>
      <c r="N56" s="97"/>
      <c r="O56" s="60">
        <v>0</v>
      </c>
      <c r="P56" s="61">
        <v>0</v>
      </c>
      <c r="Q56" s="62">
        <v>0</v>
      </c>
      <c r="R56" s="61">
        <v>0</v>
      </c>
      <c r="S56" s="61">
        <v>0</v>
      </c>
      <c r="T56" s="97"/>
      <c r="U56" s="60">
        <v>0.66666666666666663</v>
      </c>
      <c r="V56" s="61">
        <v>0.41666666666666669</v>
      </c>
      <c r="W56" s="62">
        <v>0</v>
      </c>
      <c r="X56" s="61">
        <v>0</v>
      </c>
      <c r="Y56" s="63">
        <v>0</v>
      </c>
      <c r="AA56" s="61">
        <f t="shared" si="4"/>
        <v>0.13398632688758499</v>
      </c>
      <c r="AB56" s="61">
        <f t="shared" si="0"/>
        <v>0.17225179554124007</v>
      </c>
      <c r="AC56" s="61">
        <f t="shared" si="0"/>
        <v>3.4909720531852748E-2</v>
      </c>
      <c r="AD56" s="61">
        <f t="shared" si="0"/>
        <v>4.0608850610895662E-2</v>
      </c>
      <c r="AE56" s="61">
        <f t="shared" si="0"/>
        <v>1.5187777946525425E-2</v>
      </c>
      <c r="AF56" s="63">
        <f t="shared" si="5"/>
        <v>0.39694447151809892</v>
      </c>
      <c r="AH56" s="76">
        <f t="shared" si="6"/>
        <v>0.33754425745031646</v>
      </c>
      <c r="AI56" s="76">
        <f t="shared" si="1"/>
        <v>0.43394431186425064</v>
      </c>
      <c r="AJ56" s="76">
        <f t="shared" si="1"/>
        <v>8.7946105908319763E-2</v>
      </c>
      <c r="AK56" s="76">
        <f t="shared" si="1"/>
        <v>0.10230360547808783</v>
      </c>
      <c r="AL56" s="77">
        <f t="shared" si="1"/>
        <v>3.8261719299025256E-2</v>
      </c>
      <c r="AN56" s="76">
        <f t="shared" si="7"/>
        <v>8.9959012548376673</v>
      </c>
      <c r="AO56" s="76">
        <f t="shared" si="7"/>
        <v>11.565061746618142</v>
      </c>
      <c r="AP56" s="76">
        <f t="shared" si="7"/>
        <v>2.3438540784987021</v>
      </c>
      <c r="AQ56" s="76">
        <f t="shared" si="7"/>
        <v>2.7264961929628142</v>
      </c>
      <c r="AR56" s="77">
        <f t="shared" si="7"/>
        <v>1.0197141295019985</v>
      </c>
      <c r="AT56" s="24"/>
      <c r="AU56" s="24"/>
      <c r="AV56" s="24"/>
      <c r="AW56" s="24"/>
      <c r="AX56" s="42"/>
      <c r="AZ56" s="60">
        <f t="shared" si="9"/>
        <v>4.5541612914807357E-4</v>
      </c>
      <c r="BA56" s="61">
        <f t="shared" si="8"/>
        <v>0.11037986564475834</v>
      </c>
      <c r="BB56" s="62">
        <f t="shared" si="8"/>
        <v>0.2187153071670993</v>
      </c>
      <c r="BC56" s="61" t="str">
        <f t="shared" si="8"/>
        <v/>
      </c>
      <c r="BD56" s="63">
        <f t="shared" si="8"/>
        <v>0.85432655292828585</v>
      </c>
    </row>
    <row r="57" spans="1:56" x14ac:dyDescent="0.15">
      <c r="A57" s="60">
        <v>684</v>
      </c>
      <c r="B57" s="69">
        <v>3</v>
      </c>
      <c r="C57" s="70">
        <v>16</v>
      </c>
      <c r="D57" s="69">
        <v>3</v>
      </c>
      <c r="E57" s="70">
        <v>0</v>
      </c>
      <c r="F57" s="69">
        <v>2</v>
      </c>
      <c r="G57" s="148">
        <f>'Step 9'!F72</f>
        <v>26.456310694587017</v>
      </c>
      <c r="H57" s="7"/>
      <c r="I57" s="68">
        <v>1.22</v>
      </c>
      <c r="J57" s="69">
        <v>1.6573684210526316</v>
      </c>
      <c r="K57" s="70">
        <v>1.59</v>
      </c>
      <c r="L57" s="69">
        <v>1.59</v>
      </c>
      <c r="M57" s="69">
        <v>1.17</v>
      </c>
      <c r="N57" s="97"/>
      <c r="O57" s="60">
        <v>0</v>
      </c>
      <c r="P57" s="61">
        <v>0.31578947368421051</v>
      </c>
      <c r="Q57" s="62">
        <v>0</v>
      </c>
      <c r="R57" s="61">
        <v>0</v>
      </c>
      <c r="S57" s="61">
        <v>0</v>
      </c>
      <c r="T57" s="97"/>
      <c r="U57" s="60">
        <v>0</v>
      </c>
      <c r="V57" s="61">
        <v>0</v>
      </c>
      <c r="W57" s="62">
        <v>0</v>
      </c>
      <c r="X57" s="61">
        <v>0</v>
      </c>
      <c r="Y57" s="63">
        <v>0</v>
      </c>
      <c r="AA57" s="61">
        <f t="shared" si="4"/>
        <v>8.9224009549109279E-2</v>
      </c>
      <c r="AB57" s="61">
        <f t="shared" si="0"/>
        <v>0.17028609721050841</v>
      </c>
      <c r="AC57" s="61">
        <f t="shared" si="0"/>
        <v>3.3553756973610883E-2</v>
      </c>
      <c r="AD57" s="61">
        <f t="shared" si="0"/>
        <v>4.0608850610895662E-2</v>
      </c>
      <c r="AE57" s="61">
        <f t="shared" si="0"/>
        <v>1.5187777946525425E-2</v>
      </c>
      <c r="AF57" s="63">
        <f t="shared" si="5"/>
        <v>0.34886049229064969</v>
      </c>
      <c r="AH57" s="76">
        <f t="shared" si="6"/>
        <v>0.25575842355566353</v>
      </c>
      <c r="AI57" s="76">
        <f t="shared" si="1"/>
        <v>0.48812089925228974</v>
      </c>
      <c r="AJ57" s="76">
        <f t="shared" si="1"/>
        <v>9.6181017097390034E-2</v>
      </c>
      <c r="AK57" s="76">
        <f t="shared" si="1"/>
        <v>0.11640426906541999</v>
      </c>
      <c r="AL57" s="77">
        <f t="shared" si="1"/>
        <v>4.3535391029236634E-2</v>
      </c>
      <c r="AN57" s="76">
        <f t="shared" si="7"/>
        <v>6.7664243163464173</v>
      </c>
      <c r="AO57" s="76">
        <f t="shared" si="7"/>
        <v>12.913878167139785</v>
      </c>
      <c r="AP57" s="76">
        <f t="shared" si="7"/>
        <v>2.5445948712499367</v>
      </c>
      <c r="AQ57" s="76">
        <f t="shared" si="7"/>
        <v>3.0796275085710558</v>
      </c>
      <c r="AR57" s="77">
        <f t="shared" si="7"/>
        <v>1.1517858312798208</v>
      </c>
      <c r="AT57" s="24"/>
      <c r="AU57" s="24"/>
      <c r="AV57" s="24"/>
      <c r="AW57" s="24"/>
      <c r="AX57" s="42"/>
      <c r="AZ57" s="60">
        <f t="shared" si="9"/>
        <v>1.2554747721154724</v>
      </c>
      <c r="BA57" s="61">
        <f t="shared" si="8"/>
        <v>0.19288261455376343</v>
      </c>
      <c r="BB57" s="62">
        <f t="shared" si="8"/>
        <v>0.15180170958335445</v>
      </c>
      <c r="BC57" s="61" t="str">
        <f t="shared" si="8"/>
        <v/>
      </c>
      <c r="BD57" s="63">
        <f t="shared" si="8"/>
        <v>0.42410708436008959</v>
      </c>
    </row>
    <row r="58" spans="1:56" x14ac:dyDescent="0.15">
      <c r="A58" s="60">
        <v>685</v>
      </c>
      <c r="B58" s="69">
        <v>4</v>
      </c>
      <c r="C58" s="70">
        <v>5</v>
      </c>
      <c r="D58" s="69">
        <v>1</v>
      </c>
      <c r="E58" s="70">
        <v>0</v>
      </c>
      <c r="F58" s="69">
        <v>5</v>
      </c>
      <c r="G58" s="148">
        <f>'Step 9'!F73</f>
        <v>26.263016618450987</v>
      </c>
      <c r="H58" s="7"/>
      <c r="I58" s="68">
        <v>1.2350000000000001</v>
      </c>
      <c r="J58" s="69">
        <v>1.6985714285714282</v>
      </c>
      <c r="K58" s="70">
        <v>1.59</v>
      </c>
      <c r="L58" s="61">
        <v>1.59</v>
      </c>
      <c r="M58" s="69">
        <v>1.17</v>
      </c>
      <c r="N58" s="97"/>
      <c r="O58" s="60">
        <v>0</v>
      </c>
      <c r="P58" s="61">
        <v>0</v>
      </c>
      <c r="Q58" s="62">
        <v>0</v>
      </c>
      <c r="R58" s="61">
        <v>0</v>
      </c>
      <c r="S58" s="61">
        <v>0</v>
      </c>
      <c r="T58" s="97"/>
      <c r="U58" s="60">
        <v>0</v>
      </c>
      <c r="V58" s="61">
        <v>0</v>
      </c>
      <c r="W58" s="62">
        <v>0</v>
      </c>
      <c r="X58" s="61">
        <v>0</v>
      </c>
      <c r="Y58" s="63">
        <v>0</v>
      </c>
      <c r="AA58" s="61">
        <f t="shared" si="4"/>
        <v>8.6611951211914118E-2</v>
      </c>
      <c r="AB58" s="61">
        <f t="shared" si="0"/>
        <v>0.14031488327230834</v>
      </c>
      <c r="AC58" s="61">
        <f t="shared" si="0"/>
        <v>3.3553756973610883E-2</v>
      </c>
      <c r="AD58" s="61">
        <f t="shared" si="0"/>
        <v>4.0608850610895662E-2</v>
      </c>
      <c r="AE58" s="61">
        <f t="shared" si="0"/>
        <v>1.5187777946525425E-2</v>
      </c>
      <c r="AF58" s="63">
        <f t="shared" si="5"/>
        <v>0.31627722001525443</v>
      </c>
      <c r="AH58" s="76">
        <f t="shared" si="6"/>
        <v>0.27384821204554888</v>
      </c>
      <c r="AI58" s="76">
        <f t="shared" si="1"/>
        <v>0.44364524029122548</v>
      </c>
      <c r="AJ58" s="76">
        <f t="shared" si="1"/>
        <v>0.10608970501256001</v>
      </c>
      <c r="AK58" s="76">
        <f t="shared" si="1"/>
        <v>0.1283963815318</v>
      </c>
      <c r="AL58" s="77">
        <f t="shared" si="1"/>
        <v>4.8020461118865598E-2</v>
      </c>
      <c r="AN58" s="76">
        <f t="shared" si="7"/>
        <v>7.1920801438853399</v>
      </c>
      <c r="AO58" s="76">
        <f t="shared" si="7"/>
        <v>11.651462318465136</v>
      </c>
      <c r="AP58" s="76">
        <f t="shared" si="7"/>
        <v>2.7862356857914268</v>
      </c>
      <c r="AQ58" s="76">
        <f t="shared" si="7"/>
        <v>3.3720763019186366</v>
      </c>
      <c r="AR58" s="77">
        <f t="shared" si="7"/>
        <v>1.2611621683904466</v>
      </c>
      <c r="AT58" s="24"/>
      <c r="AU58" s="24"/>
      <c r="AV58" s="24"/>
      <c r="AW58" s="24"/>
      <c r="AX58" s="42"/>
      <c r="AZ58" s="60">
        <f t="shared" si="9"/>
        <v>0.79802003597133497</v>
      </c>
      <c r="BA58" s="61">
        <f t="shared" si="8"/>
        <v>1.3302924636930271</v>
      </c>
      <c r="BB58" s="62">
        <f t="shared" si="8"/>
        <v>1.7862356857914268</v>
      </c>
      <c r="BC58" s="61" t="str">
        <f t="shared" si="8"/>
        <v/>
      </c>
      <c r="BD58" s="63">
        <f t="shared" si="8"/>
        <v>0.74776756632191066</v>
      </c>
    </row>
    <row r="59" spans="1:56" x14ac:dyDescent="0.15">
      <c r="A59" s="60">
        <v>686</v>
      </c>
      <c r="B59" s="69">
        <v>5</v>
      </c>
      <c r="C59" s="70">
        <v>2</v>
      </c>
      <c r="D59" s="69">
        <v>6</v>
      </c>
      <c r="E59" s="70">
        <v>0</v>
      </c>
      <c r="F59" s="69">
        <v>2</v>
      </c>
      <c r="G59" s="148">
        <f>'Step 9'!F74</f>
        <v>26.071134780033464</v>
      </c>
      <c r="H59" s="7"/>
      <c r="I59" s="68">
        <v>1.2171428571428571</v>
      </c>
      <c r="J59" s="69">
        <v>1.8069230769230766</v>
      </c>
      <c r="K59" s="70">
        <v>1.59</v>
      </c>
      <c r="L59" s="61">
        <v>1.59</v>
      </c>
      <c r="M59" s="69">
        <v>1.17</v>
      </c>
      <c r="N59" s="97"/>
      <c r="O59" s="60">
        <v>0</v>
      </c>
      <c r="P59" s="61">
        <v>0</v>
      </c>
      <c r="Q59" s="62">
        <v>0</v>
      </c>
      <c r="R59" s="61">
        <v>0</v>
      </c>
      <c r="S59" s="61">
        <v>0</v>
      </c>
      <c r="T59" s="97"/>
      <c r="U59" s="60">
        <v>0</v>
      </c>
      <c r="V59" s="61">
        <v>0</v>
      </c>
      <c r="W59" s="62">
        <v>0</v>
      </c>
      <c r="X59" s="61">
        <v>0</v>
      </c>
      <c r="Y59" s="63">
        <v>0</v>
      </c>
      <c r="AA59" s="61">
        <f t="shared" si="4"/>
        <v>8.9730404158434696E-2</v>
      </c>
      <c r="AB59" s="61">
        <f t="shared" si="0"/>
        <v>0.11321215460401712</v>
      </c>
      <c r="AC59" s="61">
        <f t="shared" si="0"/>
        <v>3.3553756973610883E-2</v>
      </c>
      <c r="AD59" s="61">
        <f t="shared" si="0"/>
        <v>4.0608850610895662E-2</v>
      </c>
      <c r="AE59" s="61">
        <f t="shared" si="0"/>
        <v>1.5187777946525425E-2</v>
      </c>
      <c r="AF59" s="63">
        <f t="shared" si="5"/>
        <v>0.29229294429348379</v>
      </c>
      <c r="AH59" s="76">
        <f t="shared" si="6"/>
        <v>0.30698792396554986</v>
      </c>
      <c r="AI59" s="76">
        <f t="shared" si="1"/>
        <v>0.38732428139060288</v>
      </c>
      <c r="AJ59" s="76">
        <f t="shared" si="1"/>
        <v>0.11479496042819434</v>
      </c>
      <c r="AK59" s="76">
        <f t="shared" si="1"/>
        <v>0.13893202488706455</v>
      </c>
      <c r="AL59" s="77">
        <f t="shared" si="1"/>
        <v>5.196080932858841E-2</v>
      </c>
      <c r="AN59" s="76">
        <f t="shared" si="7"/>
        <v>8.0035235415485158</v>
      </c>
      <c r="AO59" s="76">
        <f t="shared" si="7"/>
        <v>10.097983543714015</v>
      </c>
      <c r="AP59" s="76">
        <f t="shared" si="7"/>
        <v>2.9928348853920625</v>
      </c>
      <c r="AQ59" s="76">
        <f t="shared" si="7"/>
        <v>3.6221155460936232</v>
      </c>
      <c r="AR59" s="77">
        <f t="shared" si="7"/>
        <v>1.3546772632852486</v>
      </c>
      <c r="AT59" s="24"/>
      <c r="AU59" s="24"/>
      <c r="AV59" s="24"/>
      <c r="AW59" s="24"/>
      <c r="AX59" s="42"/>
      <c r="AZ59" s="60">
        <f t="shared" si="9"/>
        <v>0.60070470830970313</v>
      </c>
      <c r="BA59" s="61">
        <f t="shared" si="8"/>
        <v>4.0489917718570076</v>
      </c>
      <c r="BB59" s="62">
        <f t="shared" si="8"/>
        <v>0.50119418576798958</v>
      </c>
      <c r="BC59" s="61" t="str">
        <f t="shared" si="8"/>
        <v/>
      </c>
      <c r="BD59" s="63">
        <f t="shared" si="8"/>
        <v>0.32266136835737569</v>
      </c>
    </row>
    <row r="60" spans="1:56" x14ac:dyDescent="0.15">
      <c r="A60" s="60">
        <v>687</v>
      </c>
      <c r="B60" s="69">
        <v>14</v>
      </c>
      <c r="C60" s="70">
        <v>8</v>
      </c>
      <c r="D60" s="69">
        <v>3</v>
      </c>
      <c r="E60" s="70">
        <v>0</v>
      </c>
      <c r="F60" s="69">
        <v>3</v>
      </c>
      <c r="G60" s="148">
        <f>'Step 9'!F75</f>
        <v>25.88065486129851</v>
      </c>
      <c r="H60" s="7"/>
      <c r="I60" s="68">
        <v>1.1837499999999999</v>
      </c>
      <c r="J60" s="69">
        <v>1.7109090909090907</v>
      </c>
      <c r="K60" s="70">
        <v>1.59</v>
      </c>
      <c r="L60" s="69">
        <v>1.59</v>
      </c>
      <c r="M60" s="69">
        <v>1.1899999999999997</v>
      </c>
      <c r="N60" s="97"/>
      <c r="O60" s="60">
        <v>0</v>
      </c>
      <c r="P60" s="61">
        <v>0</v>
      </c>
      <c r="Q60" s="62">
        <v>0</v>
      </c>
      <c r="R60" s="61">
        <v>0</v>
      </c>
      <c r="S60" s="61">
        <v>0</v>
      </c>
      <c r="T60" s="97"/>
      <c r="U60" s="60">
        <v>0</v>
      </c>
      <c r="V60" s="61">
        <v>0</v>
      </c>
      <c r="W60" s="62">
        <v>0</v>
      </c>
      <c r="X60" s="61">
        <v>0</v>
      </c>
      <c r="Y60" s="63">
        <v>0</v>
      </c>
      <c r="AA60" s="61">
        <f t="shared" si="4"/>
        <v>9.5866349971092626E-2</v>
      </c>
      <c r="AB60" s="61">
        <f t="shared" si="0"/>
        <v>0.13692732728421031</v>
      </c>
      <c r="AC60" s="61">
        <f t="shared" si="0"/>
        <v>3.3553756973610883E-2</v>
      </c>
      <c r="AD60" s="61">
        <f t="shared" si="0"/>
        <v>4.0608850610895662E-2</v>
      </c>
      <c r="AE60" s="61">
        <f t="shared" si="0"/>
        <v>1.4597854191410657E-2</v>
      </c>
      <c r="AF60" s="63">
        <f t="shared" si="5"/>
        <v>0.3215541390312201</v>
      </c>
      <c r="AH60" s="76">
        <f t="shared" si="6"/>
        <v>0.29813439895353</v>
      </c>
      <c r="AI60" s="76">
        <f t="shared" si="1"/>
        <v>0.42582977689774304</v>
      </c>
      <c r="AJ60" s="76">
        <f t="shared" si="1"/>
        <v>0.10434870182265982</v>
      </c>
      <c r="AK60" s="76">
        <f t="shared" si="1"/>
        <v>0.12628931082411879</v>
      </c>
      <c r="AL60" s="77">
        <f t="shared" si="1"/>
        <v>4.5397811501948458E-2</v>
      </c>
      <c r="AN60" s="76">
        <f t="shared" si="7"/>
        <v>7.7159134815969859</v>
      </c>
      <c r="AO60" s="76">
        <f t="shared" si="7"/>
        <v>11.020753485554232</v>
      </c>
      <c r="AP60" s="76">
        <f t="shared" si="7"/>
        <v>2.7006127370968094</v>
      </c>
      <c r="AQ60" s="76">
        <f t="shared" si="7"/>
        <v>3.2684500661102684</v>
      </c>
      <c r="AR60" s="77">
        <f t="shared" si="7"/>
        <v>1.1749250909402158</v>
      </c>
      <c r="AT60" s="24"/>
      <c r="AU60" s="24"/>
      <c r="AV60" s="24"/>
      <c r="AW60" s="24"/>
      <c r="AX60" s="42"/>
      <c r="AZ60" s="60">
        <f t="shared" si="9"/>
        <v>0.44886332274307245</v>
      </c>
      <c r="BA60" s="61">
        <f t="shared" si="8"/>
        <v>0.37759418569427905</v>
      </c>
      <c r="BB60" s="62">
        <f t="shared" si="8"/>
        <v>9.9795754301063536E-2</v>
      </c>
      <c r="BC60" s="61" t="str">
        <f t="shared" si="8"/>
        <v/>
      </c>
      <c r="BD60" s="63">
        <f t="shared" si="8"/>
        <v>0.6083583030199281</v>
      </c>
    </row>
    <row r="61" spans="1:56" x14ac:dyDescent="0.15">
      <c r="A61" s="60">
        <v>688</v>
      </c>
      <c r="B61" s="69">
        <v>5</v>
      </c>
      <c r="C61" s="70">
        <v>49</v>
      </c>
      <c r="D61" s="69">
        <v>35</v>
      </c>
      <c r="E61" s="70">
        <v>0</v>
      </c>
      <c r="F61" s="69">
        <v>4</v>
      </c>
      <c r="G61" s="148">
        <f>'Step 9'!F76</f>
        <v>25.691566619594685</v>
      </c>
      <c r="H61" s="7"/>
      <c r="I61" s="68">
        <v>1.085</v>
      </c>
      <c r="J61" s="69">
        <v>1.5604918032786879</v>
      </c>
      <c r="K61" s="70">
        <v>0.98999999999999955</v>
      </c>
      <c r="L61" s="69">
        <v>1.59</v>
      </c>
      <c r="M61" s="69">
        <v>1.19</v>
      </c>
      <c r="N61" s="97"/>
      <c r="O61" s="60">
        <v>0</v>
      </c>
      <c r="P61" s="61">
        <v>0.50819672131147542</v>
      </c>
      <c r="Q61" s="62">
        <v>1</v>
      </c>
      <c r="R61" s="61">
        <v>0</v>
      </c>
      <c r="S61" s="61">
        <v>0</v>
      </c>
      <c r="T61" s="97"/>
      <c r="U61" s="60">
        <v>0</v>
      </c>
      <c r="V61" s="61">
        <v>0.32786885245901637</v>
      </c>
      <c r="W61" s="62">
        <v>0</v>
      </c>
      <c r="X61" s="61">
        <v>0</v>
      </c>
      <c r="Y61" s="63">
        <v>0</v>
      </c>
      <c r="AA61" s="61">
        <f t="shared" si="4"/>
        <v>0.11657809478555774</v>
      </c>
      <c r="AB61" s="61">
        <f t="shared" si="0"/>
        <v>0.27329472072646543</v>
      </c>
      <c r="AC61" s="61">
        <f t="shared" si="0"/>
        <v>0.15699761326121203</v>
      </c>
      <c r="AD61" s="61">
        <f t="shared" si="0"/>
        <v>4.0608850610895662E-2</v>
      </c>
      <c r="AE61" s="61">
        <f t="shared" si="0"/>
        <v>1.4597854191410643E-2</v>
      </c>
      <c r="AF61" s="63">
        <f t="shared" si="5"/>
        <v>0.6020771335755416</v>
      </c>
      <c r="AH61" s="76">
        <f t="shared" si="6"/>
        <v>0.19362651109707171</v>
      </c>
      <c r="AI61" s="76">
        <f t="shared" si="1"/>
        <v>0.4539197811806211</v>
      </c>
      <c r="AJ61" s="76">
        <f t="shared" si="1"/>
        <v>0.26075996663227174</v>
      </c>
      <c r="AK61" s="76">
        <f t="shared" si="1"/>
        <v>6.7447920451209994E-2</v>
      </c>
      <c r="AL61" s="77">
        <f t="shared" si="1"/>
        <v>2.4245820638825299E-2</v>
      </c>
      <c r="AN61" s="76">
        <f t="shared" si="7"/>
        <v>4.9745684091701072</v>
      </c>
      <c r="AO61" s="76">
        <f t="shared" si="7"/>
        <v>11.661910298153769</v>
      </c>
      <c r="AP61" s="76">
        <f t="shared" si="7"/>
        <v>6.6993320544562964</v>
      </c>
      <c r="AQ61" s="76">
        <f t="shared" si="7"/>
        <v>1.7328427416253844</v>
      </c>
      <c r="AR61" s="77">
        <f t="shared" si="7"/>
        <v>0.62291311618912393</v>
      </c>
      <c r="AT61" s="24"/>
      <c r="AU61" s="24"/>
      <c r="AV61" s="24"/>
      <c r="AW61" s="24"/>
      <c r="AX61" s="42"/>
      <c r="AZ61" s="60">
        <f t="shared" si="9"/>
        <v>5.0863181659785541E-3</v>
      </c>
      <c r="BA61" s="61">
        <f t="shared" si="8"/>
        <v>0.762001830649923</v>
      </c>
      <c r="BB61" s="62">
        <f t="shared" si="8"/>
        <v>0.80859051272982008</v>
      </c>
      <c r="BC61" s="61" t="str">
        <f t="shared" si="8"/>
        <v/>
      </c>
      <c r="BD61" s="63">
        <f t="shared" si="8"/>
        <v>0.84427172095271907</v>
      </c>
    </row>
    <row r="62" spans="1:56" x14ac:dyDescent="0.15">
      <c r="A62" s="60">
        <v>689</v>
      </c>
      <c r="B62" s="69">
        <v>7</v>
      </c>
      <c r="C62" s="70">
        <v>34</v>
      </c>
      <c r="D62" s="69">
        <v>16</v>
      </c>
      <c r="E62" s="70">
        <v>12</v>
      </c>
      <c r="F62" s="69">
        <v>2</v>
      </c>
      <c r="G62" s="148">
        <f>'Step 9'!F77</f>
        <v>25.503859887104383</v>
      </c>
      <c r="H62" s="7"/>
      <c r="I62" s="68">
        <v>1.0816666666666668</v>
      </c>
      <c r="J62" s="69">
        <v>1.7708510638297865</v>
      </c>
      <c r="K62" s="70">
        <v>0.78999999999999981</v>
      </c>
      <c r="L62" s="69">
        <v>0.88</v>
      </c>
      <c r="M62" s="69">
        <v>1.1899999999999997</v>
      </c>
      <c r="N62" s="97"/>
      <c r="O62" s="60">
        <v>0</v>
      </c>
      <c r="P62" s="61">
        <v>0</v>
      </c>
      <c r="Q62" s="62">
        <v>1</v>
      </c>
      <c r="R62" s="61">
        <v>1</v>
      </c>
      <c r="S62" s="61">
        <v>0</v>
      </c>
      <c r="T62" s="97"/>
      <c r="U62" s="60">
        <v>0</v>
      </c>
      <c r="V62" s="61">
        <v>0</v>
      </c>
      <c r="W62" s="62">
        <v>0</v>
      </c>
      <c r="X62" s="61">
        <v>0</v>
      </c>
      <c r="Y62" s="63">
        <v>0</v>
      </c>
      <c r="AA62" s="61">
        <f t="shared" si="4"/>
        <v>0.11735037714473676</v>
      </c>
      <c r="AB62" s="61">
        <f t="shared" si="0"/>
        <v>0.12159743032061303</v>
      </c>
      <c r="AC62" s="61">
        <f t="shared" si="0"/>
        <v>0.23331637735345201</v>
      </c>
      <c r="AD62" s="61">
        <f t="shared" si="0"/>
        <v>0.23626603273160909</v>
      </c>
      <c r="AE62" s="61">
        <f t="shared" si="0"/>
        <v>1.4597854191410657E-2</v>
      </c>
      <c r="AF62" s="63">
        <f t="shared" si="5"/>
        <v>0.72312807174182159</v>
      </c>
      <c r="AH62" s="76">
        <f t="shared" si="6"/>
        <v>0.1622815953778024</v>
      </c>
      <c r="AI62" s="76">
        <f t="shared" si="1"/>
        <v>0.16815476410384322</v>
      </c>
      <c r="AJ62" s="76">
        <f t="shared" si="1"/>
        <v>0.32264876232982553</v>
      </c>
      <c r="AK62" s="76">
        <f t="shared" si="1"/>
        <v>0.32672778441930428</v>
      </c>
      <c r="AL62" s="77">
        <f t="shared" si="1"/>
        <v>2.0187093769224503E-2</v>
      </c>
      <c r="AN62" s="76">
        <f t="shared" si="7"/>
        <v>4.1388070707712385</v>
      </c>
      <c r="AO62" s="76">
        <f t="shared" si="7"/>
        <v>4.288595543053507</v>
      </c>
      <c r="AP62" s="76">
        <f t="shared" si="7"/>
        <v>8.2287888272075129</v>
      </c>
      <c r="AQ62" s="76">
        <f t="shared" si="7"/>
        <v>8.3328196350539834</v>
      </c>
      <c r="AR62" s="77">
        <f t="shared" si="7"/>
        <v>0.51484881101813962</v>
      </c>
      <c r="AT62" s="24"/>
      <c r="AU62" s="24"/>
      <c r="AV62" s="24"/>
      <c r="AW62" s="24"/>
      <c r="AX62" s="42"/>
      <c r="AZ62" s="60">
        <f t="shared" si="9"/>
        <v>0.40874184703268018</v>
      </c>
      <c r="BA62" s="61">
        <f t="shared" si="8"/>
        <v>0.87386483696901451</v>
      </c>
      <c r="BB62" s="62">
        <f t="shared" si="8"/>
        <v>0.48570069829953044</v>
      </c>
      <c r="BC62" s="61">
        <f t="shared" si="8"/>
        <v>0.30559836374550137</v>
      </c>
      <c r="BD62" s="63">
        <f t="shared" si="8"/>
        <v>0.74257559449093025</v>
      </c>
    </row>
    <row r="63" spans="1:56" x14ac:dyDescent="0.15">
      <c r="A63" s="60">
        <v>690</v>
      </c>
      <c r="B63" s="69">
        <v>35</v>
      </c>
      <c r="C63" s="70">
        <v>15</v>
      </c>
      <c r="D63" s="69">
        <v>3</v>
      </c>
      <c r="E63" s="70">
        <v>12</v>
      </c>
      <c r="F63" s="69">
        <v>1</v>
      </c>
      <c r="G63" s="148">
        <f>'Step 9'!F78</f>
        <v>25.317524570298161</v>
      </c>
      <c r="H63" s="7"/>
      <c r="I63" s="68">
        <v>0.95120000000000038</v>
      </c>
      <c r="J63" s="69">
        <v>1.7173170731707319</v>
      </c>
      <c r="K63" s="70">
        <v>1.39</v>
      </c>
      <c r="L63" s="69">
        <v>1.59</v>
      </c>
      <c r="M63" s="69">
        <v>1.1899999999999997</v>
      </c>
      <c r="N63" s="97"/>
      <c r="O63" s="60">
        <v>1</v>
      </c>
      <c r="P63" s="61">
        <v>0.3902439024390244</v>
      </c>
      <c r="Q63" s="62">
        <v>0</v>
      </c>
      <c r="R63" s="61">
        <v>0</v>
      </c>
      <c r="S63" s="61">
        <v>0</v>
      </c>
      <c r="T63" s="97"/>
      <c r="U63" s="60">
        <v>1</v>
      </c>
      <c r="V63" s="61">
        <v>0</v>
      </c>
      <c r="W63" s="62">
        <v>0</v>
      </c>
      <c r="X63" s="61">
        <v>0</v>
      </c>
      <c r="Y63" s="63">
        <v>0</v>
      </c>
      <c r="AA63" s="61">
        <f t="shared" si="4"/>
        <v>0.41475207398447683</v>
      </c>
      <c r="AB63" s="61">
        <f t="shared" si="0"/>
        <v>0.15526492207720366</v>
      </c>
      <c r="AC63" s="61">
        <f t="shared" si="0"/>
        <v>4.9864713616096609E-2</v>
      </c>
      <c r="AD63" s="61">
        <f t="shared" si="0"/>
        <v>4.0608850610895662E-2</v>
      </c>
      <c r="AE63" s="61">
        <f t="shared" si="0"/>
        <v>1.4597854191410657E-2</v>
      </c>
      <c r="AF63" s="63">
        <f t="shared" si="5"/>
        <v>0.6750884144800835</v>
      </c>
      <c r="AH63" s="76">
        <f t="shared" si="6"/>
        <v>0.61436704450615764</v>
      </c>
      <c r="AI63" s="76">
        <f t="shared" si="1"/>
        <v>0.22999198141591615</v>
      </c>
      <c r="AJ63" s="76">
        <f t="shared" si="1"/>
        <v>7.3863974772104046E-2</v>
      </c>
      <c r="AK63" s="76">
        <f t="shared" si="1"/>
        <v>6.0153381008871847E-2</v>
      </c>
      <c r="AL63" s="77">
        <f t="shared" si="1"/>
        <v>2.1623618296950232E-2</v>
      </c>
      <c r="AN63" s="76">
        <f t="shared" si="7"/>
        <v>15.55425274446611</v>
      </c>
      <c r="AO63" s="76">
        <f t="shared" si="7"/>
        <v>5.8228276404690149</v>
      </c>
      <c r="AP63" s="76">
        <f t="shared" si="7"/>
        <v>1.8700529961526278</v>
      </c>
      <c r="AQ63" s="76">
        <f t="shared" si="7"/>
        <v>1.5229347016786197</v>
      </c>
      <c r="AR63" s="77">
        <f t="shared" si="7"/>
        <v>0.54745648753178644</v>
      </c>
      <c r="AT63" s="24"/>
      <c r="AU63" s="24"/>
      <c r="AV63" s="24"/>
      <c r="AW63" s="24"/>
      <c r="AX63" s="42"/>
      <c r="AZ63" s="60">
        <f t="shared" si="9"/>
        <v>0.55559277872953972</v>
      </c>
      <c r="BA63" s="61">
        <f t="shared" si="8"/>
        <v>0.61181149063539897</v>
      </c>
      <c r="BB63" s="62">
        <f t="shared" si="8"/>
        <v>0.37664900128245743</v>
      </c>
      <c r="BC63" s="61">
        <f t="shared" si="8"/>
        <v>0.87308877486011494</v>
      </c>
      <c r="BD63" s="63">
        <f t="shared" si="8"/>
        <v>0.45254351246821356</v>
      </c>
    </row>
    <row r="64" spans="1:56" x14ac:dyDescent="0.15">
      <c r="A64" s="64">
        <v>691</v>
      </c>
      <c r="B64" s="72">
        <v>27</v>
      </c>
      <c r="C64" s="73">
        <v>15</v>
      </c>
      <c r="D64" s="72">
        <v>4</v>
      </c>
      <c r="E64" s="73">
        <v>1</v>
      </c>
      <c r="F64" s="72">
        <v>4</v>
      </c>
      <c r="G64" s="149">
        <f>'Step 9'!F79</f>
        <v>25.132550649392972</v>
      </c>
      <c r="H64" s="7"/>
      <c r="I64" s="71">
        <v>0.94040000000000024</v>
      </c>
      <c r="J64" s="72">
        <v>1.7045945945945948</v>
      </c>
      <c r="K64" s="73">
        <v>1.3900000000000001</v>
      </c>
      <c r="L64" s="72">
        <v>1.59</v>
      </c>
      <c r="M64" s="72">
        <v>1.1899999999999997</v>
      </c>
      <c r="N64" s="97"/>
      <c r="O64" s="64">
        <v>1</v>
      </c>
      <c r="P64" s="65">
        <v>0.1891891891891892</v>
      </c>
      <c r="Q64" s="66">
        <v>0</v>
      </c>
      <c r="R64" s="65">
        <v>0</v>
      </c>
      <c r="S64" s="65">
        <v>0</v>
      </c>
      <c r="T64" s="97"/>
      <c r="U64" s="64">
        <v>1</v>
      </c>
      <c r="V64" s="65">
        <v>0</v>
      </c>
      <c r="W64" s="66">
        <v>0</v>
      </c>
      <c r="X64" s="61">
        <v>0</v>
      </c>
      <c r="Y64" s="67">
        <v>0</v>
      </c>
      <c r="AA64" s="65">
        <f t="shared" si="4"/>
        <v>0.42372040998850813</v>
      </c>
      <c r="AB64" s="65">
        <f t="shared" si="0"/>
        <v>0.14827109839458855</v>
      </c>
      <c r="AC64" s="65">
        <f t="shared" si="0"/>
        <v>4.9864713616096588E-2</v>
      </c>
      <c r="AD64" s="65">
        <f t="shared" si="0"/>
        <v>4.0608850610895662E-2</v>
      </c>
      <c r="AE64" s="65">
        <f t="shared" si="0"/>
        <v>1.4597854191410657E-2</v>
      </c>
      <c r="AF64" s="67">
        <f t="shared" si="5"/>
        <v>0.6770629268014996</v>
      </c>
      <c r="AH64" s="88">
        <f t="shared" si="6"/>
        <v>0.62582131322740986</v>
      </c>
      <c r="AI64" s="88">
        <f t="shared" si="1"/>
        <v>0.21899160702098</v>
      </c>
      <c r="AJ64" s="88">
        <f t="shared" si="1"/>
        <v>7.3648565948901609E-2</v>
      </c>
      <c r="AK64" s="88">
        <f t="shared" si="1"/>
        <v>5.9977956262847208E-2</v>
      </c>
      <c r="AL64" s="89">
        <f t="shared" si="1"/>
        <v>2.1560557539861337E-2</v>
      </c>
      <c r="AN64" s="88">
        <f t="shared" si="7"/>
        <v>15.728485852157501</v>
      </c>
      <c r="AO64" s="88">
        <f t="shared" si="7"/>
        <v>5.503817655246741</v>
      </c>
      <c r="AP64" s="88">
        <f t="shared" si="7"/>
        <v>1.8509763139659283</v>
      </c>
      <c r="AQ64" s="88">
        <f t="shared" si="7"/>
        <v>1.5073990236230839</v>
      </c>
      <c r="AR64" s="89">
        <f t="shared" si="7"/>
        <v>0.54187180439971661</v>
      </c>
      <c r="AT64" s="86"/>
      <c r="AU64" s="86"/>
      <c r="AV64" s="86"/>
      <c r="AW64" s="86"/>
      <c r="AX64" s="87"/>
      <c r="AZ64" s="64">
        <f t="shared" si="9"/>
        <v>0.41746348695712959</v>
      </c>
      <c r="BA64" s="65">
        <f t="shared" si="8"/>
        <v>0.63307882298355056</v>
      </c>
      <c r="BB64" s="66">
        <f t="shared" si="8"/>
        <v>0.53725592150851798</v>
      </c>
      <c r="BC64" s="65">
        <f t="shared" si="8"/>
        <v>0.50739902362308387</v>
      </c>
      <c r="BD64" s="67">
        <f t="shared" si="8"/>
        <v>0.86453204890007085</v>
      </c>
    </row>
  </sheetData>
  <mergeCells count="10">
    <mergeCell ref="AH11:AL11"/>
    <mergeCell ref="AN11:AR11"/>
    <mergeCell ref="AT11:AX11"/>
    <mergeCell ref="AZ11:BD11"/>
    <mergeCell ref="E3:I3"/>
    <mergeCell ref="B11:F11"/>
    <mergeCell ref="I11:M11"/>
    <mergeCell ref="O11:S11"/>
    <mergeCell ref="U11:Y11"/>
    <mergeCell ref="AA11:A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8C2D-0ECB-3142-852A-D4EEC86E6766}">
  <dimension ref="A3:BD64"/>
  <sheetViews>
    <sheetView zoomScale="81" workbookViewId="0">
      <selection activeCell="N9" sqref="N9"/>
    </sheetView>
  </sheetViews>
  <sheetFormatPr baseColWidth="10" defaultRowHeight="13" x14ac:dyDescent="0.15"/>
  <cols>
    <col min="1" max="8" width="11" bestFit="1" customWidth="1"/>
    <col min="10" max="10" width="11" bestFit="1" customWidth="1"/>
    <col min="11" max="11" width="13.6640625" bestFit="1" customWidth="1"/>
    <col min="12" max="13" width="11.1640625" bestFit="1" customWidth="1"/>
    <col min="15" max="19" width="11.1640625" bestFit="1" customWidth="1"/>
    <col min="21" max="25" width="11.1640625" bestFit="1" customWidth="1"/>
    <col min="27" max="27" width="11.33203125" bestFit="1" customWidth="1"/>
    <col min="28" max="29" width="12.1640625" bestFit="1" customWidth="1"/>
    <col min="30" max="31" width="11.33203125" bestFit="1" customWidth="1"/>
    <col min="32" max="32" width="12.5" bestFit="1" customWidth="1"/>
    <col min="34" max="35" width="11.33203125" bestFit="1" customWidth="1"/>
    <col min="36" max="38" width="11.1640625" bestFit="1" customWidth="1"/>
    <col min="40" max="44" width="11" bestFit="1" customWidth="1"/>
    <col min="46" max="50" width="11" bestFit="1" customWidth="1"/>
    <col min="52" max="56" width="11" bestFit="1" customWidth="1"/>
  </cols>
  <sheetData>
    <row r="3" spans="1:56" x14ac:dyDescent="0.15">
      <c r="E3" s="121" t="s">
        <v>5</v>
      </c>
      <c r="F3" s="121"/>
      <c r="G3" s="121"/>
      <c r="H3" s="121"/>
      <c r="I3" s="121"/>
    </row>
    <row r="4" spans="1:56" x14ac:dyDescent="0.15">
      <c r="E4" s="120">
        <v>1</v>
      </c>
      <c r="F4" s="120">
        <v>2</v>
      </c>
      <c r="G4" s="120">
        <v>3</v>
      </c>
      <c r="H4" s="120">
        <v>4</v>
      </c>
      <c r="I4" s="120">
        <v>5</v>
      </c>
    </row>
    <row r="5" spans="1:56" x14ac:dyDescent="0.15">
      <c r="D5" s="4" t="s">
        <v>41</v>
      </c>
      <c r="E5" s="138">
        <v>0</v>
      </c>
      <c r="F5" s="48">
        <v>0.38371629984388012</v>
      </c>
      <c r="G5" s="48">
        <v>1.7358245767952152</v>
      </c>
      <c r="H5" s="48">
        <v>1.8208998463762478</v>
      </c>
      <c r="I5" s="48">
        <v>-10.906549010147792</v>
      </c>
      <c r="K5" s="4" t="s">
        <v>48</v>
      </c>
      <c r="L5" s="101">
        <f>SUM(AT13:AX43)</f>
        <v>952.04788134620685</v>
      </c>
    </row>
    <row r="6" spans="1:56" x14ac:dyDescent="0.15">
      <c r="D6" s="4" t="s">
        <v>42</v>
      </c>
      <c r="E6" s="48">
        <v>-1.0663053768957294</v>
      </c>
      <c r="F6" s="48">
        <v>-0.76119285779893509</v>
      </c>
      <c r="G6" s="48">
        <v>-2.133013581647774</v>
      </c>
      <c r="H6" s="48">
        <v>-2.5688084371742432</v>
      </c>
      <c r="I6" s="48">
        <v>6.5880595551052723</v>
      </c>
      <c r="K6" s="4" t="s">
        <v>76</v>
      </c>
      <c r="L6" s="102">
        <f>AVERAGE(AZ44:BD64)</f>
        <v>0.69080325599352477</v>
      </c>
    </row>
    <row r="7" spans="1:56" x14ac:dyDescent="0.15">
      <c r="D7" s="4" t="s">
        <v>75</v>
      </c>
      <c r="E7" s="48">
        <v>-0.11679842517765535</v>
      </c>
      <c r="F7" s="48">
        <v>0.56296092398418629</v>
      </c>
      <c r="G7" s="48">
        <v>0.11551565666172253</v>
      </c>
      <c r="H7" s="48">
        <v>0.44486644391444563</v>
      </c>
      <c r="I7" s="48">
        <v>0</v>
      </c>
    </row>
    <row r="8" spans="1:56" x14ac:dyDescent="0.15">
      <c r="D8" s="4" t="s">
        <v>50</v>
      </c>
      <c r="E8" s="48">
        <v>1.2825972495171811</v>
      </c>
      <c r="F8" s="48">
        <v>2.1468035478070053</v>
      </c>
      <c r="G8" s="48">
        <v>0.11082967778331965</v>
      </c>
      <c r="H8" s="48">
        <v>0</v>
      </c>
      <c r="I8" s="48">
        <v>0.23411148389707304</v>
      </c>
    </row>
    <row r="11" spans="1:56" x14ac:dyDescent="0.15">
      <c r="A11" s="81" t="s">
        <v>25</v>
      </c>
      <c r="B11" s="103" t="s">
        <v>47</v>
      </c>
      <c r="C11" s="104"/>
      <c r="D11" s="104"/>
      <c r="E11" s="104"/>
      <c r="F11" s="105"/>
      <c r="G11" s="32" t="s">
        <v>29</v>
      </c>
      <c r="H11" s="22"/>
      <c r="I11" s="103" t="s">
        <v>46</v>
      </c>
      <c r="J11" s="104"/>
      <c r="K11" s="104"/>
      <c r="L11" s="104"/>
      <c r="M11" s="105"/>
      <c r="N11" s="35"/>
      <c r="O11" s="103" t="s">
        <v>62</v>
      </c>
      <c r="P11" s="104"/>
      <c r="Q11" s="104"/>
      <c r="R11" s="104"/>
      <c r="S11" s="105"/>
      <c r="T11" s="35"/>
      <c r="U11" s="103" t="s">
        <v>73</v>
      </c>
      <c r="V11" s="104"/>
      <c r="W11" s="104"/>
      <c r="X11" s="104"/>
      <c r="Y11" s="105"/>
      <c r="AA11" s="103" t="s">
        <v>49</v>
      </c>
      <c r="AB11" s="104"/>
      <c r="AC11" s="104"/>
      <c r="AD11" s="104"/>
      <c r="AE11" s="104"/>
      <c r="AF11" s="105"/>
      <c r="AG11" s="3"/>
      <c r="AH11" s="103" t="s">
        <v>44</v>
      </c>
      <c r="AI11" s="104"/>
      <c r="AJ11" s="104"/>
      <c r="AK11" s="104"/>
      <c r="AL11" s="105"/>
      <c r="AM11" s="3"/>
      <c r="AN11" s="103" t="s">
        <v>45</v>
      </c>
      <c r="AO11" s="104"/>
      <c r="AP11" s="104"/>
      <c r="AQ11" s="104"/>
      <c r="AR11" s="105"/>
      <c r="AT11" s="103" t="s">
        <v>48</v>
      </c>
      <c r="AU11" s="104"/>
      <c r="AV11" s="104"/>
      <c r="AW11" s="104"/>
      <c r="AX11" s="105"/>
      <c r="AZ11" s="103" t="s">
        <v>74</v>
      </c>
      <c r="BA11" s="104"/>
      <c r="BB11" s="104"/>
      <c r="BC11" s="104"/>
      <c r="BD11" s="105"/>
    </row>
    <row r="12" spans="1:56" x14ac:dyDescent="0.15">
      <c r="A12" s="33" t="s">
        <v>27</v>
      </c>
      <c r="B12" s="34">
        <v>1</v>
      </c>
      <c r="C12" s="35">
        <v>2</v>
      </c>
      <c r="D12" s="34">
        <v>3</v>
      </c>
      <c r="E12" s="35">
        <v>4</v>
      </c>
      <c r="F12" s="34">
        <v>5</v>
      </c>
      <c r="G12" s="83" t="s">
        <v>28</v>
      </c>
      <c r="H12" s="22"/>
      <c r="I12" s="81">
        <v>1</v>
      </c>
      <c r="J12" s="32">
        <v>2</v>
      </c>
      <c r="K12" s="82">
        <v>3</v>
      </c>
      <c r="L12" s="32">
        <v>4</v>
      </c>
      <c r="M12" s="83">
        <v>5</v>
      </c>
      <c r="N12" s="35"/>
      <c r="O12" s="81">
        <v>1</v>
      </c>
      <c r="P12" s="32">
        <v>2</v>
      </c>
      <c r="Q12" s="82">
        <v>3</v>
      </c>
      <c r="R12" s="32">
        <v>4</v>
      </c>
      <c r="S12" s="83">
        <v>5</v>
      </c>
      <c r="T12" s="35"/>
      <c r="U12" s="81">
        <v>1</v>
      </c>
      <c r="V12" s="32">
        <v>2</v>
      </c>
      <c r="W12" s="82">
        <v>3</v>
      </c>
      <c r="X12" s="32">
        <v>4</v>
      </c>
      <c r="Y12" s="83">
        <v>5</v>
      </c>
      <c r="AA12" s="39">
        <v>1</v>
      </c>
      <c r="AB12" s="100">
        <v>2</v>
      </c>
      <c r="AC12" s="39">
        <v>3</v>
      </c>
      <c r="AD12" s="100">
        <v>4</v>
      </c>
      <c r="AE12" s="39">
        <v>5</v>
      </c>
      <c r="AF12" s="99" t="s">
        <v>43</v>
      </c>
      <c r="AG12" s="3"/>
      <c r="AH12" s="81">
        <v>1</v>
      </c>
      <c r="AI12" s="32">
        <v>2</v>
      </c>
      <c r="AJ12" s="82">
        <v>3</v>
      </c>
      <c r="AK12" s="32">
        <v>4</v>
      </c>
      <c r="AL12" s="32">
        <v>5</v>
      </c>
      <c r="AM12" s="3"/>
      <c r="AN12" s="81">
        <v>1</v>
      </c>
      <c r="AO12" s="32">
        <v>2</v>
      </c>
      <c r="AP12" s="82">
        <v>3</v>
      </c>
      <c r="AQ12" s="32">
        <v>4</v>
      </c>
      <c r="AR12" s="83">
        <v>5</v>
      </c>
      <c r="AT12" s="81">
        <v>1</v>
      </c>
      <c r="AU12" s="32">
        <v>2</v>
      </c>
      <c r="AV12" s="82">
        <v>3</v>
      </c>
      <c r="AW12" s="32">
        <v>4</v>
      </c>
      <c r="AX12" s="32">
        <v>5</v>
      </c>
      <c r="AZ12" s="81">
        <v>1</v>
      </c>
      <c r="BA12" s="32">
        <v>2</v>
      </c>
      <c r="BB12" s="82">
        <v>3</v>
      </c>
      <c r="BC12" s="32">
        <v>4</v>
      </c>
      <c r="BD12" s="83">
        <v>5</v>
      </c>
    </row>
    <row r="13" spans="1:56" x14ac:dyDescent="0.15">
      <c r="A13" s="5">
        <v>640</v>
      </c>
      <c r="B13" s="25">
        <v>8</v>
      </c>
      <c r="C13" s="1">
        <v>5</v>
      </c>
      <c r="D13" s="25">
        <v>4</v>
      </c>
      <c r="E13" s="1">
        <v>2</v>
      </c>
      <c r="F13" s="25">
        <v>2</v>
      </c>
      <c r="G13" s="8">
        <v>21</v>
      </c>
      <c r="H13" s="7"/>
      <c r="I13" s="55">
        <v>1.4316666666666664</v>
      </c>
      <c r="J13" s="23">
        <v>1.8457894736842102</v>
      </c>
      <c r="K13" s="7">
        <v>1.68</v>
      </c>
      <c r="L13" s="23">
        <v>1.69</v>
      </c>
      <c r="M13" s="46">
        <v>1.31</v>
      </c>
      <c r="N13" s="7"/>
      <c r="O13" s="54">
        <v>0</v>
      </c>
      <c r="P13" s="49">
        <v>0</v>
      </c>
      <c r="Q13" s="50">
        <v>0</v>
      </c>
      <c r="R13" s="49">
        <v>0</v>
      </c>
      <c r="S13" s="51">
        <v>0</v>
      </c>
      <c r="T13" s="7"/>
      <c r="U13" s="56">
        <v>0.58333333333333337</v>
      </c>
      <c r="V13" s="57">
        <v>0</v>
      </c>
      <c r="W13" s="58">
        <v>0</v>
      </c>
      <c r="X13" s="57">
        <v>0</v>
      </c>
      <c r="Y13" s="59">
        <v>1</v>
      </c>
      <c r="AA13" s="40">
        <f>EXP(E$5+E$6*I13+E$7*O13+E$8*U13)</f>
        <v>0.45913447604214919</v>
      </c>
      <c r="AB13" s="40">
        <f>EXP(F$5+F$6*J13+F$7*P13+F$8*V13)</f>
        <v>0.36013170596894883</v>
      </c>
      <c r="AC13" s="40">
        <f>EXP(G$5+G$6*K13+G$7*Q13+G$8*W13)</f>
        <v>0.15760896157758594</v>
      </c>
      <c r="AD13" s="40">
        <f>EXP(H$5+H$6*L13+H$7*R13+H$8*X13)</f>
        <v>8.0428522162027893E-2</v>
      </c>
      <c r="AE13" s="40">
        <f>EXP(I$5+I$6*M13+I$7*S13+I$8*Y13)</f>
        <v>0.12975859594629266</v>
      </c>
      <c r="AF13" s="98">
        <f>SUM(AA13:AE13)</f>
        <v>1.1870622616970046</v>
      </c>
      <c r="AH13" s="24">
        <f>AA13/$AF13</f>
        <v>0.38678213507165005</v>
      </c>
      <c r="AI13" s="24">
        <f t="shared" ref="AI13:AL64" si="0">AB13/$AF13</f>
        <v>0.30338063772165624</v>
      </c>
      <c r="AJ13" s="24">
        <f t="shared" si="0"/>
        <v>0.13277227881229312</v>
      </c>
      <c r="AK13" s="24">
        <f t="shared" si="0"/>
        <v>6.7754257512195368E-2</v>
      </c>
      <c r="AL13" s="42">
        <f t="shared" si="0"/>
        <v>0.10931069088220521</v>
      </c>
      <c r="AN13" s="24">
        <f>$G13*AH13</f>
        <v>8.122424836504651</v>
      </c>
      <c r="AO13" s="24">
        <f t="shared" ref="AO13:AR28" si="1">$G13*AI13</f>
        <v>6.370993392154781</v>
      </c>
      <c r="AP13" s="24">
        <f t="shared" si="1"/>
        <v>2.7882178550581553</v>
      </c>
      <c r="AQ13" s="24">
        <f t="shared" si="1"/>
        <v>1.4228394077561026</v>
      </c>
      <c r="AR13" s="42">
        <f t="shared" si="1"/>
        <v>2.2955245085263094</v>
      </c>
      <c r="AT13" s="95">
        <f t="shared" ref="AT13:AX43" si="2">(AN13-B13)^2</f>
        <v>1.498784059319052E-2</v>
      </c>
      <c r="AU13" s="95">
        <f t="shared" si="2"/>
        <v>1.8796228813320732</v>
      </c>
      <c r="AV13" s="95">
        <f t="shared" si="2"/>
        <v>1.4684159667998578</v>
      </c>
      <c r="AW13" s="95">
        <f t="shared" si="2"/>
        <v>0.33311434923932637</v>
      </c>
      <c r="AX13" s="96">
        <f t="shared" si="2"/>
        <v>8.7334735139716721E-2</v>
      </c>
      <c r="AZ13" s="6"/>
      <c r="BA13" s="45"/>
      <c r="BB13" s="9"/>
      <c r="BC13" s="45"/>
      <c r="BD13" s="90"/>
    </row>
    <row r="14" spans="1:56" x14ac:dyDescent="0.15">
      <c r="A14" s="6">
        <v>641</v>
      </c>
      <c r="B14" s="23">
        <v>13</v>
      </c>
      <c r="C14" s="7">
        <v>26</v>
      </c>
      <c r="D14" s="23">
        <v>4</v>
      </c>
      <c r="E14" s="7">
        <v>4</v>
      </c>
      <c r="F14" s="23">
        <v>2</v>
      </c>
      <c r="G14" s="8">
        <v>49</v>
      </c>
      <c r="H14" s="7"/>
      <c r="I14" s="55">
        <v>1.4268749999999999</v>
      </c>
      <c r="J14" s="23">
        <v>1.7063636363636365</v>
      </c>
      <c r="K14" s="7">
        <v>1.67</v>
      </c>
      <c r="L14" s="23">
        <v>1.6899999999999997</v>
      </c>
      <c r="M14" s="23">
        <v>1.31</v>
      </c>
      <c r="N14" s="7"/>
      <c r="O14" s="6">
        <v>0</v>
      </c>
      <c r="P14" s="45">
        <v>0.51515151515151514</v>
      </c>
      <c r="Q14" s="9">
        <v>0</v>
      </c>
      <c r="R14" s="45">
        <v>0</v>
      </c>
      <c r="S14" s="45">
        <v>0</v>
      </c>
      <c r="T14" s="7"/>
      <c r="U14" s="56">
        <v>0.6875</v>
      </c>
      <c r="V14" s="57">
        <v>0.60606060606060608</v>
      </c>
      <c r="W14" s="58">
        <v>0</v>
      </c>
      <c r="X14" s="57">
        <v>0</v>
      </c>
      <c r="Y14" s="59">
        <v>0</v>
      </c>
      <c r="AA14" s="40">
        <f>EXP(E$5+E$6*I14+E$7*O14+E$8*U14)</f>
        <v>0.52745122855869309</v>
      </c>
      <c r="AB14" s="40">
        <f>EXP(F$5+F$6*J14+F$7*P14+F$8*V14)</f>
        <v>1.965895210175334</v>
      </c>
      <c r="AC14" s="40">
        <f>EXP(G$5+G$6*K14+G$7*Q14+G$8*W14)</f>
        <v>0.16100689246754846</v>
      </c>
      <c r="AD14" s="40">
        <f>EXP(H$5+H$6*L14+H$7*R14+H$8*X14)</f>
        <v>8.0428522162027893E-2</v>
      </c>
      <c r="AE14" s="40">
        <f>EXP(I$5+I$6*M14+I$7*S14+I$8*Y14)</f>
        <v>0.10267455091897562</v>
      </c>
      <c r="AF14" s="98">
        <f t="shared" ref="AF14:AF64" si="3">SUM(AA14:AE14)</f>
        <v>2.8374564042825789</v>
      </c>
      <c r="AH14" s="24">
        <f t="shared" ref="AH14:AH64" si="4">AA14/$AF14</f>
        <v>0.18588875154614176</v>
      </c>
      <c r="AI14" s="24">
        <f t="shared" si="0"/>
        <v>0.69283715062836004</v>
      </c>
      <c r="AJ14" s="24">
        <f t="shared" si="0"/>
        <v>5.674338898195596E-2</v>
      </c>
      <c r="AK14" s="24">
        <f t="shared" si="0"/>
        <v>2.8345289126076777E-2</v>
      </c>
      <c r="AL14" s="42">
        <f t="shared" si="0"/>
        <v>3.6185419717465507E-2</v>
      </c>
      <c r="AN14" s="24">
        <f t="shared" ref="AN14:AR64" si="5">$G14*AH14</f>
        <v>9.1085488257609466</v>
      </c>
      <c r="AO14" s="24">
        <f t="shared" si="1"/>
        <v>33.949020380789641</v>
      </c>
      <c r="AP14" s="24">
        <f t="shared" si="1"/>
        <v>2.7804260601158419</v>
      </c>
      <c r="AQ14" s="24">
        <f t="shared" si="1"/>
        <v>1.3889191671777621</v>
      </c>
      <c r="AR14" s="42">
        <f t="shared" si="1"/>
        <v>1.7730855661558098</v>
      </c>
      <c r="AT14" s="24">
        <f t="shared" si="2"/>
        <v>15.143392241486508</v>
      </c>
      <c r="AU14" s="24">
        <f t="shared" si="2"/>
        <v>63.186925014209088</v>
      </c>
      <c r="AV14" s="24">
        <f t="shared" si="2"/>
        <v>1.4873605948445681</v>
      </c>
      <c r="AW14" s="24">
        <f t="shared" si="2"/>
        <v>6.8177431155316723</v>
      </c>
      <c r="AX14" s="42">
        <f t="shared" si="2"/>
        <v>5.1490160286829366E-2</v>
      </c>
      <c r="AZ14" s="6"/>
      <c r="BA14" s="45"/>
      <c r="BB14" s="9"/>
      <c r="BC14" s="45"/>
      <c r="BD14" s="90"/>
    </row>
    <row r="15" spans="1:56" x14ac:dyDescent="0.15">
      <c r="A15" s="6">
        <v>642</v>
      </c>
      <c r="B15" s="23">
        <v>16</v>
      </c>
      <c r="C15" s="7">
        <v>17</v>
      </c>
      <c r="D15" s="23">
        <v>36</v>
      </c>
      <c r="E15" s="7">
        <v>7</v>
      </c>
      <c r="F15" s="23">
        <v>2</v>
      </c>
      <c r="G15" s="8">
        <v>78</v>
      </c>
      <c r="H15" s="7"/>
      <c r="I15" s="55">
        <v>1.3344444444444445</v>
      </c>
      <c r="J15" s="23">
        <v>1.7629411764705876</v>
      </c>
      <c r="K15" s="7">
        <v>0.98999999999999955</v>
      </c>
      <c r="L15" s="23">
        <v>1.49</v>
      </c>
      <c r="M15" s="23">
        <v>1.3100000000000003</v>
      </c>
      <c r="N15" s="7"/>
      <c r="O15" s="6">
        <v>0.61111111111111116</v>
      </c>
      <c r="P15" s="45">
        <v>0</v>
      </c>
      <c r="Q15" s="9">
        <v>1</v>
      </c>
      <c r="R15" s="45">
        <v>1</v>
      </c>
      <c r="S15" s="45">
        <v>0</v>
      </c>
      <c r="T15" s="7"/>
      <c r="U15" s="56">
        <v>0.61111111111111116</v>
      </c>
      <c r="V15" s="57">
        <v>0</v>
      </c>
      <c r="W15" s="58">
        <v>1</v>
      </c>
      <c r="X15" s="57">
        <v>0</v>
      </c>
      <c r="Y15" s="59">
        <v>0</v>
      </c>
      <c r="AA15" s="40">
        <f>EXP(E$5+E$6*I15+E$7*O15+E$8*U15)</f>
        <v>0.49140203808055066</v>
      </c>
      <c r="AB15" s="40">
        <f>EXP(F$5+F$6*J15+F$7*P15+F$8*V15)</f>
        <v>0.38357430102943774</v>
      </c>
      <c r="AC15" s="40">
        <f>EXP(G$5+G$6*K15+G$7*Q15+G$8*W15)</f>
        <v>0.86112678294198908</v>
      </c>
      <c r="AD15" s="40">
        <f>EXP(H$5+H$6*L15+H$7*R15+H$8*X15)</f>
        <v>0.20976691755161608</v>
      </c>
      <c r="AE15" s="40">
        <f>EXP(I$5+I$6*M15+I$7*S15+I$8*Y15)</f>
        <v>0.1026745509189758</v>
      </c>
      <c r="AF15" s="98">
        <f t="shared" si="3"/>
        <v>2.0485445905225692</v>
      </c>
      <c r="AH15" s="24">
        <f t="shared" si="4"/>
        <v>0.23987861448268377</v>
      </c>
      <c r="AI15" s="24">
        <f t="shared" si="0"/>
        <v>0.1872423489359295</v>
      </c>
      <c r="AJ15" s="24">
        <f t="shared" si="0"/>
        <v>0.42036028257618829</v>
      </c>
      <c r="AK15" s="24">
        <f t="shared" si="0"/>
        <v>0.10239802371014342</v>
      </c>
      <c r="AL15" s="42">
        <f t="shared" si="0"/>
        <v>5.0120730295055108E-2</v>
      </c>
      <c r="AN15" s="24">
        <f t="shared" si="5"/>
        <v>18.710531929649335</v>
      </c>
      <c r="AO15" s="24">
        <f t="shared" si="1"/>
        <v>14.604903217002501</v>
      </c>
      <c r="AP15" s="24">
        <f t="shared" si="1"/>
        <v>32.78810204094269</v>
      </c>
      <c r="AQ15" s="24">
        <f t="shared" si="1"/>
        <v>7.9870458493911869</v>
      </c>
      <c r="AR15" s="42">
        <f t="shared" si="1"/>
        <v>3.9094169630142983</v>
      </c>
      <c r="AT15" s="24">
        <f t="shared" si="2"/>
        <v>7.3469833416485466</v>
      </c>
      <c r="AU15" s="24">
        <f t="shared" si="2"/>
        <v>5.7364885999249662</v>
      </c>
      <c r="AV15" s="24">
        <f t="shared" si="2"/>
        <v>10.316288499396517</v>
      </c>
      <c r="AW15" s="24">
        <f t="shared" si="2"/>
        <v>0.9742595088003696</v>
      </c>
      <c r="AX15" s="42">
        <f t="shared" si="2"/>
        <v>3.6458731386467464</v>
      </c>
      <c r="AZ15" s="6"/>
      <c r="BA15" s="45"/>
      <c r="BB15" s="9"/>
      <c r="BC15" s="45"/>
      <c r="BD15" s="90"/>
    </row>
    <row r="16" spans="1:56" x14ac:dyDescent="0.15">
      <c r="A16" s="6">
        <v>643</v>
      </c>
      <c r="B16" s="23">
        <v>9</v>
      </c>
      <c r="C16" s="7">
        <v>3</v>
      </c>
      <c r="D16" s="23">
        <v>15</v>
      </c>
      <c r="E16" s="7">
        <v>2</v>
      </c>
      <c r="F16" s="23">
        <v>0</v>
      </c>
      <c r="G16" s="8">
        <v>29</v>
      </c>
      <c r="H16" s="7"/>
      <c r="I16" s="55">
        <v>1.39</v>
      </c>
      <c r="J16" s="23">
        <v>1.9092307692307702</v>
      </c>
      <c r="K16" s="7">
        <v>1.08</v>
      </c>
      <c r="L16" s="23">
        <v>1.6900000000000002</v>
      </c>
      <c r="M16" s="23">
        <v>1.25</v>
      </c>
      <c r="N16" s="7"/>
      <c r="O16" s="6">
        <v>0</v>
      </c>
      <c r="P16" s="45">
        <v>0</v>
      </c>
      <c r="Q16" s="9">
        <v>0</v>
      </c>
      <c r="R16" s="45">
        <v>0</v>
      </c>
      <c r="S16" s="45">
        <v>0</v>
      </c>
      <c r="T16" s="7"/>
      <c r="U16" s="56">
        <v>0</v>
      </c>
      <c r="V16" s="57">
        <v>0</v>
      </c>
      <c r="W16" s="58">
        <v>0</v>
      </c>
      <c r="X16" s="57">
        <v>0</v>
      </c>
      <c r="Y16" s="59">
        <v>0</v>
      </c>
      <c r="AA16" s="40">
        <f>EXP(E$5+E$6*I16+E$7*O16+E$8*U16)</f>
        <v>0.22714550540280851</v>
      </c>
      <c r="AB16" s="40">
        <f>EXP(F$5+F$6*J16+F$7*P16+F$8*V16)</f>
        <v>0.34315380351041541</v>
      </c>
      <c r="AC16" s="40">
        <f>EXP(G$5+G$6*K16+G$7*Q16+G$8*W16)</f>
        <v>0.56675390957406879</v>
      </c>
      <c r="AD16" s="40">
        <f>EXP(H$5+H$6*L16+H$7*R16+H$8*X16)</f>
        <v>8.0428522162027824E-2</v>
      </c>
      <c r="AE16" s="40">
        <f>EXP(I$5+I$6*M16+I$7*S16+I$8*Y16)</f>
        <v>6.9150183566191015E-2</v>
      </c>
      <c r="AF16" s="98">
        <f t="shared" si="3"/>
        <v>1.2866319242155113</v>
      </c>
      <c r="AH16" s="24">
        <f t="shared" si="4"/>
        <v>0.17654272455683415</v>
      </c>
      <c r="AI16" s="24">
        <f t="shared" si="0"/>
        <v>0.26670704888629598</v>
      </c>
      <c r="AJ16" s="24">
        <f t="shared" si="0"/>
        <v>0.44049420732322614</v>
      </c>
      <c r="AK16" s="24">
        <f t="shared" si="0"/>
        <v>6.2510902029006402E-2</v>
      </c>
      <c r="AL16" s="42">
        <f t="shared" si="0"/>
        <v>5.3745117204637566E-2</v>
      </c>
      <c r="AN16" s="24">
        <f t="shared" si="5"/>
        <v>5.11973901214819</v>
      </c>
      <c r="AO16" s="24">
        <f t="shared" si="1"/>
        <v>7.7345044177025839</v>
      </c>
      <c r="AP16" s="24">
        <f t="shared" si="1"/>
        <v>12.774332012373558</v>
      </c>
      <c r="AQ16" s="24">
        <f t="shared" si="1"/>
        <v>1.8128161588411857</v>
      </c>
      <c r="AR16" s="42">
        <f t="shared" si="1"/>
        <v>1.5586083989344894</v>
      </c>
      <c r="AT16" s="24">
        <f t="shared" si="2"/>
        <v>15.056425333844704</v>
      </c>
      <c r="AU16" s="24">
        <f t="shared" si="2"/>
        <v>22.415532081245281</v>
      </c>
      <c r="AV16" s="24">
        <f t="shared" si="2"/>
        <v>4.9535979911451378</v>
      </c>
      <c r="AW16" s="24">
        <f t="shared" si="2"/>
        <v>3.5037790390968208E-2</v>
      </c>
      <c r="AX16" s="42">
        <f t="shared" si="2"/>
        <v>2.4292601412291326</v>
      </c>
      <c r="AZ16" s="6"/>
      <c r="BA16" s="45"/>
      <c r="BB16" s="9"/>
      <c r="BC16" s="45"/>
      <c r="BD16" s="90"/>
    </row>
    <row r="17" spans="1:56" x14ac:dyDescent="0.15">
      <c r="A17" s="6">
        <v>644</v>
      </c>
      <c r="B17" s="23">
        <v>4</v>
      </c>
      <c r="C17" s="7">
        <v>7</v>
      </c>
      <c r="D17" s="23">
        <v>1</v>
      </c>
      <c r="E17" s="7">
        <v>1</v>
      </c>
      <c r="F17" s="23">
        <v>4</v>
      </c>
      <c r="G17" s="8">
        <v>17</v>
      </c>
      <c r="H17" s="7"/>
      <c r="I17" s="55">
        <v>1.3866666666666672</v>
      </c>
      <c r="J17" s="23">
        <v>1.8446153846153841</v>
      </c>
      <c r="K17" s="7">
        <v>1.68</v>
      </c>
      <c r="L17" s="23">
        <v>1.6900000000000002</v>
      </c>
      <c r="M17" s="23">
        <v>1.2699999999999998</v>
      </c>
      <c r="N17" s="7"/>
      <c r="O17" s="6">
        <v>0</v>
      </c>
      <c r="P17" s="45">
        <v>0</v>
      </c>
      <c r="Q17" s="9">
        <v>0</v>
      </c>
      <c r="R17" s="45">
        <v>0</v>
      </c>
      <c r="S17" s="45">
        <v>0</v>
      </c>
      <c r="T17" s="7"/>
      <c r="U17" s="56">
        <v>0</v>
      </c>
      <c r="V17" s="57">
        <v>0</v>
      </c>
      <c r="W17" s="58">
        <v>0</v>
      </c>
      <c r="X17" s="57">
        <v>0</v>
      </c>
      <c r="Y17" s="59">
        <v>0</v>
      </c>
      <c r="AA17" s="40">
        <f>EXP(E$5+E$6*I17+E$7*O17+E$8*U17)</f>
        <v>0.22795429682823079</v>
      </c>
      <c r="AB17" s="40">
        <f>EXP(F$5+F$6*J17+F$7*P17+F$8*V17)</f>
        <v>0.36045370249659359</v>
      </c>
      <c r="AC17" s="40">
        <f>EXP(G$5+G$6*K17+G$7*Q17+G$8*W17)</f>
        <v>0.15760896157758594</v>
      </c>
      <c r="AD17" s="40">
        <f>EXP(H$5+H$6*L17+H$7*R17+H$8*X17)</f>
        <v>8.0428522162027824E-2</v>
      </c>
      <c r="AE17" s="40">
        <f>EXP(I$5+I$6*M17+I$7*S17+I$8*Y17)</f>
        <v>7.8889008099469762E-2</v>
      </c>
      <c r="AF17" s="98">
        <f t="shared" si="3"/>
        <v>0.90533449116390785</v>
      </c>
      <c r="AH17" s="24">
        <f t="shared" si="4"/>
        <v>0.2517901383997535</v>
      </c>
      <c r="AI17" s="24">
        <f t="shared" si="0"/>
        <v>0.39814422847536757</v>
      </c>
      <c r="AJ17" s="24">
        <f t="shared" si="0"/>
        <v>0.17408920472582698</v>
      </c>
      <c r="AK17" s="24">
        <f t="shared" si="0"/>
        <v>8.8838460201188227E-2</v>
      </c>
      <c r="AL17" s="42">
        <f t="shared" si="0"/>
        <v>8.7137968197863749E-2</v>
      </c>
      <c r="AN17" s="24">
        <f t="shared" si="5"/>
        <v>4.2804323527958097</v>
      </c>
      <c r="AO17" s="24">
        <f t="shared" si="1"/>
        <v>6.7684518840812489</v>
      </c>
      <c r="AP17" s="24">
        <f t="shared" si="1"/>
        <v>2.9595164803390586</v>
      </c>
      <c r="AQ17" s="24">
        <f t="shared" si="1"/>
        <v>1.5102538234201999</v>
      </c>
      <c r="AR17" s="42">
        <f t="shared" si="1"/>
        <v>1.4813454593636837</v>
      </c>
      <c r="AT17" s="24">
        <f t="shared" si="2"/>
        <v>7.8642304494593473E-2</v>
      </c>
      <c r="AU17" s="24">
        <f t="shared" si="2"/>
        <v>5.3614529985523407E-2</v>
      </c>
      <c r="AV17" s="24">
        <f t="shared" si="2"/>
        <v>3.8397048367203719</v>
      </c>
      <c r="AW17" s="24">
        <f t="shared" si="2"/>
        <v>0.2603589643149325</v>
      </c>
      <c r="AX17" s="42">
        <f t="shared" si="2"/>
        <v>6.3436206950679335</v>
      </c>
      <c r="AZ17" s="6"/>
      <c r="BA17" s="45"/>
      <c r="BB17" s="9"/>
      <c r="BC17" s="45"/>
      <c r="BD17" s="90"/>
    </row>
    <row r="18" spans="1:56" x14ac:dyDescent="0.15">
      <c r="A18" s="6">
        <v>645</v>
      </c>
      <c r="B18" s="23">
        <v>3</v>
      </c>
      <c r="C18" s="7">
        <v>9</v>
      </c>
      <c r="D18" s="23">
        <v>0</v>
      </c>
      <c r="E18" s="7">
        <v>0</v>
      </c>
      <c r="F18" s="23">
        <v>3</v>
      </c>
      <c r="G18" s="8">
        <v>15</v>
      </c>
      <c r="H18" s="7"/>
      <c r="I18" s="55">
        <v>1.41</v>
      </c>
      <c r="J18" s="23">
        <v>1.8446153846153843</v>
      </c>
      <c r="K18" s="7">
        <v>1.68</v>
      </c>
      <c r="L18" s="23">
        <v>1.69</v>
      </c>
      <c r="M18" s="23">
        <v>1.27</v>
      </c>
      <c r="N18" s="7"/>
      <c r="O18" s="6">
        <v>0</v>
      </c>
      <c r="P18" s="45">
        <v>0</v>
      </c>
      <c r="Q18" s="9">
        <v>0</v>
      </c>
      <c r="R18" s="45">
        <v>0</v>
      </c>
      <c r="S18" s="45">
        <v>0</v>
      </c>
      <c r="T18" s="7"/>
      <c r="U18" s="56">
        <v>0.44444444444444442</v>
      </c>
      <c r="V18" s="57">
        <v>0</v>
      </c>
      <c r="W18" s="58">
        <v>0</v>
      </c>
      <c r="X18" s="57">
        <v>0</v>
      </c>
      <c r="Y18" s="59">
        <v>0</v>
      </c>
      <c r="AA18" s="40">
        <f>EXP(E$5+E$6*I18+E$7*O18+E$8*U18)</f>
        <v>0.39319588372626169</v>
      </c>
      <c r="AB18" s="40">
        <f>EXP(F$5+F$6*J18+F$7*P18+F$8*V18)</f>
        <v>0.36045370249659359</v>
      </c>
      <c r="AC18" s="40">
        <f>EXP(G$5+G$6*K18+G$7*Q18+G$8*W18)</f>
        <v>0.15760896157758594</v>
      </c>
      <c r="AD18" s="40">
        <f>EXP(H$5+H$6*L18+H$7*R18+H$8*X18)</f>
        <v>8.0428522162027893E-2</v>
      </c>
      <c r="AE18" s="40">
        <f>EXP(I$5+I$6*M18+I$7*S18+I$8*Y18)</f>
        <v>7.8889008099469901E-2</v>
      </c>
      <c r="AF18" s="98">
        <f t="shared" si="3"/>
        <v>1.0705760780619391</v>
      </c>
      <c r="AH18" s="24">
        <f t="shared" si="4"/>
        <v>0.36727505105294628</v>
      </c>
      <c r="AI18" s="24">
        <f t="shared" si="0"/>
        <v>0.33669134766127218</v>
      </c>
      <c r="AJ18" s="24">
        <f t="shared" si="0"/>
        <v>0.1472188336796251</v>
      </c>
      <c r="AK18" s="24">
        <f t="shared" si="0"/>
        <v>7.5126395788356698E-2</v>
      </c>
      <c r="AL18" s="42">
        <f t="shared" si="0"/>
        <v>7.3688371817799678E-2</v>
      </c>
      <c r="AN18" s="24">
        <f t="shared" si="5"/>
        <v>5.5091257657941943</v>
      </c>
      <c r="AO18" s="24">
        <f t="shared" si="1"/>
        <v>5.0503702149190826</v>
      </c>
      <c r="AP18" s="24">
        <f t="shared" si="1"/>
        <v>2.2082825051943766</v>
      </c>
      <c r="AQ18" s="24">
        <f t="shared" si="1"/>
        <v>1.1268959368253504</v>
      </c>
      <c r="AR18" s="42">
        <f t="shared" si="1"/>
        <v>1.1053255772669952</v>
      </c>
      <c r="AT18" s="24">
        <f t="shared" si="2"/>
        <v>6.2957121085723022</v>
      </c>
      <c r="AU18" s="24">
        <f t="shared" si="2"/>
        <v>15.599575439198334</v>
      </c>
      <c r="AV18" s="24">
        <f t="shared" si="2"/>
        <v>4.876511622747552</v>
      </c>
      <c r="AW18" s="24">
        <f t="shared" si="2"/>
        <v>1.2698944524334841</v>
      </c>
      <c r="AX18" s="42">
        <f t="shared" si="2"/>
        <v>3.5897911681586447</v>
      </c>
      <c r="AZ18" s="6"/>
      <c r="BA18" s="45"/>
      <c r="BB18" s="9"/>
      <c r="BC18" s="45"/>
      <c r="BD18" s="90"/>
    </row>
    <row r="19" spans="1:56" x14ac:dyDescent="0.15">
      <c r="A19" s="6">
        <v>646</v>
      </c>
      <c r="B19" s="23">
        <v>4</v>
      </c>
      <c r="C19" s="7">
        <v>9</v>
      </c>
      <c r="D19" s="23">
        <v>1</v>
      </c>
      <c r="E19" s="7">
        <v>2</v>
      </c>
      <c r="F19" s="23">
        <v>1</v>
      </c>
      <c r="G19" s="8">
        <v>17</v>
      </c>
      <c r="H19" s="7"/>
      <c r="I19" s="55">
        <v>1.41625</v>
      </c>
      <c r="J19" s="23">
        <v>1.8607692307692301</v>
      </c>
      <c r="K19" s="7">
        <v>1.49</v>
      </c>
      <c r="L19" s="23">
        <v>1.69</v>
      </c>
      <c r="M19" s="23">
        <v>1.27</v>
      </c>
      <c r="N19" s="7"/>
      <c r="O19" s="6">
        <v>0</v>
      </c>
      <c r="P19" s="45">
        <v>0</v>
      </c>
      <c r="Q19" s="9">
        <v>0</v>
      </c>
      <c r="R19" s="45">
        <v>0</v>
      </c>
      <c r="S19" s="45">
        <v>0</v>
      </c>
      <c r="T19" s="7"/>
      <c r="U19" s="56">
        <v>0.375</v>
      </c>
      <c r="V19" s="57">
        <v>0</v>
      </c>
      <c r="W19" s="58">
        <v>1</v>
      </c>
      <c r="X19" s="57">
        <v>0</v>
      </c>
      <c r="Y19" s="59">
        <v>0</v>
      </c>
      <c r="AA19" s="40">
        <f>EXP(E$5+E$6*I19+E$7*O19+E$8*U19)</f>
        <v>0.35729946136820462</v>
      </c>
      <c r="AB19" s="40">
        <f>EXP(F$5+F$6*J19+F$7*P19+F$8*V19)</f>
        <v>0.35604863274368181</v>
      </c>
      <c r="AC19" s="40">
        <f>EXP(G$5+G$6*K19+G$7*Q19+G$8*W19)</f>
        <v>0.26407134078990557</v>
      </c>
      <c r="AD19" s="40">
        <f>EXP(H$5+H$6*L19+H$7*R19+H$8*X19)</f>
        <v>8.0428522162027893E-2</v>
      </c>
      <c r="AE19" s="40">
        <f>EXP(I$5+I$6*M19+I$7*S19+I$8*Y19)</f>
        <v>7.8889008099469901E-2</v>
      </c>
      <c r="AF19" s="98">
        <f t="shared" si="3"/>
        <v>1.1367369651632899</v>
      </c>
      <c r="AH19" s="24">
        <f t="shared" si="4"/>
        <v>0.3143202625744464</v>
      </c>
      <c r="AI19" s="24">
        <f t="shared" si="0"/>
        <v>0.31321989488794022</v>
      </c>
      <c r="AJ19" s="24">
        <f t="shared" si="0"/>
        <v>0.23230646040614353</v>
      </c>
      <c r="AK19" s="24">
        <f t="shared" si="0"/>
        <v>7.0753854785108095E-2</v>
      </c>
      <c r="AL19" s="42">
        <f t="shared" si="0"/>
        <v>6.9399527346361664E-2</v>
      </c>
      <c r="AN19" s="24">
        <f t="shared" si="5"/>
        <v>5.3434444637655885</v>
      </c>
      <c r="AO19" s="24">
        <f t="shared" si="1"/>
        <v>5.3247382130949834</v>
      </c>
      <c r="AP19" s="24">
        <f t="shared" si="1"/>
        <v>3.9492098269044398</v>
      </c>
      <c r="AQ19" s="24">
        <f t="shared" si="1"/>
        <v>1.2028155313468376</v>
      </c>
      <c r="AR19" s="42">
        <f t="shared" si="1"/>
        <v>1.1797919648881483</v>
      </c>
      <c r="AT19" s="24">
        <f t="shared" si="2"/>
        <v>1.8048430272224094</v>
      </c>
      <c r="AU19" s="24">
        <f t="shared" si="2"/>
        <v>13.507549202284256</v>
      </c>
      <c r="AV19" s="24">
        <f t="shared" si="2"/>
        <v>8.6978386031097159</v>
      </c>
      <c r="AW19" s="24">
        <f t="shared" si="2"/>
        <v>0.63550307706182485</v>
      </c>
      <c r="AX19" s="42">
        <f t="shared" si="2"/>
        <v>3.2325150638341155E-2</v>
      </c>
      <c r="AZ19" s="6"/>
      <c r="BA19" s="45"/>
      <c r="BB19" s="9"/>
      <c r="BC19" s="45"/>
      <c r="BD19" s="90"/>
    </row>
    <row r="20" spans="1:56" x14ac:dyDescent="0.15">
      <c r="A20" s="6">
        <v>647</v>
      </c>
      <c r="B20" s="23">
        <v>8</v>
      </c>
      <c r="C20" s="7">
        <v>6</v>
      </c>
      <c r="D20" s="23">
        <v>3</v>
      </c>
      <c r="E20" s="7">
        <v>0</v>
      </c>
      <c r="F20" s="23">
        <v>2</v>
      </c>
      <c r="G20" s="8">
        <v>19</v>
      </c>
      <c r="H20" s="7"/>
      <c r="I20" s="55">
        <v>1.276</v>
      </c>
      <c r="J20" s="23">
        <v>1.8477777777777777</v>
      </c>
      <c r="K20" s="7">
        <v>1.49</v>
      </c>
      <c r="L20" s="23">
        <v>1.69</v>
      </c>
      <c r="M20" s="23">
        <v>1.2699999999999998</v>
      </c>
      <c r="N20" s="7"/>
      <c r="O20" s="6">
        <v>0</v>
      </c>
      <c r="P20" s="45">
        <v>0</v>
      </c>
      <c r="Q20" s="9">
        <v>0</v>
      </c>
      <c r="R20" s="45">
        <v>0</v>
      </c>
      <c r="S20" s="45">
        <v>0</v>
      </c>
      <c r="T20" s="7"/>
      <c r="U20" s="56">
        <v>0.8</v>
      </c>
      <c r="V20" s="57">
        <v>0</v>
      </c>
      <c r="W20" s="58">
        <v>1</v>
      </c>
      <c r="X20" s="57">
        <v>0</v>
      </c>
      <c r="Y20" s="59">
        <v>0</v>
      </c>
      <c r="AA20" s="40">
        <f>EXP(E$5+E$6*I20+E$7*O20+E$8*U20)</f>
        <v>0.71567590488531219</v>
      </c>
      <c r="AB20" s="40">
        <f>EXP(F$5+F$6*J20+F$7*P20+F$8*V20)</f>
        <v>0.35958706505547622</v>
      </c>
      <c r="AC20" s="40">
        <f>EXP(G$5+G$6*K20+G$7*Q20+G$8*W20)</f>
        <v>0.26407134078990557</v>
      </c>
      <c r="AD20" s="40">
        <f>EXP(H$5+H$6*L20+H$7*R20+H$8*X20)</f>
        <v>8.0428522162027893E-2</v>
      </c>
      <c r="AE20" s="40">
        <f>EXP(I$5+I$6*M20+I$7*S20+I$8*Y20)</f>
        <v>7.8889008099469762E-2</v>
      </c>
      <c r="AF20" s="98">
        <f t="shared" si="3"/>
        <v>1.4986518409921916</v>
      </c>
      <c r="AH20" s="24">
        <f t="shared" si="4"/>
        <v>0.47754647564540043</v>
      </c>
      <c r="AI20" s="24">
        <f t="shared" si="0"/>
        <v>0.23994036187711845</v>
      </c>
      <c r="AJ20" s="24">
        <f t="shared" si="0"/>
        <v>0.17620592960075071</v>
      </c>
      <c r="AK20" s="24">
        <f t="shared" si="0"/>
        <v>5.3667249431849161E-2</v>
      </c>
      <c r="AL20" s="42">
        <f t="shared" si="0"/>
        <v>5.2639983444881244E-2</v>
      </c>
      <c r="AN20" s="24">
        <f t="shared" si="5"/>
        <v>9.0733830372626088</v>
      </c>
      <c r="AO20" s="24">
        <f t="shared" si="1"/>
        <v>4.5588668756652506</v>
      </c>
      <c r="AP20" s="24">
        <f t="shared" si="1"/>
        <v>3.3479126624142634</v>
      </c>
      <c r="AQ20" s="24">
        <f t="shared" si="1"/>
        <v>1.0196777392051342</v>
      </c>
      <c r="AR20" s="42">
        <f t="shared" si="1"/>
        <v>1.0001596854527437</v>
      </c>
      <c r="AT20" s="24">
        <f t="shared" si="2"/>
        <v>1.152151144683103</v>
      </c>
      <c r="AU20" s="24">
        <f t="shared" si="2"/>
        <v>2.0768646820548362</v>
      </c>
      <c r="AV20" s="24">
        <f t="shared" si="2"/>
        <v>0.12104322066818124</v>
      </c>
      <c r="AW20" s="24">
        <f t="shared" si="2"/>
        <v>1.0397426918304935</v>
      </c>
      <c r="AX20" s="42">
        <f t="shared" si="2"/>
        <v>0.99968065459395639</v>
      </c>
      <c r="AZ20" s="6"/>
      <c r="BA20" s="45"/>
      <c r="BB20" s="9"/>
      <c r="BC20" s="45"/>
      <c r="BD20" s="90"/>
    </row>
    <row r="21" spans="1:56" x14ac:dyDescent="0.15">
      <c r="A21" s="6">
        <v>648</v>
      </c>
      <c r="B21" s="23">
        <v>3</v>
      </c>
      <c r="C21" s="7">
        <v>10</v>
      </c>
      <c r="D21" s="23">
        <v>3</v>
      </c>
      <c r="E21" s="7">
        <v>9</v>
      </c>
      <c r="F21" s="23">
        <v>0</v>
      </c>
      <c r="G21" s="8">
        <v>25</v>
      </c>
      <c r="H21" s="7"/>
      <c r="I21" s="55">
        <v>1.2742857142857145</v>
      </c>
      <c r="J21" s="23">
        <v>1.8052941176470587</v>
      </c>
      <c r="K21" s="7">
        <v>1.67</v>
      </c>
      <c r="L21" s="23">
        <v>0.88</v>
      </c>
      <c r="M21" s="23">
        <v>1.27</v>
      </c>
      <c r="N21" s="7"/>
      <c r="O21" s="6">
        <v>0</v>
      </c>
      <c r="P21" s="45">
        <v>0</v>
      </c>
      <c r="Q21" s="9">
        <v>0</v>
      </c>
      <c r="R21" s="45">
        <v>1</v>
      </c>
      <c r="S21" s="45">
        <v>0</v>
      </c>
      <c r="T21" s="7"/>
      <c r="U21" s="56">
        <v>0.5714285714285714</v>
      </c>
      <c r="V21" s="57">
        <v>0</v>
      </c>
      <c r="W21" s="58">
        <v>1</v>
      </c>
      <c r="X21" s="57">
        <v>0</v>
      </c>
      <c r="Y21" s="59">
        <v>0</v>
      </c>
      <c r="AA21" s="40">
        <f>EXP(E$5+E$6*I21+E$7*O21+E$8*U21)</f>
        <v>0.5347986303361133</v>
      </c>
      <c r="AB21" s="40">
        <f>EXP(F$5+F$6*J21+F$7*P21+F$8*V21)</f>
        <v>0.37140554925069064</v>
      </c>
      <c r="AC21" s="40">
        <f>EXP(G$5+G$6*K21+G$7*Q21+G$8*W21)</f>
        <v>0.17987764184376948</v>
      </c>
      <c r="AD21" s="40">
        <f>EXP(H$5+H$6*L21+H$7*R21+H$8*X21)</f>
        <v>1.0052284866559256</v>
      </c>
      <c r="AE21" s="40">
        <f>EXP(I$5+I$6*M21+I$7*S21+I$8*Y21)</f>
        <v>7.8889008099469901E-2</v>
      </c>
      <c r="AF21" s="98">
        <f t="shared" si="3"/>
        <v>2.1701993161859687</v>
      </c>
      <c r="AH21" s="24">
        <f t="shared" si="4"/>
        <v>0.24642834708657024</v>
      </c>
      <c r="AI21" s="24">
        <f t="shared" si="0"/>
        <v>0.17113891174909215</v>
      </c>
      <c r="AJ21" s="24">
        <f t="shared" si="0"/>
        <v>8.2885309428581258E-2</v>
      </c>
      <c r="AK21" s="24">
        <f t="shared" si="0"/>
        <v>0.46319638899461596</v>
      </c>
      <c r="AL21" s="42">
        <f t="shared" si="0"/>
        <v>3.6351042741140441E-2</v>
      </c>
      <c r="AN21" s="24">
        <f t="shared" si="5"/>
        <v>6.1607086771642559</v>
      </c>
      <c r="AO21" s="24">
        <f t="shared" si="1"/>
        <v>4.2784727937273042</v>
      </c>
      <c r="AP21" s="24">
        <f t="shared" si="1"/>
        <v>2.0721327357145314</v>
      </c>
      <c r="AQ21" s="24">
        <f t="shared" si="1"/>
        <v>11.579909724865399</v>
      </c>
      <c r="AR21" s="42">
        <f t="shared" si="1"/>
        <v>0.90877606852851101</v>
      </c>
      <c r="AT21" s="24">
        <f t="shared" si="2"/>
        <v>9.9900793419014207</v>
      </c>
      <c r="AU21" s="24">
        <f t="shared" si="2"/>
        <v>32.735873572118642</v>
      </c>
      <c r="AV21" s="24">
        <f t="shared" si="2"/>
        <v>0.86093766013259965</v>
      </c>
      <c r="AW21" s="24">
        <f t="shared" si="2"/>
        <v>6.6559341884550571</v>
      </c>
      <c r="AX21" s="42">
        <f t="shared" si="2"/>
        <v>0.82587394273013692</v>
      </c>
      <c r="AZ21" s="6"/>
      <c r="BA21" s="45"/>
      <c r="BB21" s="9"/>
      <c r="BC21" s="45"/>
      <c r="BD21" s="90"/>
    </row>
    <row r="22" spans="1:56" x14ac:dyDescent="0.15">
      <c r="A22" s="6">
        <v>649</v>
      </c>
      <c r="B22" s="23">
        <v>8</v>
      </c>
      <c r="C22" s="7">
        <v>10</v>
      </c>
      <c r="D22" s="23">
        <v>19</v>
      </c>
      <c r="E22" s="7">
        <v>7</v>
      </c>
      <c r="F22" s="23">
        <v>0</v>
      </c>
      <c r="G22" s="8">
        <v>44</v>
      </c>
      <c r="H22" s="7"/>
      <c r="I22" s="55">
        <v>1.2212499999999999</v>
      </c>
      <c r="J22" s="23">
        <v>1.5012903225806453</v>
      </c>
      <c r="K22" s="7">
        <v>0.9900000000000001</v>
      </c>
      <c r="L22" s="23">
        <v>1.49</v>
      </c>
      <c r="M22" s="23">
        <v>1.18</v>
      </c>
      <c r="N22" s="7"/>
      <c r="O22" s="6">
        <v>0</v>
      </c>
      <c r="P22" s="45">
        <v>0.74193548387096775</v>
      </c>
      <c r="Q22" s="9">
        <v>1</v>
      </c>
      <c r="R22" s="45">
        <v>0</v>
      </c>
      <c r="S22" s="45">
        <v>0</v>
      </c>
      <c r="T22" s="7"/>
      <c r="U22" s="56">
        <v>0.625</v>
      </c>
      <c r="V22" s="57">
        <v>0</v>
      </c>
      <c r="W22" s="58">
        <v>1</v>
      </c>
      <c r="X22" s="57">
        <v>0</v>
      </c>
      <c r="Y22" s="59">
        <v>0</v>
      </c>
      <c r="AA22" s="40">
        <f>EXP(E$5+E$6*I22+E$7*O22+E$8*U22)</f>
        <v>0.60616554079649609</v>
      </c>
      <c r="AB22" s="40">
        <f>EXP(F$5+F$6*J22+F$7*P22+F$8*V22)</f>
        <v>0.71079267670166812</v>
      </c>
      <c r="AC22" s="40">
        <f>EXP(G$5+G$6*K22+G$7*Q22+G$8*W22)</f>
        <v>0.86112678294198786</v>
      </c>
      <c r="AD22" s="40">
        <f>EXP(H$5+H$6*L22+H$7*R22+H$8*X22)</f>
        <v>0.13444168738206741</v>
      </c>
      <c r="AE22" s="40">
        <f>EXP(I$5+I$6*M22+I$7*S22+I$8*Y22)</f>
        <v>4.3602589633658928E-2</v>
      </c>
      <c r="AF22" s="98">
        <f t="shared" si="3"/>
        <v>2.3561292774558789</v>
      </c>
      <c r="AH22" s="24">
        <f t="shared" si="4"/>
        <v>0.257271766280595</v>
      </c>
      <c r="AI22" s="24">
        <f t="shared" si="0"/>
        <v>0.30167813095093571</v>
      </c>
      <c r="AJ22" s="24">
        <f t="shared" si="0"/>
        <v>0.36548367323537639</v>
      </c>
      <c r="AK22" s="24">
        <f t="shared" si="0"/>
        <v>5.706040354765083E-2</v>
      </c>
      <c r="AL22" s="42">
        <f t="shared" si="0"/>
        <v>1.8506025985441894E-2</v>
      </c>
      <c r="AN22" s="24">
        <f t="shared" si="5"/>
        <v>11.319957716346181</v>
      </c>
      <c r="AO22" s="24">
        <f t="shared" si="1"/>
        <v>13.273837761841172</v>
      </c>
      <c r="AP22" s="24">
        <f t="shared" si="1"/>
        <v>16.08128162235656</v>
      </c>
      <c r="AQ22" s="24">
        <f t="shared" si="1"/>
        <v>2.5106577560966366</v>
      </c>
      <c r="AR22" s="42">
        <f t="shared" si="1"/>
        <v>0.81426514335944333</v>
      </c>
      <c r="AT22" s="24">
        <f t="shared" si="2"/>
        <v>11.02211923832655</v>
      </c>
      <c r="AU22" s="24">
        <f t="shared" si="2"/>
        <v>10.718013690857212</v>
      </c>
      <c r="AV22" s="24">
        <f t="shared" si="2"/>
        <v>8.5189169679935564</v>
      </c>
      <c r="AW22" s="24">
        <f t="shared" si="2"/>
        <v>20.154193782895291</v>
      </c>
      <c r="AX22" s="42">
        <f t="shared" si="2"/>
        <v>0.66302772369017482</v>
      </c>
      <c r="AZ22" s="6"/>
      <c r="BA22" s="45"/>
      <c r="BB22" s="9"/>
      <c r="BC22" s="45"/>
      <c r="BD22" s="90"/>
    </row>
    <row r="23" spans="1:56" x14ac:dyDescent="0.15">
      <c r="A23" s="6">
        <v>650</v>
      </c>
      <c r="B23" s="23">
        <v>5</v>
      </c>
      <c r="C23" s="7">
        <v>16</v>
      </c>
      <c r="D23" s="23">
        <v>11</v>
      </c>
      <c r="E23" s="7">
        <v>0</v>
      </c>
      <c r="F23" s="23">
        <v>0</v>
      </c>
      <c r="G23" s="8">
        <v>32</v>
      </c>
      <c r="H23" s="7"/>
      <c r="I23" s="55">
        <v>1.2212500000000002</v>
      </c>
      <c r="J23" s="23">
        <v>1.5663157894736839</v>
      </c>
      <c r="K23" s="7">
        <v>1.1299999999999997</v>
      </c>
      <c r="L23" s="23">
        <v>1.49</v>
      </c>
      <c r="M23" s="23">
        <v>1.18</v>
      </c>
      <c r="N23" s="7"/>
      <c r="O23" s="6">
        <v>0</v>
      </c>
      <c r="P23" s="45">
        <v>0.78947368421052633</v>
      </c>
      <c r="Q23" s="9">
        <v>0</v>
      </c>
      <c r="R23" s="45">
        <v>0</v>
      </c>
      <c r="S23" s="45">
        <v>0</v>
      </c>
      <c r="T23" s="7"/>
      <c r="U23" s="56">
        <v>0</v>
      </c>
      <c r="V23" s="57">
        <v>0</v>
      </c>
      <c r="W23" s="58">
        <v>0</v>
      </c>
      <c r="X23" s="57">
        <v>0</v>
      </c>
      <c r="Y23" s="59">
        <v>0</v>
      </c>
      <c r="AA23" s="40">
        <f>EXP(E$5+E$6*I23+E$7*O23+E$8*U23)</f>
        <v>0.27192596383125428</v>
      </c>
      <c r="AB23" s="40">
        <f>EXP(F$5+F$6*J23+F$7*P23+F$8*V23)</f>
        <v>0.69481527685946887</v>
      </c>
      <c r="AC23" s="40">
        <f>EXP(G$5+G$6*K23+G$7*Q23+G$8*W23)</f>
        <v>0.50942085830415285</v>
      </c>
      <c r="AD23" s="40">
        <f>EXP(H$5+H$6*L23+H$7*R23+H$8*X23)</f>
        <v>0.13444168738206741</v>
      </c>
      <c r="AE23" s="40">
        <f>EXP(I$5+I$6*M23+I$7*S23+I$8*Y23)</f>
        <v>4.3602589633658928E-2</v>
      </c>
      <c r="AF23" s="98">
        <f t="shared" si="3"/>
        <v>1.6542063760106023</v>
      </c>
      <c r="AH23" s="24">
        <f t="shared" si="4"/>
        <v>0.16438454583100423</v>
      </c>
      <c r="AI23" s="24">
        <f t="shared" si="0"/>
        <v>0.42002937900356369</v>
      </c>
      <c r="AJ23" s="24">
        <f t="shared" si="0"/>
        <v>0.30795483906470433</v>
      </c>
      <c r="AK23" s="24">
        <f t="shared" si="0"/>
        <v>8.1272620715134844E-2</v>
      </c>
      <c r="AL23" s="42">
        <f t="shared" si="0"/>
        <v>2.6358615385592896E-2</v>
      </c>
      <c r="AN23" s="24">
        <f t="shared" si="5"/>
        <v>5.2603054665921354</v>
      </c>
      <c r="AO23" s="24">
        <f t="shared" si="1"/>
        <v>13.440940128114038</v>
      </c>
      <c r="AP23" s="24">
        <f t="shared" si="1"/>
        <v>9.8545548500705387</v>
      </c>
      <c r="AQ23" s="24">
        <f t="shared" si="1"/>
        <v>2.600723862884315</v>
      </c>
      <c r="AR23" s="42">
        <f t="shared" si="1"/>
        <v>0.84347569233897268</v>
      </c>
      <c r="AT23" s="24">
        <f t="shared" si="2"/>
        <v>6.7758935937749315E-2</v>
      </c>
      <c r="AU23" s="24">
        <f t="shared" si="2"/>
        <v>6.5487874278969969</v>
      </c>
      <c r="AV23" s="24">
        <f t="shared" si="2"/>
        <v>1.3120445914969261</v>
      </c>
      <c r="AW23" s="24">
        <f t="shared" si="2"/>
        <v>6.7637646109759135</v>
      </c>
      <c r="AX23" s="42">
        <f t="shared" si="2"/>
        <v>0.7114512435667093</v>
      </c>
      <c r="AZ23" s="6"/>
      <c r="BA23" s="45"/>
      <c r="BB23" s="9"/>
      <c r="BC23" s="45"/>
      <c r="BD23" s="90"/>
    </row>
    <row r="24" spans="1:56" x14ac:dyDescent="0.15">
      <c r="A24" s="6">
        <v>651</v>
      </c>
      <c r="B24" s="23">
        <v>9</v>
      </c>
      <c r="C24" s="7">
        <v>5</v>
      </c>
      <c r="D24" s="23">
        <v>7</v>
      </c>
      <c r="E24" s="7">
        <v>1</v>
      </c>
      <c r="F24" s="23">
        <v>0</v>
      </c>
      <c r="G24" s="8">
        <v>22</v>
      </c>
      <c r="H24" s="7"/>
      <c r="I24" s="55">
        <v>1.228</v>
      </c>
      <c r="J24" s="23">
        <v>1.793333333333333</v>
      </c>
      <c r="K24" s="7">
        <v>1.49</v>
      </c>
      <c r="L24" s="23">
        <v>1.49</v>
      </c>
      <c r="M24" s="45">
        <v>1.18</v>
      </c>
      <c r="N24" s="9"/>
      <c r="O24" s="6">
        <v>0</v>
      </c>
      <c r="P24" s="45">
        <v>0</v>
      </c>
      <c r="Q24" s="9">
        <v>1</v>
      </c>
      <c r="R24" s="45">
        <v>0</v>
      </c>
      <c r="S24" s="45">
        <v>0</v>
      </c>
      <c r="T24" s="9"/>
      <c r="U24" s="56">
        <v>0</v>
      </c>
      <c r="V24" s="57">
        <v>0</v>
      </c>
      <c r="W24" s="58">
        <v>1</v>
      </c>
      <c r="X24" s="57">
        <v>0</v>
      </c>
      <c r="Y24" s="59">
        <v>0</v>
      </c>
      <c r="AA24" s="40">
        <f>EXP(E$5+E$6*I24+E$7*O24+E$8*U24)</f>
        <v>0.269975786717842</v>
      </c>
      <c r="AB24" s="40">
        <f>EXP(F$5+F$6*J24+F$7*P24+F$8*V24)</f>
        <v>0.37480243751060355</v>
      </c>
      <c r="AC24" s="40">
        <f>EXP(G$5+G$6*K24+G$7*Q24+G$8*W24)</f>
        <v>0.29640742792013275</v>
      </c>
      <c r="AD24" s="40">
        <f>EXP(H$5+H$6*L24+H$7*R24+H$8*X24)</f>
        <v>0.13444168738206741</v>
      </c>
      <c r="AE24" s="40">
        <f>EXP(I$5+I$6*M24+I$7*S24+I$8*Y24)</f>
        <v>4.3602589633658928E-2</v>
      </c>
      <c r="AF24" s="98">
        <f t="shared" si="3"/>
        <v>1.1192299291643046</v>
      </c>
      <c r="AH24" s="24">
        <f t="shared" si="4"/>
        <v>0.24121566059212232</v>
      </c>
      <c r="AI24" s="24">
        <f t="shared" si="0"/>
        <v>0.33487528142716599</v>
      </c>
      <c r="AJ24" s="24">
        <f t="shared" si="0"/>
        <v>0.2648315776736343</v>
      </c>
      <c r="AK24" s="24">
        <f t="shared" si="0"/>
        <v>0.12011981084391746</v>
      </c>
      <c r="AL24" s="42">
        <f t="shared" si="0"/>
        <v>3.8957669463159969E-2</v>
      </c>
      <c r="AN24" s="24">
        <f t="shared" si="5"/>
        <v>5.3067445330266914</v>
      </c>
      <c r="AO24" s="24">
        <f t="shared" si="1"/>
        <v>7.3672561913976518</v>
      </c>
      <c r="AP24" s="24">
        <f t="shared" si="1"/>
        <v>5.8262947088199546</v>
      </c>
      <c r="AQ24" s="24">
        <f t="shared" si="1"/>
        <v>2.6426358385661839</v>
      </c>
      <c r="AR24" s="42">
        <f t="shared" si="1"/>
        <v>0.85706872818951929</v>
      </c>
      <c r="AT24" s="24">
        <f t="shared" si="2"/>
        <v>13.640135944328232</v>
      </c>
      <c r="AU24" s="24">
        <f t="shared" si="2"/>
        <v>5.6039018757105152</v>
      </c>
      <c r="AV24" s="24">
        <f t="shared" si="2"/>
        <v>1.3775841105440352</v>
      </c>
      <c r="AW24" s="24">
        <f t="shared" si="2"/>
        <v>2.6982524981420299</v>
      </c>
      <c r="AX24" s="42">
        <f t="shared" si="2"/>
        <v>0.73456680484040004</v>
      </c>
      <c r="AZ24" s="6"/>
      <c r="BA24" s="45"/>
      <c r="BB24" s="9"/>
      <c r="BC24" s="45"/>
      <c r="BD24" s="90"/>
    </row>
    <row r="25" spans="1:56" x14ac:dyDescent="0.15">
      <c r="A25" s="6">
        <v>652</v>
      </c>
      <c r="B25" s="23">
        <v>6</v>
      </c>
      <c r="C25" s="7">
        <v>10</v>
      </c>
      <c r="D25" s="23">
        <v>5</v>
      </c>
      <c r="E25" s="7">
        <v>0</v>
      </c>
      <c r="F25" s="23">
        <v>5</v>
      </c>
      <c r="G25" s="8">
        <v>26</v>
      </c>
      <c r="H25" s="7"/>
      <c r="I25" s="55">
        <v>1.2363636363636366</v>
      </c>
      <c r="J25" s="23">
        <v>1.7715789473684209</v>
      </c>
      <c r="K25" s="7">
        <v>1.49</v>
      </c>
      <c r="L25" s="23">
        <v>1.49</v>
      </c>
      <c r="M25" s="23">
        <v>1.18</v>
      </c>
      <c r="N25" s="7"/>
      <c r="O25" s="6">
        <v>0</v>
      </c>
      <c r="P25" s="45">
        <v>0</v>
      </c>
      <c r="Q25" s="9">
        <v>0</v>
      </c>
      <c r="R25" s="45">
        <v>0</v>
      </c>
      <c r="S25" s="45">
        <v>0</v>
      </c>
      <c r="T25" s="7"/>
      <c r="U25" s="56">
        <v>0</v>
      </c>
      <c r="V25" s="57">
        <v>0</v>
      </c>
      <c r="W25" s="58">
        <v>1</v>
      </c>
      <c r="X25" s="57">
        <v>0</v>
      </c>
      <c r="Y25" s="59">
        <v>0</v>
      </c>
      <c r="AA25" s="40">
        <f>EXP(E$5+E$6*I25+E$7*O25+E$8*U25)</f>
        <v>0.26757879554051184</v>
      </c>
      <c r="AB25" s="40">
        <f>EXP(F$5+F$6*J25+F$7*P25+F$8*V25)</f>
        <v>0.38106056931141258</v>
      </c>
      <c r="AC25" s="40">
        <f>EXP(G$5+G$6*K25+G$7*Q25+G$8*W25)</f>
        <v>0.26407134078990557</v>
      </c>
      <c r="AD25" s="40">
        <f>EXP(H$5+H$6*L25+H$7*R25+H$8*X25)</f>
        <v>0.13444168738206741</v>
      </c>
      <c r="AE25" s="40">
        <f>EXP(I$5+I$6*M25+I$7*S25+I$8*Y25)</f>
        <v>4.3602589633658928E-2</v>
      </c>
      <c r="AF25" s="98">
        <f t="shared" si="3"/>
        <v>1.0907549826575564</v>
      </c>
      <c r="AH25" s="24">
        <f t="shared" si="4"/>
        <v>0.24531521725307437</v>
      </c>
      <c r="AI25" s="24">
        <f t="shared" si="0"/>
        <v>0.34935487379849717</v>
      </c>
      <c r="AJ25" s="24">
        <f t="shared" si="0"/>
        <v>0.24209959614075036</v>
      </c>
      <c r="AK25" s="24">
        <f t="shared" si="0"/>
        <v>0.12325562525005261</v>
      </c>
      <c r="AL25" s="42">
        <f t="shared" si="0"/>
        <v>3.9974687557625399E-2</v>
      </c>
      <c r="AN25" s="24">
        <f t="shared" si="5"/>
        <v>6.3781956485799336</v>
      </c>
      <c r="AO25" s="24">
        <f t="shared" si="1"/>
        <v>9.0832267187609261</v>
      </c>
      <c r="AP25" s="24">
        <f t="shared" si="1"/>
        <v>6.2945894996595095</v>
      </c>
      <c r="AQ25" s="24">
        <f t="shared" si="1"/>
        <v>3.204646256501368</v>
      </c>
      <c r="AR25" s="42">
        <f t="shared" si="1"/>
        <v>1.0393418764982605</v>
      </c>
      <c r="AT25" s="24">
        <f t="shared" si="2"/>
        <v>0.14303194860479662</v>
      </c>
      <c r="AU25" s="24">
        <f t="shared" si="2"/>
        <v>0.84047324919385802</v>
      </c>
      <c r="AV25" s="24">
        <f t="shared" si="2"/>
        <v>1.6759619726286592</v>
      </c>
      <c r="AW25" s="24">
        <f t="shared" si="2"/>
        <v>10.269757629308232</v>
      </c>
      <c r="AX25" s="42">
        <f t="shared" si="2"/>
        <v>15.686812771260321</v>
      </c>
      <c r="AZ25" s="6"/>
      <c r="BA25" s="45"/>
      <c r="BB25" s="9"/>
      <c r="BC25" s="45"/>
      <c r="BD25" s="90"/>
    </row>
    <row r="26" spans="1:56" x14ac:dyDescent="0.15">
      <c r="A26" s="6">
        <v>653</v>
      </c>
      <c r="B26" s="23">
        <v>12</v>
      </c>
      <c r="C26" s="7">
        <v>8</v>
      </c>
      <c r="D26" s="23">
        <v>2</v>
      </c>
      <c r="E26" s="7">
        <v>1</v>
      </c>
      <c r="F26" s="23">
        <v>2</v>
      </c>
      <c r="G26" s="8">
        <v>25</v>
      </c>
      <c r="H26" s="7"/>
      <c r="I26" s="55">
        <v>1.2293333333333334</v>
      </c>
      <c r="J26" s="23">
        <v>1.6911111111111112</v>
      </c>
      <c r="K26" s="7">
        <v>1.68</v>
      </c>
      <c r="L26" s="23">
        <v>1.59</v>
      </c>
      <c r="M26" s="23">
        <v>1.18</v>
      </c>
      <c r="N26" s="7"/>
      <c r="O26" s="6">
        <v>0</v>
      </c>
      <c r="P26" s="45">
        <v>0</v>
      </c>
      <c r="Q26" s="9">
        <v>0</v>
      </c>
      <c r="R26" s="45">
        <v>0</v>
      </c>
      <c r="S26" s="45">
        <v>0</v>
      </c>
      <c r="T26" s="7"/>
      <c r="U26" s="56">
        <v>0</v>
      </c>
      <c r="V26" s="57">
        <v>0</v>
      </c>
      <c r="W26" s="58">
        <v>0</v>
      </c>
      <c r="X26" s="57">
        <v>0</v>
      </c>
      <c r="Y26" s="59">
        <v>0</v>
      </c>
      <c r="AA26" s="40">
        <f>EXP(E$5+E$6*I26+E$7*O26+E$8*U26)</f>
        <v>0.26959222393514465</v>
      </c>
      <c r="AB26" s="40">
        <f>EXP(F$5+F$6*J26+F$7*P26+F$8*V26)</f>
        <v>0.40513076004423099</v>
      </c>
      <c r="AC26" s="40">
        <f>EXP(G$5+G$6*K26+G$7*Q26+G$8*W26)</f>
        <v>0.15760896157758594</v>
      </c>
      <c r="AD26" s="40">
        <f>EXP(H$5+H$6*L26+H$7*R26+H$8*X26)</f>
        <v>0.10398531739197138</v>
      </c>
      <c r="AE26" s="40">
        <f>EXP(I$5+I$6*M26+I$7*S26+I$8*Y26)</f>
        <v>4.3602589633658928E-2</v>
      </c>
      <c r="AF26" s="98">
        <f t="shared" si="3"/>
        <v>0.97991985258259184</v>
      </c>
      <c r="AH26" s="24">
        <f t="shared" si="4"/>
        <v>0.27511660593938447</v>
      </c>
      <c r="AI26" s="24">
        <f t="shared" si="0"/>
        <v>0.41343254652561989</v>
      </c>
      <c r="AJ26" s="24">
        <f t="shared" si="0"/>
        <v>0.16083862487549919</v>
      </c>
      <c r="AK26" s="24">
        <f t="shared" si="0"/>
        <v>0.10611614523158877</v>
      </c>
      <c r="AL26" s="42">
        <f t="shared" si="0"/>
        <v>4.4496077427907725E-2</v>
      </c>
      <c r="AN26" s="24">
        <f t="shared" si="5"/>
        <v>6.8779151484846119</v>
      </c>
      <c r="AO26" s="24">
        <f t="shared" si="1"/>
        <v>10.335813663140497</v>
      </c>
      <c r="AP26" s="24">
        <f t="shared" si="1"/>
        <v>4.0209656218874796</v>
      </c>
      <c r="AQ26" s="24">
        <f t="shared" si="1"/>
        <v>2.6529036307897194</v>
      </c>
      <c r="AR26" s="42">
        <f t="shared" si="1"/>
        <v>1.1124019356976931</v>
      </c>
      <c r="AT26" s="24">
        <f t="shared" si="2"/>
        <v>26.235753226123414</v>
      </c>
      <c r="AU26" s="24">
        <f t="shared" si="2"/>
        <v>5.4560254689138272</v>
      </c>
      <c r="AV26" s="24">
        <f t="shared" si="2"/>
        <v>4.0843020448510474</v>
      </c>
      <c r="AW26" s="24">
        <f t="shared" si="2"/>
        <v>2.7320904126778367</v>
      </c>
      <c r="AX26" s="42">
        <f t="shared" si="2"/>
        <v>0.78783032375320217</v>
      </c>
      <c r="AZ26" s="6"/>
      <c r="BA26" s="45"/>
      <c r="BB26" s="9"/>
      <c r="BC26" s="45"/>
      <c r="BD26" s="90"/>
    </row>
    <row r="27" spans="1:56" x14ac:dyDescent="0.15">
      <c r="A27" s="6">
        <v>654</v>
      </c>
      <c r="B27" s="23">
        <v>5</v>
      </c>
      <c r="C27" s="7">
        <v>5</v>
      </c>
      <c r="D27" s="23">
        <v>15</v>
      </c>
      <c r="E27" s="7">
        <v>8</v>
      </c>
      <c r="F27" s="23">
        <v>0</v>
      </c>
      <c r="G27" s="8">
        <v>33</v>
      </c>
      <c r="H27" s="7"/>
      <c r="I27" s="55">
        <v>1.22</v>
      </c>
      <c r="J27" s="23">
        <v>1.8939285714285721</v>
      </c>
      <c r="K27" s="7">
        <v>0.89000000000000024</v>
      </c>
      <c r="L27" s="23">
        <v>0.88</v>
      </c>
      <c r="M27" s="23">
        <v>1.18</v>
      </c>
      <c r="N27" s="7"/>
      <c r="O27" s="6">
        <v>0</v>
      </c>
      <c r="P27" s="45">
        <v>0</v>
      </c>
      <c r="Q27" s="9">
        <v>1</v>
      </c>
      <c r="R27" s="45">
        <v>1</v>
      </c>
      <c r="S27" s="45">
        <v>0</v>
      </c>
      <c r="T27" s="7"/>
      <c r="U27" s="56">
        <v>0</v>
      </c>
      <c r="V27" s="57">
        <v>0</v>
      </c>
      <c r="W27" s="58">
        <v>1</v>
      </c>
      <c r="X27" s="57">
        <v>0</v>
      </c>
      <c r="Y27" s="59">
        <v>0</v>
      </c>
      <c r="AA27" s="40">
        <f>EXP(E$5+E$6*I27+E$7*O27+E$8*U27)</f>
        <v>0.27228865063355251</v>
      </c>
      <c r="AB27" s="40">
        <f>EXP(F$5+F$6*J27+F$7*P27+F$8*V27)</f>
        <v>0.34717420201494542</v>
      </c>
      <c r="AC27" s="40">
        <f>EXP(G$5+G$6*K27+G$7*Q27+G$8*W27)</f>
        <v>1.0658662230816931</v>
      </c>
      <c r="AD27" s="40">
        <f>EXP(H$5+H$6*L27+H$7*R27+H$8*X27)</f>
        <v>1.0052284866559256</v>
      </c>
      <c r="AE27" s="40">
        <f>EXP(I$5+I$6*M27+I$7*S27+I$8*Y27)</f>
        <v>4.3602589633658928E-2</v>
      </c>
      <c r="AF27" s="98">
        <f t="shared" si="3"/>
        <v>2.7341601520197756</v>
      </c>
      <c r="AH27" s="24">
        <f t="shared" si="4"/>
        <v>9.958767427445965E-2</v>
      </c>
      <c r="AI27" s="24">
        <f t="shared" si="0"/>
        <v>0.12697654223308072</v>
      </c>
      <c r="AJ27" s="24">
        <f t="shared" si="0"/>
        <v>0.38983313479070258</v>
      </c>
      <c r="AK27" s="24">
        <f t="shared" si="0"/>
        <v>0.36765530574840116</v>
      </c>
      <c r="AL27" s="42">
        <f t="shared" si="0"/>
        <v>1.5947342953355849E-2</v>
      </c>
      <c r="AN27" s="24">
        <f t="shared" si="5"/>
        <v>3.2863932510571683</v>
      </c>
      <c r="AO27" s="24">
        <f t="shared" si="1"/>
        <v>4.1902258936916637</v>
      </c>
      <c r="AP27" s="24">
        <f t="shared" si="1"/>
        <v>12.864493448093185</v>
      </c>
      <c r="AQ27" s="24">
        <f t="shared" si="1"/>
        <v>12.132625089697239</v>
      </c>
      <c r="AR27" s="42">
        <f t="shared" si="1"/>
        <v>0.52626231746074303</v>
      </c>
      <c r="AT27" s="24">
        <f t="shared" si="2"/>
        <v>2.936448090022421</v>
      </c>
      <c r="AU27" s="24">
        <f t="shared" si="2"/>
        <v>0.65573410324746484</v>
      </c>
      <c r="AV27" s="24">
        <f t="shared" si="2"/>
        <v>4.5603882332369334</v>
      </c>
      <c r="AW27" s="24">
        <f t="shared" si="2"/>
        <v>17.078590131995114</v>
      </c>
      <c r="AX27" s="42">
        <f t="shared" si="2"/>
        <v>0.27695202677915187</v>
      </c>
      <c r="AZ27" s="6"/>
      <c r="BA27" s="45"/>
      <c r="BB27" s="9"/>
      <c r="BC27" s="45"/>
      <c r="BD27" s="90"/>
    </row>
    <row r="28" spans="1:56" x14ac:dyDescent="0.15">
      <c r="A28" s="6">
        <v>655</v>
      </c>
      <c r="B28" s="23">
        <v>11</v>
      </c>
      <c r="C28" s="7">
        <v>21</v>
      </c>
      <c r="D28" s="23">
        <v>27</v>
      </c>
      <c r="E28" s="7">
        <v>7</v>
      </c>
      <c r="F28" s="23">
        <v>1</v>
      </c>
      <c r="G28" s="8">
        <v>67</v>
      </c>
      <c r="H28" s="7"/>
      <c r="I28" s="55">
        <v>1.2163999999999999</v>
      </c>
      <c r="J28" s="23">
        <v>1.7399999999999991</v>
      </c>
      <c r="K28" s="7">
        <v>1.0500000000000003</v>
      </c>
      <c r="L28" s="23">
        <v>1.59</v>
      </c>
      <c r="M28" s="23">
        <v>1.18</v>
      </c>
      <c r="N28" s="7"/>
      <c r="O28" s="6">
        <v>0</v>
      </c>
      <c r="P28" s="45">
        <v>0.3902439024390244</v>
      </c>
      <c r="Q28" s="9">
        <v>0</v>
      </c>
      <c r="R28" s="45">
        <v>0</v>
      </c>
      <c r="S28" s="45">
        <v>0</v>
      </c>
      <c r="T28" s="7"/>
      <c r="U28" s="56">
        <v>0</v>
      </c>
      <c r="V28" s="57">
        <v>0</v>
      </c>
      <c r="W28" s="58">
        <v>0</v>
      </c>
      <c r="X28" s="57">
        <v>0</v>
      </c>
      <c r="Y28" s="59">
        <v>0</v>
      </c>
      <c r="AA28" s="40">
        <f>EXP(E$5+E$6*I28+E$7*O28+E$8*U28)</f>
        <v>0.27333589364115973</v>
      </c>
      <c r="AB28" s="40">
        <f>EXP(F$5+F$6*J28+F$7*P28+F$8*V28)</f>
        <v>0.48623306869025579</v>
      </c>
      <c r="AC28" s="40">
        <f>EXP(G$5+G$6*K28+G$7*Q28+G$8*W28)</f>
        <v>0.6042062390585804</v>
      </c>
      <c r="AD28" s="40">
        <f>EXP(H$5+H$6*L28+H$7*R28+H$8*X28)</f>
        <v>0.10398531739197138</v>
      </c>
      <c r="AE28" s="40">
        <f>EXP(I$5+I$6*M28+I$7*S28+I$8*Y28)</f>
        <v>4.3602589633658928E-2</v>
      </c>
      <c r="AF28" s="98">
        <f t="shared" si="3"/>
        <v>1.511363108415626</v>
      </c>
      <c r="AH28" s="24">
        <f t="shared" si="4"/>
        <v>0.18085388753977191</v>
      </c>
      <c r="AI28" s="24">
        <f t="shared" si="0"/>
        <v>0.32171823301944813</v>
      </c>
      <c r="AJ28" s="24">
        <f t="shared" si="0"/>
        <v>0.3997756963195791</v>
      </c>
      <c r="AK28" s="24">
        <f t="shared" si="0"/>
        <v>6.8802339300831558E-2</v>
      </c>
      <c r="AL28" s="42">
        <f t="shared" si="0"/>
        <v>2.884984382036946E-2</v>
      </c>
      <c r="AN28" s="24">
        <f t="shared" si="5"/>
        <v>12.117210465164717</v>
      </c>
      <c r="AO28" s="24">
        <f t="shared" si="1"/>
        <v>21.555121612303026</v>
      </c>
      <c r="AP28" s="24">
        <f t="shared" si="1"/>
        <v>26.784971653411798</v>
      </c>
      <c r="AQ28" s="24">
        <f t="shared" si="1"/>
        <v>4.6097567331557148</v>
      </c>
      <c r="AR28" s="42">
        <f t="shared" si="1"/>
        <v>1.9329395359647539</v>
      </c>
      <c r="AT28" s="24">
        <f t="shared" si="2"/>
        <v>1.2481592234735643</v>
      </c>
      <c r="AU28" s="24">
        <f t="shared" si="2"/>
        <v>0.30816000444591091</v>
      </c>
      <c r="AV28" s="24">
        <f t="shared" si="2"/>
        <v>4.6237189836455889E-2</v>
      </c>
      <c r="AW28" s="24">
        <f t="shared" si="2"/>
        <v>5.7132628746944407</v>
      </c>
      <c r="AX28" s="42">
        <f t="shared" si="2"/>
        <v>0.8703761777661303</v>
      </c>
      <c r="AZ28" s="6"/>
      <c r="BA28" s="45"/>
      <c r="BB28" s="9"/>
      <c r="BC28" s="45"/>
      <c r="BD28" s="90"/>
    </row>
    <row r="29" spans="1:56" x14ac:dyDescent="0.15">
      <c r="A29" s="6">
        <v>656</v>
      </c>
      <c r="B29" s="23">
        <v>4</v>
      </c>
      <c r="C29" s="7">
        <v>9</v>
      </c>
      <c r="D29" s="23">
        <v>2</v>
      </c>
      <c r="E29" s="7">
        <v>1</v>
      </c>
      <c r="F29" s="23">
        <v>0</v>
      </c>
      <c r="G29" s="8">
        <v>16</v>
      </c>
      <c r="H29" s="7"/>
      <c r="I29" s="55">
        <v>1.2018181818181815</v>
      </c>
      <c r="J29" s="23">
        <v>1.7073333333333329</v>
      </c>
      <c r="K29" s="7">
        <v>1.68</v>
      </c>
      <c r="L29" s="23">
        <v>1.59</v>
      </c>
      <c r="M29" s="23">
        <v>1.18</v>
      </c>
      <c r="N29" s="7"/>
      <c r="O29" s="6">
        <v>0</v>
      </c>
      <c r="P29" s="45">
        <v>0</v>
      </c>
      <c r="Q29" s="9">
        <v>0</v>
      </c>
      <c r="R29" s="45">
        <v>0</v>
      </c>
      <c r="S29" s="45">
        <v>0</v>
      </c>
      <c r="T29" s="7"/>
      <c r="U29" s="56">
        <v>0</v>
      </c>
      <c r="V29" s="57">
        <v>0</v>
      </c>
      <c r="W29" s="58">
        <v>0</v>
      </c>
      <c r="X29" s="57">
        <v>0</v>
      </c>
      <c r="Y29" s="59">
        <v>0</v>
      </c>
      <c r="AA29" s="40">
        <f>EXP(E$5+E$6*I29+E$7*O29+E$8*U29)</f>
        <v>0.27761911647892012</v>
      </c>
      <c r="AB29" s="40">
        <f>EXP(F$5+F$6*J29+F$7*P29+F$8*V29)</f>
        <v>0.40015886854172733</v>
      </c>
      <c r="AC29" s="40">
        <f>EXP(G$5+G$6*K29+G$7*Q29+G$8*W29)</f>
        <v>0.15760896157758594</v>
      </c>
      <c r="AD29" s="40">
        <f>EXP(H$5+H$6*L29+H$7*R29+H$8*X29)</f>
        <v>0.10398531739197138</v>
      </c>
      <c r="AE29" s="40">
        <f>EXP(I$5+I$6*M29+I$7*S29+I$8*Y29)</f>
        <v>4.3602589633658928E-2</v>
      </c>
      <c r="AF29" s="98">
        <f t="shared" si="3"/>
        <v>0.98297485362386372</v>
      </c>
      <c r="AH29" s="24">
        <f t="shared" si="4"/>
        <v>0.28242748576470844</v>
      </c>
      <c r="AI29" s="24">
        <f t="shared" si="0"/>
        <v>0.40708962906476193</v>
      </c>
      <c r="AJ29" s="24">
        <f t="shared" si="0"/>
        <v>0.16033875230535161</v>
      </c>
      <c r="AK29" s="24">
        <f t="shared" si="0"/>
        <v>0.10578634540712419</v>
      </c>
      <c r="AL29" s="42">
        <f t="shared" si="0"/>
        <v>4.4357787458053834E-2</v>
      </c>
      <c r="AN29" s="24">
        <f t="shared" si="5"/>
        <v>4.5188397722353351</v>
      </c>
      <c r="AO29" s="24">
        <f t="shared" si="5"/>
        <v>6.5134340650361908</v>
      </c>
      <c r="AP29" s="24">
        <f t="shared" si="5"/>
        <v>2.5654200368856257</v>
      </c>
      <c r="AQ29" s="24">
        <f t="shared" si="5"/>
        <v>1.692581526513987</v>
      </c>
      <c r="AR29" s="42">
        <f t="shared" si="5"/>
        <v>0.70972459932886134</v>
      </c>
      <c r="AT29" s="24">
        <f t="shared" si="2"/>
        <v>0.26919470925321437</v>
      </c>
      <c r="AU29" s="24">
        <f t="shared" si="2"/>
        <v>6.1830101489224427</v>
      </c>
      <c r="AV29" s="24">
        <f t="shared" si="2"/>
        <v>0.31969981811174231</v>
      </c>
      <c r="AW29" s="24">
        <f t="shared" si="2"/>
        <v>0.47966917086844441</v>
      </c>
      <c r="AX29" s="42">
        <f t="shared" si="2"/>
        <v>0.50370900689251275</v>
      </c>
      <c r="AZ29" s="6"/>
      <c r="BA29" s="45"/>
      <c r="BB29" s="9"/>
      <c r="BC29" s="45"/>
      <c r="BD29" s="90"/>
    </row>
    <row r="30" spans="1:56" x14ac:dyDescent="0.15">
      <c r="A30" s="6">
        <v>657</v>
      </c>
      <c r="B30" s="23">
        <v>10</v>
      </c>
      <c r="C30" s="7">
        <v>13</v>
      </c>
      <c r="D30" s="23">
        <v>3</v>
      </c>
      <c r="E30" s="7">
        <v>0</v>
      </c>
      <c r="F30" s="23">
        <v>1</v>
      </c>
      <c r="G30" s="8">
        <v>27</v>
      </c>
      <c r="H30" s="7"/>
      <c r="I30" s="55">
        <v>1.1983333333333333</v>
      </c>
      <c r="J30" s="23">
        <v>1.7004166666666671</v>
      </c>
      <c r="K30" s="7">
        <v>1.6800000000000002</v>
      </c>
      <c r="L30" s="23">
        <v>1.59</v>
      </c>
      <c r="M30" s="23">
        <v>1.18</v>
      </c>
      <c r="N30" s="7"/>
      <c r="O30" s="6">
        <v>0</v>
      </c>
      <c r="P30" s="45">
        <v>0.29166666666666669</v>
      </c>
      <c r="Q30" s="9">
        <v>0</v>
      </c>
      <c r="R30" s="45">
        <v>0</v>
      </c>
      <c r="S30" s="45">
        <v>0</v>
      </c>
      <c r="T30" s="7"/>
      <c r="U30" s="56">
        <v>0</v>
      </c>
      <c r="V30" s="57">
        <v>0</v>
      </c>
      <c r="W30" s="58">
        <v>0</v>
      </c>
      <c r="X30" s="57">
        <v>0</v>
      </c>
      <c r="Y30" s="59">
        <v>0</v>
      </c>
      <c r="AA30" s="40">
        <f>EXP(E$5+E$6*I30+E$7*O30+E$8*U30)</f>
        <v>0.2786526439328767</v>
      </c>
      <c r="AB30" s="40">
        <f>EXP(F$5+F$6*J30+F$7*P30+F$8*V30)</f>
        <v>0.47405506841570627</v>
      </c>
      <c r="AC30" s="40">
        <f>EXP(G$5+G$6*K30+G$7*Q30+G$8*W30)</f>
        <v>0.15760896157758586</v>
      </c>
      <c r="AD30" s="40">
        <f>EXP(H$5+H$6*L30+H$7*R30+H$8*X30)</f>
        <v>0.10398531739197138</v>
      </c>
      <c r="AE30" s="40">
        <f>EXP(I$5+I$6*M30+I$7*S30+I$8*Y30)</f>
        <v>4.3602589633658928E-2</v>
      </c>
      <c r="AF30" s="98">
        <f t="shared" si="3"/>
        <v>1.0579045809517993</v>
      </c>
      <c r="AH30" s="24">
        <f t="shared" si="4"/>
        <v>0.26340054571100568</v>
      </c>
      <c r="AI30" s="24">
        <f t="shared" si="0"/>
        <v>0.44810758640367904</v>
      </c>
      <c r="AJ30" s="24">
        <f t="shared" si="0"/>
        <v>0.14898220918543023</v>
      </c>
      <c r="AK30" s="24">
        <f t="shared" si="0"/>
        <v>9.8293663969595005E-2</v>
      </c>
      <c r="AL30" s="42">
        <f t="shared" si="0"/>
        <v>4.1215994730289925E-2</v>
      </c>
      <c r="AN30" s="24">
        <f t="shared" si="5"/>
        <v>7.1118147341971536</v>
      </c>
      <c r="AO30" s="24">
        <f t="shared" si="5"/>
        <v>12.098904832899334</v>
      </c>
      <c r="AP30" s="24">
        <f t="shared" si="5"/>
        <v>4.0225196480066163</v>
      </c>
      <c r="AQ30" s="24">
        <f t="shared" si="5"/>
        <v>2.6539289271790651</v>
      </c>
      <c r="AR30" s="42">
        <f t="shared" si="5"/>
        <v>1.112831857717828</v>
      </c>
      <c r="AT30" s="24">
        <f t="shared" si="2"/>
        <v>8.341614129600659</v>
      </c>
      <c r="AU30" s="24">
        <f t="shared" si="2"/>
        <v>0.81197250017217626</v>
      </c>
      <c r="AV30" s="24">
        <f t="shared" si="2"/>
        <v>1.0455464305595745</v>
      </c>
      <c r="AW30" s="24">
        <f t="shared" si="2"/>
        <v>7.0433387505178233</v>
      </c>
      <c r="AX30" s="42">
        <f t="shared" si="2"/>
        <v>1.2731028116056182E-2</v>
      </c>
      <c r="AZ30" s="6"/>
      <c r="BA30" s="45"/>
      <c r="BB30" s="9"/>
      <c r="BC30" s="45"/>
      <c r="BD30" s="90"/>
    </row>
    <row r="31" spans="1:56" x14ac:dyDescent="0.15">
      <c r="A31" s="6">
        <v>658</v>
      </c>
      <c r="B31" s="23">
        <v>9</v>
      </c>
      <c r="C31" s="7">
        <v>34</v>
      </c>
      <c r="D31" s="23">
        <v>5</v>
      </c>
      <c r="E31" s="7">
        <v>0</v>
      </c>
      <c r="F31" s="23">
        <v>1</v>
      </c>
      <c r="G31" s="8">
        <v>49</v>
      </c>
      <c r="H31" s="7"/>
      <c r="I31" s="55">
        <v>1.0819999999999999</v>
      </c>
      <c r="J31" s="23">
        <v>1.5997142857142872</v>
      </c>
      <c r="K31" s="7">
        <v>1.6700000000000004</v>
      </c>
      <c r="L31" s="23">
        <v>1.59</v>
      </c>
      <c r="M31" s="23">
        <v>1.18</v>
      </c>
      <c r="N31" s="7"/>
      <c r="O31" s="6">
        <v>0.6</v>
      </c>
      <c r="P31" s="45">
        <v>0.7142857142857143</v>
      </c>
      <c r="Q31" s="9">
        <v>0</v>
      </c>
      <c r="R31" s="45">
        <v>0</v>
      </c>
      <c r="S31" s="45">
        <v>0</v>
      </c>
      <c r="T31" s="7"/>
      <c r="U31" s="56">
        <v>0.6</v>
      </c>
      <c r="V31" s="57">
        <v>0.42857142857142855</v>
      </c>
      <c r="W31" s="58">
        <v>0</v>
      </c>
      <c r="X31" s="57">
        <v>0</v>
      </c>
      <c r="Y31" s="59">
        <v>0</v>
      </c>
      <c r="AA31" s="40">
        <f>EXP(E$5+E$6*I31+E$7*O31+E$8*U31)</f>
        <v>0.63491565022917529</v>
      </c>
      <c r="AB31" s="40">
        <f>EXP(F$5+F$6*J31+F$7*P31+F$8*V31)</f>
        <v>1.6293787710012848</v>
      </c>
      <c r="AC31" s="40">
        <f>EXP(G$5+G$6*K31+G$7*Q31+G$8*W31)</f>
        <v>0.16100689246754832</v>
      </c>
      <c r="AD31" s="40">
        <f>EXP(H$5+H$6*L31+H$7*R31+H$8*X31)</f>
        <v>0.10398531739197138</v>
      </c>
      <c r="AE31" s="40">
        <f>EXP(I$5+I$6*M31+I$7*S31+I$8*Y31)</f>
        <v>4.3602589633658928E-2</v>
      </c>
      <c r="AF31" s="98">
        <f t="shared" si="3"/>
        <v>2.5728892207236385</v>
      </c>
      <c r="AH31" s="24">
        <f t="shared" si="4"/>
        <v>0.24677146808932643</v>
      </c>
      <c r="AI31" s="24">
        <f t="shared" si="0"/>
        <v>0.63328757331534602</v>
      </c>
      <c r="AJ31" s="24">
        <f t="shared" si="0"/>
        <v>6.257824517693937E-2</v>
      </c>
      <c r="AK31" s="24">
        <f t="shared" si="0"/>
        <v>4.0415777156050645E-2</v>
      </c>
      <c r="AL31" s="42">
        <f t="shared" si="0"/>
        <v>1.6946936262337588E-2</v>
      </c>
      <c r="AN31" s="24">
        <f t="shared" si="5"/>
        <v>12.091801936376996</v>
      </c>
      <c r="AO31" s="24">
        <f t="shared" si="5"/>
        <v>31.031091092451955</v>
      </c>
      <c r="AP31" s="24">
        <f t="shared" si="5"/>
        <v>3.066334013670029</v>
      </c>
      <c r="AQ31" s="24">
        <f t="shared" si="5"/>
        <v>1.9803730806464817</v>
      </c>
      <c r="AR31" s="42">
        <f t="shared" si="5"/>
        <v>0.83039987685454186</v>
      </c>
      <c r="AT31" s="24">
        <f t="shared" si="2"/>
        <v>9.5592392137845401</v>
      </c>
      <c r="AU31" s="24">
        <f t="shared" si="2"/>
        <v>8.8144201013181238</v>
      </c>
      <c r="AV31" s="24">
        <f t="shared" si="2"/>
        <v>3.7390641466894596</v>
      </c>
      <c r="AW31" s="24">
        <f t="shared" si="2"/>
        <v>3.9218775385492362</v>
      </c>
      <c r="AX31" s="42">
        <f t="shared" si="2"/>
        <v>2.8764201770954564E-2</v>
      </c>
      <c r="AZ31" s="6"/>
      <c r="BA31" s="45"/>
      <c r="BB31" s="9"/>
      <c r="BC31" s="45"/>
      <c r="BD31" s="90"/>
    </row>
    <row r="32" spans="1:56" x14ac:dyDescent="0.15">
      <c r="A32" s="6">
        <v>659</v>
      </c>
      <c r="B32" s="23">
        <v>32</v>
      </c>
      <c r="C32" s="7">
        <v>14</v>
      </c>
      <c r="D32" s="23">
        <v>16</v>
      </c>
      <c r="E32" s="7">
        <v>0</v>
      </c>
      <c r="F32" s="23">
        <v>0</v>
      </c>
      <c r="G32" s="8">
        <v>62</v>
      </c>
      <c r="H32" s="7"/>
      <c r="I32" s="55">
        <v>1.0566666666666669</v>
      </c>
      <c r="J32" s="23">
        <v>1.6983720930232562</v>
      </c>
      <c r="K32" s="7">
        <v>0.9900000000000001</v>
      </c>
      <c r="L32" s="23">
        <v>1.59</v>
      </c>
      <c r="M32" s="23">
        <v>1.18</v>
      </c>
      <c r="N32" s="7"/>
      <c r="O32" s="6">
        <v>0.66666666666666663</v>
      </c>
      <c r="P32" s="45">
        <v>0</v>
      </c>
      <c r="Q32" s="9">
        <v>1</v>
      </c>
      <c r="R32" s="45">
        <v>0</v>
      </c>
      <c r="S32" s="45">
        <v>0</v>
      </c>
      <c r="T32" s="7"/>
      <c r="U32" s="56">
        <v>1</v>
      </c>
      <c r="V32" s="57">
        <v>0</v>
      </c>
      <c r="W32" s="58">
        <v>1</v>
      </c>
      <c r="X32" s="57">
        <v>0</v>
      </c>
      <c r="Y32" s="59">
        <v>0</v>
      </c>
      <c r="AA32" s="40">
        <f>EXP(E$5+E$6*I32+E$7*O32+E$8*U32)</f>
        <v>1.0811251284748316</v>
      </c>
      <c r="AB32" s="40">
        <f>EXP(F$5+F$6*J32+F$7*P32+F$8*V32)</f>
        <v>0.40289777581054276</v>
      </c>
      <c r="AC32" s="40">
        <f>EXP(G$5+G$6*K32+G$7*Q32+G$8*W32)</f>
        <v>0.86112678294198786</v>
      </c>
      <c r="AD32" s="40">
        <f>EXP(H$5+H$6*L32+H$7*R32+H$8*X32)</f>
        <v>0.10398531739197138</v>
      </c>
      <c r="AE32" s="40">
        <f>EXP(I$5+I$6*M32+I$7*S32+I$8*Y32)</f>
        <v>4.3602589633658928E-2</v>
      </c>
      <c r="AF32" s="98">
        <f t="shared" si="3"/>
        <v>2.4927375942529926</v>
      </c>
      <c r="AH32" s="24">
        <f t="shared" si="4"/>
        <v>0.43370996247955096</v>
      </c>
      <c r="AI32" s="24">
        <f t="shared" si="0"/>
        <v>0.16162863541650904</v>
      </c>
      <c r="AJ32" s="24">
        <f t="shared" si="0"/>
        <v>0.345454244733708</v>
      </c>
      <c r="AK32" s="24">
        <f t="shared" si="0"/>
        <v>4.1715308354842308E-2</v>
      </c>
      <c r="AL32" s="42">
        <f t="shared" si="0"/>
        <v>1.7491849015389631E-2</v>
      </c>
      <c r="AN32" s="24">
        <f t="shared" si="5"/>
        <v>26.89001767373216</v>
      </c>
      <c r="AO32" s="24">
        <f t="shared" si="5"/>
        <v>10.020975395823561</v>
      </c>
      <c r="AP32" s="24">
        <f t="shared" si="5"/>
        <v>21.418163173489898</v>
      </c>
      <c r="AQ32" s="24">
        <f t="shared" si="5"/>
        <v>2.5863491180002232</v>
      </c>
      <c r="AR32" s="42">
        <f t="shared" si="5"/>
        <v>1.0844946389541572</v>
      </c>
      <c r="AT32" s="24">
        <f t="shared" si="2"/>
        <v>26.111919374769684</v>
      </c>
      <c r="AU32" s="24">
        <f t="shared" si="2"/>
        <v>15.83263680064147</v>
      </c>
      <c r="AV32" s="24">
        <f t="shared" si="2"/>
        <v>29.356492174562121</v>
      </c>
      <c r="AW32" s="24">
        <f t="shared" si="2"/>
        <v>6.6892017601805325</v>
      </c>
      <c r="AX32" s="42">
        <f t="shared" si="2"/>
        <v>1.1761286219203078</v>
      </c>
      <c r="AZ32" s="6"/>
      <c r="BA32" s="45"/>
      <c r="BB32" s="9"/>
      <c r="BC32" s="45"/>
      <c r="BD32" s="90"/>
    </row>
    <row r="33" spans="1:56" x14ac:dyDescent="0.15">
      <c r="A33" s="6">
        <v>660</v>
      </c>
      <c r="B33" s="23">
        <v>8</v>
      </c>
      <c r="C33" s="7">
        <v>4</v>
      </c>
      <c r="D33" s="23">
        <v>12</v>
      </c>
      <c r="E33" s="7">
        <v>1</v>
      </c>
      <c r="F33" s="23">
        <v>0</v>
      </c>
      <c r="G33" s="8">
        <v>25</v>
      </c>
      <c r="H33" s="7"/>
      <c r="I33" s="55">
        <v>1.1899999999999997</v>
      </c>
      <c r="J33" s="23">
        <v>1.7879999999999998</v>
      </c>
      <c r="K33" s="7">
        <v>1.1599999999999999</v>
      </c>
      <c r="L33" s="23">
        <v>1.59</v>
      </c>
      <c r="M33" s="23">
        <v>1.18</v>
      </c>
      <c r="N33" s="7"/>
      <c r="O33" s="6">
        <v>0</v>
      </c>
      <c r="P33" s="45">
        <v>0</v>
      </c>
      <c r="Q33" s="9">
        <v>0</v>
      </c>
      <c r="R33" s="45">
        <v>0</v>
      </c>
      <c r="S33" s="45">
        <v>0</v>
      </c>
      <c r="T33" s="7"/>
      <c r="U33" s="56">
        <v>0</v>
      </c>
      <c r="V33" s="57">
        <v>0</v>
      </c>
      <c r="W33" s="58">
        <v>0</v>
      </c>
      <c r="X33" s="57">
        <v>0</v>
      </c>
      <c r="Y33" s="59">
        <v>0</v>
      </c>
      <c r="AA33" s="40">
        <f>EXP(E$5+E$6*I33+E$7*O33+E$8*U33)</f>
        <v>0.28113975107105083</v>
      </c>
      <c r="AB33" s="40">
        <f>EXP(F$5+F$6*J33+F$7*P33+F$8*V33)</f>
        <v>0.37632711394951379</v>
      </c>
      <c r="AC33" s="40">
        <f>EXP(G$5+G$6*K33+G$7*Q33+G$8*W33)</f>
        <v>0.47784389567427793</v>
      </c>
      <c r="AD33" s="40">
        <f>EXP(H$5+H$6*L33+H$7*R33+H$8*X33)</f>
        <v>0.10398531739197138</v>
      </c>
      <c r="AE33" s="40">
        <f>EXP(I$5+I$6*M33+I$7*S33+I$8*Y33)</f>
        <v>4.3602589633658928E-2</v>
      </c>
      <c r="AF33" s="98">
        <f t="shared" si="3"/>
        <v>1.2828986677204728</v>
      </c>
      <c r="AH33" s="24">
        <f t="shared" si="4"/>
        <v>0.21914416013120966</v>
      </c>
      <c r="AI33" s="24">
        <f t="shared" si="0"/>
        <v>0.29334126179910469</v>
      </c>
      <c r="AJ33" s="24">
        <f t="shared" si="0"/>
        <v>0.37247204919414101</v>
      </c>
      <c r="AK33" s="24">
        <f t="shared" si="0"/>
        <v>8.1054973403891978E-2</v>
      </c>
      <c r="AL33" s="42">
        <f t="shared" si="0"/>
        <v>3.3987555471652713E-2</v>
      </c>
      <c r="AN33" s="24">
        <f t="shared" si="5"/>
        <v>5.4786040032802417</v>
      </c>
      <c r="AO33" s="24">
        <f t="shared" si="5"/>
        <v>7.3335315449776175</v>
      </c>
      <c r="AP33" s="24">
        <f t="shared" si="5"/>
        <v>9.3118012298535255</v>
      </c>
      <c r="AQ33" s="24">
        <f t="shared" si="5"/>
        <v>2.0263743350972994</v>
      </c>
      <c r="AR33" s="42">
        <f t="shared" si="5"/>
        <v>0.84968888679131782</v>
      </c>
      <c r="AT33" s="24">
        <f t="shared" si="2"/>
        <v>6.357437772274424</v>
      </c>
      <c r="AU33" s="24">
        <f t="shared" si="2"/>
        <v>11.112432561360862</v>
      </c>
      <c r="AV33" s="24">
        <f t="shared" si="2"/>
        <v>7.2264126278170178</v>
      </c>
      <c r="AW33" s="24">
        <f t="shared" si="2"/>
        <v>1.0534442757464233</v>
      </c>
      <c r="AX33" s="42">
        <f t="shared" si="2"/>
        <v>0.72197120433666895</v>
      </c>
      <c r="AZ33" s="6"/>
      <c r="BA33" s="45"/>
      <c r="BB33" s="9"/>
      <c r="BC33" s="45"/>
      <c r="BD33" s="90"/>
    </row>
    <row r="34" spans="1:56" x14ac:dyDescent="0.15">
      <c r="A34" s="6">
        <v>661</v>
      </c>
      <c r="B34" s="23">
        <v>5</v>
      </c>
      <c r="C34" s="7">
        <v>3</v>
      </c>
      <c r="D34" s="23">
        <v>2</v>
      </c>
      <c r="E34" s="7">
        <v>0</v>
      </c>
      <c r="F34" s="23">
        <v>0</v>
      </c>
      <c r="G34" s="8">
        <v>10</v>
      </c>
      <c r="H34" s="7"/>
      <c r="I34" s="55">
        <v>1.1899999999999997</v>
      </c>
      <c r="J34" s="23">
        <v>1.7629999999999999</v>
      </c>
      <c r="K34" s="7">
        <v>1.68</v>
      </c>
      <c r="L34" s="23">
        <v>1.59</v>
      </c>
      <c r="M34" s="23">
        <v>1.18</v>
      </c>
      <c r="N34" s="7"/>
      <c r="O34" s="6">
        <v>0</v>
      </c>
      <c r="P34" s="45">
        <v>0</v>
      </c>
      <c r="Q34" s="9">
        <v>0</v>
      </c>
      <c r="R34" s="45">
        <v>0</v>
      </c>
      <c r="S34" s="45">
        <v>0</v>
      </c>
      <c r="T34" s="7"/>
      <c r="U34" s="56">
        <v>0.33333333333333331</v>
      </c>
      <c r="V34" s="57">
        <v>0</v>
      </c>
      <c r="W34" s="58">
        <v>0</v>
      </c>
      <c r="X34" s="57">
        <v>0</v>
      </c>
      <c r="Y34" s="59">
        <v>0</v>
      </c>
      <c r="AA34" s="40">
        <f>EXP(E$5+E$6*I34+E$7*O34+E$8*U34)</f>
        <v>0.43111906160656399</v>
      </c>
      <c r="AB34" s="40">
        <f>EXP(F$5+F$6*J34+F$7*P34+F$8*V34)</f>
        <v>0.38355712647168733</v>
      </c>
      <c r="AC34" s="40">
        <f>EXP(G$5+G$6*K34+G$7*Q34+G$8*W34)</f>
        <v>0.15760896157758594</v>
      </c>
      <c r="AD34" s="40">
        <f>EXP(H$5+H$6*L34+H$7*R34+H$8*X34)</f>
        <v>0.10398531739197138</v>
      </c>
      <c r="AE34" s="40">
        <f>EXP(I$5+I$6*M34+I$7*S34+I$8*Y34)</f>
        <v>4.3602589633658928E-2</v>
      </c>
      <c r="AF34" s="98">
        <f t="shared" si="3"/>
        <v>1.1198730566814676</v>
      </c>
      <c r="AH34" s="24">
        <f t="shared" si="4"/>
        <v>0.38497136709771723</v>
      </c>
      <c r="AI34" s="24">
        <f t="shared" si="0"/>
        <v>0.34250053984537004</v>
      </c>
      <c r="AJ34" s="24">
        <f t="shared" si="0"/>
        <v>0.14073823871129676</v>
      </c>
      <c r="AK34" s="24">
        <f t="shared" si="0"/>
        <v>9.2854557730062931E-2</v>
      </c>
      <c r="AL34" s="42">
        <f t="shared" si="0"/>
        <v>3.8935296615552992E-2</v>
      </c>
      <c r="AN34" s="24">
        <f t="shared" si="5"/>
        <v>3.8497136709771724</v>
      </c>
      <c r="AO34" s="24">
        <f t="shared" si="5"/>
        <v>3.4250053984537003</v>
      </c>
      <c r="AP34" s="24">
        <f t="shared" si="5"/>
        <v>1.4073823871129676</v>
      </c>
      <c r="AQ34" s="24">
        <f t="shared" si="5"/>
        <v>0.92854557730062925</v>
      </c>
      <c r="AR34" s="42">
        <f t="shared" si="5"/>
        <v>0.38935296615552994</v>
      </c>
      <c r="AT34" s="24">
        <f t="shared" si="2"/>
        <v>1.3231586387368128</v>
      </c>
      <c r="AU34" s="24">
        <f t="shared" si="2"/>
        <v>0.1806295887147886</v>
      </c>
      <c r="AV34" s="24">
        <f t="shared" si="2"/>
        <v>0.3511956351039246</v>
      </c>
      <c r="AW34" s="24">
        <f t="shared" si="2"/>
        <v>0.86219688912455883</v>
      </c>
      <c r="AX34" s="42">
        <f t="shared" si="2"/>
        <v>0.15159573225410924</v>
      </c>
      <c r="AZ34" s="6"/>
      <c r="BA34" s="45"/>
      <c r="BB34" s="9"/>
      <c r="BC34" s="45"/>
      <c r="BD34" s="90"/>
    </row>
    <row r="35" spans="1:56" x14ac:dyDescent="0.15">
      <c r="A35" s="6">
        <v>662</v>
      </c>
      <c r="B35" s="23">
        <v>22</v>
      </c>
      <c r="C35" s="7">
        <v>7</v>
      </c>
      <c r="D35" s="23">
        <v>4</v>
      </c>
      <c r="E35" s="7">
        <v>21</v>
      </c>
      <c r="F35" s="23">
        <v>1</v>
      </c>
      <c r="G35" s="8">
        <v>55</v>
      </c>
      <c r="H35" s="7"/>
      <c r="I35" s="55">
        <v>1.0499999999999998</v>
      </c>
      <c r="J35" s="23">
        <v>1.4078571428571434</v>
      </c>
      <c r="K35" s="7">
        <v>1.68</v>
      </c>
      <c r="L35" s="23">
        <v>0.99</v>
      </c>
      <c r="M35" s="23">
        <v>1.18</v>
      </c>
      <c r="N35" s="7"/>
      <c r="O35" s="6">
        <v>0.75</v>
      </c>
      <c r="P35" s="45">
        <v>0.42857142857142855</v>
      </c>
      <c r="Q35" s="9">
        <v>0</v>
      </c>
      <c r="R35" s="45">
        <v>1</v>
      </c>
      <c r="S35" s="45">
        <v>0</v>
      </c>
      <c r="T35" s="7"/>
      <c r="U35" s="56">
        <v>1</v>
      </c>
      <c r="V35" s="57">
        <v>0</v>
      </c>
      <c r="W35" s="58">
        <v>0</v>
      </c>
      <c r="X35" s="57">
        <v>0</v>
      </c>
      <c r="Y35" s="59">
        <v>0</v>
      </c>
      <c r="AA35" s="40">
        <f>EXP(E$5+E$6*I35+E$7*O35+E$8*U35)</f>
        <v>1.0782914361619655</v>
      </c>
      <c r="AB35" s="40">
        <f>EXP(F$5+F$6*J35+F$7*P35+F$8*V35)</f>
        <v>0.63975784930969459</v>
      </c>
      <c r="AC35" s="40">
        <f>EXP(G$5+G$6*K35+G$7*Q35+G$8*W35)</f>
        <v>0.15760896157758594</v>
      </c>
      <c r="AD35" s="40">
        <f>EXP(H$5+H$6*L35+H$7*R35+H$8*X35)</f>
        <v>0.75778614594052274</v>
      </c>
      <c r="AE35" s="40">
        <f>EXP(I$5+I$6*M35+I$7*S35+I$8*Y35)</f>
        <v>4.3602589633658928E-2</v>
      </c>
      <c r="AF35" s="98">
        <f t="shared" si="3"/>
        <v>2.6770469826234278</v>
      </c>
      <c r="AH35" s="24">
        <f t="shared" si="4"/>
        <v>0.40279137540771565</v>
      </c>
      <c r="AI35" s="24">
        <f t="shared" si="0"/>
        <v>0.23897893965340519</v>
      </c>
      <c r="AJ35" s="24">
        <f t="shared" si="0"/>
        <v>5.8874185847546751E-2</v>
      </c>
      <c r="AK35" s="24">
        <f t="shared" si="0"/>
        <v>0.28306792927403707</v>
      </c>
      <c r="AL35" s="42">
        <f t="shared" si="0"/>
        <v>1.6287569817295348E-2</v>
      </c>
      <c r="AN35" s="24">
        <f t="shared" si="5"/>
        <v>22.15352564742436</v>
      </c>
      <c r="AO35" s="24">
        <f t="shared" si="5"/>
        <v>13.143841680937285</v>
      </c>
      <c r="AP35" s="24">
        <f t="shared" si="5"/>
        <v>3.2380802216150713</v>
      </c>
      <c r="AQ35" s="24">
        <f t="shared" si="5"/>
        <v>15.568736110072038</v>
      </c>
      <c r="AR35" s="42">
        <f t="shared" si="5"/>
        <v>0.8958163399512441</v>
      </c>
      <c r="AT35" s="24">
        <f t="shared" si="2"/>
        <v>2.357012441706877E-2</v>
      </c>
      <c r="AU35" s="24">
        <f t="shared" si="2"/>
        <v>37.746790600422287</v>
      </c>
      <c r="AV35" s="24">
        <f t="shared" si="2"/>
        <v>0.58052174869413897</v>
      </c>
      <c r="AW35" s="24">
        <f t="shared" si="2"/>
        <v>29.498627442035417</v>
      </c>
      <c r="AX35" s="42">
        <f t="shared" si="2"/>
        <v>1.0854235021154736E-2</v>
      </c>
      <c r="AZ35" s="6"/>
      <c r="BA35" s="45"/>
      <c r="BB35" s="9"/>
      <c r="BC35" s="45"/>
      <c r="BD35" s="90"/>
    </row>
    <row r="36" spans="1:56" x14ac:dyDescent="0.15">
      <c r="A36" s="6">
        <v>663</v>
      </c>
      <c r="B36" s="23">
        <v>11</v>
      </c>
      <c r="C36" s="7">
        <v>6</v>
      </c>
      <c r="D36" s="23">
        <v>3</v>
      </c>
      <c r="E36" s="7">
        <v>7</v>
      </c>
      <c r="F36" s="23">
        <v>2</v>
      </c>
      <c r="G36" s="8">
        <v>29</v>
      </c>
      <c r="H36" s="7"/>
      <c r="I36" s="55">
        <v>1.1861538461538459</v>
      </c>
      <c r="J36" s="23">
        <v>1.8308000000000006</v>
      </c>
      <c r="K36" s="7">
        <v>1.68</v>
      </c>
      <c r="L36" s="23">
        <v>1.59</v>
      </c>
      <c r="M36" s="23">
        <v>1.18</v>
      </c>
      <c r="N36" s="7"/>
      <c r="O36" s="6">
        <v>0</v>
      </c>
      <c r="P36" s="45">
        <v>0</v>
      </c>
      <c r="Q36" s="9">
        <v>0</v>
      </c>
      <c r="R36" s="45">
        <v>0</v>
      </c>
      <c r="S36" s="45">
        <v>0</v>
      </c>
      <c r="T36" s="7"/>
      <c r="U36" s="56">
        <v>0.38461538461538464</v>
      </c>
      <c r="V36" s="57">
        <v>0</v>
      </c>
      <c r="W36" s="58">
        <v>0</v>
      </c>
      <c r="X36" s="57">
        <v>0</v>
      </c>
      <c r="Y36" s="59">
        <v>0</v>
      </c>
      <c r="AA36" s="40">
        <f>EXP(E$5+E$6*I36+E$7*O36+E$8*U36)</f>
        <v>0.46232110837788554</v>
      </c>
      <c r="AB36" s="40">
        <f>EXP(F$5+F$6*J36+F$7*P36+F$8*V36)</f>
        <v>0.36426429698103535</v>
      </c>
      <c r="AC36" s="40">
        <f>EXP(G$5+G$6*K36+G$7*Q36+G$8*W36)</f>
        <v>0.15760896157758594</v>
      </c>
      <c r="AD36" s="40">
        <f>EXP(H$5+H$6*L36+H$7*R36+H$8*X36)</f>
        <v>0.10398531739197138</v>
      </c>
      <c r="AE36" s="40">
        <f>EXP(I$5+I$6*M36+I$7*S36+I$8*Y36)</f>
        <v>4.3602589633658928E-2</v>
      </c>
      <c r="AF36" s="98">
        <f t="shared" si="3"/>
        <v>1.1317822739621373</v>
      </c>
      <c r="AH36" s="24">
        <f t="shared" si="4"/>
        <v>0.40848944095881118</v>
      </c>
      <c r="AI36" s="24">
        <f t="shared" si="0"/>
        <v>0.32185015206663459</v>
      </c>
      <c r="AJ36" s="24">
        <f t="shared" si="0"/>
        <v>0.13925731583145345</v>
      </c>
      <c r="AK36" s="24">
        <f t="shared" si="0"/>
        <v>9.1877492503871921E-2</v>
      </c>
      <c r="AL36" s="42">
        <f t="shared" si="0"/>
        <v>3.8525598639228741E-2</v>
      </c>
      <c r="AN36" s="24">
        <f t="shared" si="5"/>
        <v>11.846193787805523</v>
      </c>
      <c r="AO36" s="24">
        <f t="shared" si="5"/>
        <v>9.3336544099324037</v>
      </c>
      <c r="AP36" s="24">
        <f t="shared" si="5"/>
        <v>4.0384621591121501</v>
      </c>
      <c r="AQ36" s="24">
        <f t="shared" si="5"/>
        <v>2.6644472826122856</v>
      </c>
      <c r="AR36" s="42">
        <f t="shared" si="5"/>
        <v>1.1172423605376334</v>
      </c>
      <c r="AT36" s="24">
        <f t="shared" si="2"/>
        <v>0.71604392652065929</v>
      </c>
      <c r="AU36" s="24">
        <f t="shared" si="2"/>
        <v>11.113251724861763</v>
      </c>
      <c r="AV36" s="24">
        <f t="shared" si="2"/>
        <v>1.0784036559078687</v>
      </c>
      <c r="AW36" s="24">
        <f t="shared" si="2"/>
        <v>18.797017365247996</v>
      </c>
      <c r="AX36" s="42">
        <f t="shared" si="2"/>
        <v>0.77926105002916968</v>
      </c>
      <c r="AZ36" s="6"/>
      <c r="BA36" s="45"/>
      <c r="BB36" s="9"/>
      <c r="BC36" s="45"/>
      <c r="BD36" s="90"/>
    </row>
    <row r="37" spans="1:56" x14ac:dyDescent="0.15">
      <c r="A37" s="6">
        <v>664</v>
      </c>
      <c r="B37" s="23">
        <v>6</v>
      </c>
      <c r="C37" s="7">
        <v>10</v>
      </c>
      <c r="D37" s="23">
        <v>1</v>
      </c>
      <c r="E37" s="7">
        <v>4</v>
      </c>
      <c r="F37" s="23">
        <v>2</v>
      </c>
      <c r="G37" s="8">
        <v>23</v>
      </c>
      <c r="H37" s="7"/>
      <c r="I37" s="55">
        <v>1.18</v>
      </c>
      <c r="J37" s="23">
        <v>1.7379999999999998</v>
      </c>
      <c r="K37" s="7">
        <v>1.68</v>
      </c>
      <c r="L37" s="23">
        <v>1.59</v>
      </c>
      <c r="M37" s="23">
        <v>1.1299999999999999</v>
      </c>
      <c r="N37" s="7"/>
      <c r="O37" s="6">
        <v>0</v>
      </c>
      <c r="P37" s="45">
        <v>0</v>
      </c>
      <c r="Q37" s="9">
        <v>0</v>
      </c>
      <c r="R37" s="45">
        <v>0</v>
      </c>
      <c r="S37" s="45">
        <v>0</v>
      </c>
      <c r="T37" s="7"/>
      <c r="U37" s="56">
        <v>0.4</v>
      </c>
      <c r="V37" s="57">
        <v>0</v>
      </c>
      <c r="W37" s="58">
        <v>0</v>
      </c>
      <c r="X37" s="57">
        <v>0</v>
      </c>
      <c r="Y37" s="59">
        <v>0</v>
      </c>
      <c r="AA37" s="40">
        <f>EXP(E$5+E$6*I37+E$7*O37+E$8*U37)</f>
        <v>0.47463867675377697</v>
      </c>
      <c r="AB37" s="40">
        <f>EXP(F$5+F$6*J37+F$7*P37+F$8*V37)</f>
        <v>0.39092604230200201</v>
      </c>
      <c r="AC37" s="40">
        <f>EXP(G$5+G$6*K37+G$7*Q37+G$8*W37)</f>
        <v>0.15760896157758594</v>
      </c>
      <c r="AD37" s="40">
        <f>EXP(H$5+H$6*L37+H$7*R37+H$8*X37)</f>
        <v>0.10398531739197138</v>
      </c>
      <c r="AE37" s="40">
        <f>EXP(I$5+I$6*M37+I$7*S37+I$8*Y37)</f>
        <v>3.136565693283444E-2</v>
      </c>
      <c r="AF37" s="98">
        <f t="shared" si="3"/>
        <v>1.1585246549581707</v>
      </c>
      <c r="AH37" s="24">
        <f t="shared" si="4"/>
        <v>0.40969233992772824</v>
      </c>
      <c r="AI37" s="24">
        <f t="shared" si="0"/>
        <v>0.3374343745115348</v>
      </c>
      <c r="AJ37" s="24">
        <f t="shared" si="0"/>
        <v>0.13604282041220481</v>
      </c>
      <c r="AK37" s="24">
        <f t="shared" si="0"/>
        <v>8.9756671942148564E-2</v>
      </c>
      <c r="AL37" s="42">
        <f t="shared" si="0"/>
        <v>2.7073793206383614E-2</v>
      </c>
      <c r="AN37" s="24">
        <f t="shared" si="5"/>
        <v>9.4229238183377504</v>
      </c>
      <c r="AO37" s="24">
        <f t="shared" si="5"/>
        <v>7.7609906137653004</v>
      </c>
      <c r="AP37" s="24">
        <f t="shared" si="5"/>
        <v>3.1289848694807105</v>
      </c>
      <c r="AQ37" s="24">
        <f t="shared" si="5"/>
        <v>2.0644034546694168</v>
      </c>
      <c r="AR37" s="42">
        <f t="shared" si="5"/>
        <v>0.62269724374682311</v>
      </c>
      <c r="AT37" s="24">
        <f t="shared" si="2"/>
        <v>11.716407466143885</v>
      </c>
      <c r="AU37" s="24">
        <f t="shared" si="2"/>
        <v>5.0131630316470863</v>
      </c>
      <c r="AV37" s="24">
        <f t="shared" si="2"/>
        <v>4.5325765744777984</v>
      </c>
      <c r="AW37" s="24">
        <f t="shared" si="2"/>
        <v>3.7465339862956886</v>
      </c>
      <c r="AX37" s="42">
        <f t="shared" si="2"/>
        <v>1.8969628823825977</v>
      </c>
      <c r="AZ37" s="6"/>
      <c r="BA37" s="45"/>
      <c r="BB37" s="9"/>
      <c r="BC37" s="45"/>
      <c r="BD37" s="90"/>
    </row>
    <row r="38" spans="1:56" x14ac:dyDescent="0.15">
      <c r="A38" s="6">
        <v>665</v>
      </c>
      <c r="B38" s="23">
        <v>10</v>
      </c>
      <c r="C38" s="7">
        <v>6</v>
      </c>
      <c r="D38" s="23">
        <v>11</v>
      </c>
      <c r="E38" s="7">
        <v>2</v>
      </c>
      <c r="F38" s="23">
        <v>1</v>
      </c>
      <c r="G38" s="8">
        <v>30</v>
      </c>
      <c r="H38" s="7"/>
      <c r="I38" s="55">
        <v>1.1799999999999997</v>
      </c>
      <c r="J38" s="23">
        <v>1.7699999999999998</v>
      </c>
      <c r="K38" s="7">
        <v>1.17</v>
      </c>
      <c r="L38" s="23">
        <v>1.59</v>
      </c>
      <c r="M38" s="23">
        <v>1.1299999999999999</v>
      </c>
      <c r="N38" s="7"/>
      <c r="O38" s="6">
        <v>0</v>
      </c>
      <c r="P38" s="45">
        <v>0</v>
      </c>
      <c r="Q38" s="9">
        <v>0</v>
      </c>
      <c r="R38" s="45">
        <v>0</v>
      </c>
      <c r="S38" s="45">
        <v>0</v>
      </c>
      <c r="T38" s="7"/>
      <c r="U38" s="56">
        <v>0.5</v>
      </c>
      <c r="V38" s="57">
        <v>0</v>
      </c>
      <c r="W38" s="58">
        <v>1</v>
      </c>
      <c r="X38" s="57">
        <v>0</v>
      </c>
      <c r="Y38" s="59">
        <v>0</v>
      </c>
      <c r="AA38" s="40">
        <f>EXP(E$5+E$6*I38+E$7*O38+E$8*U38)</f>
        <v>0.53959214060525929</v>
      </c>
      <c r="AB38" s="40">
        <f>EXP(F$5+F$6*J38+F$7*P38+F$8*V38)</f>
        <v>0.38151883504264178</v>
      </c>
      <c r="AC38" s="40">
        <f>EXP(G$5+G$6*K38+G$7*Q38+G$8*W38)</f>
        <v>0.52258290600549206</v>
      </c>
      <c r="AD38" s="40">
        <f>EXP(H$5+H$6*L38+H$7*R38+H$8*X38)</f>
        <v>0.10398531739197138</v>
      </c>
      <c r="AE38" s="40">
        <f>EXP(I$5+I$6*M38+I$7*S38+I$8*Y38)</f>
        <v>3.136565693283444E-2</v>
      </c>
      <c r="AF38" s="98">
        <f t="shared" si="3"/>
        <v>1.5790448559781989</v>
      </c>
      <c r="AH38" s="24">
        <f t="shared" si="4"/>
        <v>0.34172059049645465</v>
      </c>
      <c r="AI38" s="24">
        <f t="shared" si="0"/>
        <v>0.24161367778643347</v>
      </c>
      <c r="AJ38" s="24">
        <f t="shared" si="0"/>
        <v>0.33094874032679611</v>
      </c>
      <c r="AK38" s="24">
        <f t="shared" si="0"/>
        <v>6.5853301759153479E-2</v>
      </c>
      <c r="AL38" s="42">
        <f t="shared" si="0"/>
        <v>1.986368963116238E-2</v>
      </c>
      <c r="AN38" s="24">
        <f t="shared" si="5"/>
        <v>10.251617714893639</v>
      </c>
      <c r="AO38" s="24">
        <f t="shared" si="5"/>
        <v>7.2484103335930046</v>
      </c>
      <c r="AP38" s="24">
        <f t="shared" si="5"/>
        <v>9.9284622098038824</v>
      </c>
      <c r="AQ38" s="24">
        <f t="shared" si="5"/>
        <v>1.9755990527746043</v>
      </c>
      <c r="AR38" s="42">
        <f t="shared" si="5"/>
        <v>0.59591068893487142</v>
      </c>
      <c r="AT38" s="24">
        <f t="shared" si="2"/>
        <v>6.3311474448296573E-2</v>
      </c>
      <c r="AU38" s="24">
        <f t="shared" si="2"/>
        <v>1.558528361021797</v>
      </c>
      <c r="AV38" s="24">
        <f t="shared" si="2"/>
        <v>1.1481932358183791</v>
      </c>
      <c r="AW38" s="24">
        <f t="shared" si="2"/>
        <v>5.9540622549654379E-4</v>
      </c>
      <c r="AX38" s="42">
        <f t="shared" si="2"/>
        <v>0.16328817131709025</v>
      </c>
      <c r="AZ38" s="6"/>
      <c r="BA38" s="45"/>
      <c r="BB38" s="9"/>
      <c r="BC38" s="45"/>
      <c r="BD38" s="90"/>
    </row>
    <row r="39" spans="1:56" x14ac:dyDescent="0.15">
      <c r="A39" s="6">
        <v>666</v>
      </c>
      <c r="B39" s="23">
        <v>15</v>
      </c>
      <c r="C39" s="7">
        <v>44</v>
      </c>
      <c r="D39" s="23">
        <v>8</v>
      </c>
      <c r="E39" s="7">
        <v>3</v>
      </c>
      <c r="F39" s="23">
        <v>1</v>
      </c>
      <c r="G39" s="8">
        <v>71</v>
      </c>
      <c r="H39" s="7"/>
      <c r="I39" s="55">
        <v>1.1489473684210525</v>
      </c>
      <c r="J39" s="23">
        <v>1.5356818181818186</v>
      </c>
      <c r="K39" s="7">
        <v>1.0100000000000005</v>
      </c>
      <c r="L39" s="23">
        <v>1.59</v>
      </c>
      <c r="M39" s="23">
        <v>1.1299999999999997</v>
      </c>
      <c r="N39" s="7"/>
      <c r="O39" s="6">
        <v>0</v>
      </c>
      <c r="P39" s="45">
        <v>0.68181818181818177</v>
      </c>
      <c r="Q39" s="9">
        <v>0</v>
      </c>
      <c r="R39" s="45">
        <v>0</v>
      </c>
      <c r="S39" s="45">
        <v>0</v>
      </c>
      <c r="T39" s="7"/>
      <c r="U39" s="56">
        <v>1</v>
      </c>
      <c r="V39" s="57">
        <v>0.68181818181818177</v>
      </c>
      <c r="W39" s="58">
        <v>0</v>
      </c>
      <c r="X39" s="57">
        <v>0</v>
      </c>
      <c r="Y39" s="59">
        <v>0</v>
      </c>
      <c r="AA39" s="40">
        <f>EXP(E$5+E$6*I39+E$7*O39+E$8*U39)</f>
        <v>1.0591518992178872</v>
      </c>
      <c r="AB39" s="40">
        <f>EXP(F$5+F$6*J39+F$7*P39+F$8*V39)</f>
        <v>2.8931126189008753</v>
      </c>
      <c r="AC39" s="40">
        <f>EXP(G$5+G$6*K39+G$7*Q39+G$8*W39)</f>
        <v>0.65802053451836928</v>
      </c>
      <c r="AD39" s="40">
        <f>EXP(H$5+H$6*L39+H$7*R39+H$8*X39)</f>
        <v>0.10398531739197138</v>
      </c>
      <c r="AE39" s="40">
        <f>EXP(I$5+I$6*M39+I$7*S39+I$8*Y39)</f>
        <v>3.1365656932834413E-2</v>
      </c>
      <c r="AF39" s="98">
        <f t="shared" si="3"/>
        <v>4.7456360269619378</v>
      </c>
      <c r="AH39" s="24">
        <f t="shared" si="4"/>
        <v>0.22318439366196721</v>
      </c>
      <c r="AI39" s="24">
        <f t="shared" si="0"/>
        <v>0.60963643281193414</v>
      </c>
      <c r="AJ39" s="24">
        <f t="shared" si="0"/>
        <v>0.13865802829797316</v>
      </c>
      <c r="AK39" s="24">
        <f t="shared" si="0"/>
        <v>2.1911776798976452E-2</v>
      </c>
      <c r="AL39" s="42">
        <f t="shared" si="0"/>
        <v>6.6093684291490184E-3</v>
      </c>
      <c r="AN39" s="24">
        <f t="shared" si="5"/>
        <v>15.846091949999671</v>
      </c>
      <c r="AO39" s="24">
        <f t="shared" si="5"/>
        <v>43.284186729647324</v>
      </c>
      <c r="AP39" s="24">
        <f t="shared" si="5"/>
        <v>9.8447200091560951</v>
      </c>
      <c r="AQ39" s="24">
        <f t="shared" si="5"/>
        <v>1.5557361527273281</v>
      </c>
      <c r="AR39" s="42">
        <f t="shared" si="5"/>
        <v>0.46926515846958033</v>
      </c>
      <c r="AT39" s="24">
        <f t="shared" si="2"/>
        <v>0.71587158785424632</v>
      </c>
      <c r="AU39" s="24">
        <f t="shared" si="2"/>
        <v>0.51238863801299328</v>
      </c>
      <c r="AV39" s="24">
        <f t="shared" si="2"/>
        <v>3.4029919121808638</v>
      </c>
      <c r="AW39" s="24">
        <f t="shared" si="2"/>
        <v>2.0858980605388595</v>
      </c>
      <c r="AX39" s="42">
        <f t="shared" si="2"/>
        <v>0.28167947201431964</v>
      </c>
      <c r="AZ39" s="6"/>
      <c r="BA39" s="45"/>
      <c r="BB39" s="9"/>
      <c r="BC39" s="45"/>
      <c r="BD39" s="90"/>
    </row>
    <row r="40" spans="1:56" x14ac:dyDescent="0.15">
      <c r="A40" s="6">
        <v>667</v>
      </c>
      <c r="B40" s="23">
        <v>6</v>
      </c>
      <c r="C40" s="7">
        <v>20</v>
      </c>
      <c r="D40" s="23">
        <v>0</v>
      </c>
      <c r="E40" s="7">
        <v>0</v>
      </c>
      <c r="F40" s="23">
        <v>1</v>
      </c>
      <c r="G40" s="8">
        <v>27</v>
      </c>
      <c r="H40" s="7"/>
      <c r="I40" s="55">
        <v>1.1399999999999999</v>
      </c>
      <c r="J40" s="23">
        <v>1.3149999999999995</v>
      </c>
      <c r="K40" s="7">
        <v>1.0900000000000001</v>
      </c>
      <c r="L40" s="23">
        <v>1.59</v>
      </c>
      <c r="M40" s="23">
        <v>1.1299999999999999</v>
      </c>
      <c r="N40" s="7"/>
      <c r="O40" s="6">
        <v>0</v>
      </c>
      <c r="P40" s="45">
        <v>0.58333333333333337</v>
      </c>
      <c r="Q40" s="9">
        <v>0</v>
      </c>
      <c r="R40" s="45">
        <v>0</v>
      </c>
      <c r="S40" s="45">
        <v>0</v>
      </c>
      <c r="T40" s="7"/>
      <c r="U40" s="56">
        <v>0.8</v>
      </c>
      <c r="V40" s="57">
        <v>0.45833333333333331</v>
      </c>
      <c r="W40" s="58">
        <v>0</v>
      </c>
      <c r="X40" s="57">
        <v>0</v>
      </c>
      <c r="Y40" s="59">
        <v>0</v>
      </c>
      <c r="AA40" s="40">
        <f>EXP(E$5+E$6*I40+E$7*O40+E$8*U40)</f>
        <v>0.82736417014222874</v>
      </c>
      <c r="AB40" s="40">
        <f>EXP(F$5+F$6*J40+F$7*P40+F$8*V40)</f>
        <v>2.0038958087726657</v>
      </c>
      <c r="AC40" s="40">
        <f>EXP(G$5+G$6*K40+G$7*Q40+G$8*W40)</f>
        <v>0.55479298922566234</v>
      </c>
      <c r="AD40" s="40">
        <f>EXP(H$5+H$6*L40+H$7*R40+H$8*X40)</f>
        <v>0.10398531739197138</v>
      </c>
      <c r="AE40" s="40">
        <f>EXP(I$5+I$6*M40+I$7*S40+I$8*Y40)</f>
        <v>3.136565693283444E-2</v>
      </c>
      <c r="AF40" s="98">
        <f t="shared" si="3"/>
        <v>3.5214039424653625</v>
      </c>
      <c r="AH40" s="24">
        <f t="shared" si="4"/>
        <v>0.23495292890567521</v>
      </c>
      <c r="AI40" s="24">
        <f t="shared" si="0"/>
        <v>0.56906161335462202</v>
      </c>
      <c r="AJ40" s="24">
        <f t="shared" si="0"/>
        <v>0.15754880675156155</v>
      </c>
      <c r="AK40" s="24">
        <f t="shared" si="0"/>
        <v>2.952950558667531E-2</v>
      </c>
      <c r="AL40" s="42">
        <f t="shared" si="0"/>
        <v>8.907145401465956E-3</v>
      </c>
      <c r="AN40" s="24">
        <f t="shared" si="5"/>
        <v>6.3437290804532305</v>
      </c>
      <c r="AO40" s="24">
        <f t="shared" si="5"/>
        <v>15.364663560574794</v>
      </c>
      <c r="AP40" s="24">
        <f t="shared" si="5"/>
        <v>4.2538177822921615</v>
      </c>
      <c r="AQ40" s="24">
        <f t="shared" si="5"/>
        <v>0.79729665084023338</v>
      </c>
      <c r="AR40" s="42">
        <f t="shared" si="5"/>
        <v>0.24049292583958082</v>
      </c>
      <c r="AT40" s="24">
        <f t="shared" si="2"/>
        <v>0.11814968074922338</v>
      </c>
      <c r="AU40" s="24">
        <f t="shared" si="2"/>
        <v>21.486343906663148</v>
      </c>
      <c r="AV40" s="24">
        <f t="shared" si="2"/>
        <v>18.094965724945002</v>
      </c>
      <c r="AW40" s="24">
        <f t="shared" si="2"/>
        <v>0.63568194944105305</v>
      </c>
      <c r="AX40" s="42">
        <f t="shared" si="2"/>
        <v>0.57685099569972054</v>
      </c>
      <c r="AZ40" s="6"/>
      <c r="BA40" s="45"/>
      <c r="BB40" s="9"/>
      <c r="BC40" s="45"/>
      <c r="BD40" s="90"/>
    </row>
    <row r="41" spans="1:56" x14ac:dyDescent="0.15">
      <c r="A41" s="6">
        <v>668</v>
      </c>
      <c r="B41" s="23">
        <v>8</v>
      </c>
      <c r="C41" s="7">
        <v>5</v>
      </c>
      <c r="D41" s="23">
        <v>1</v>
      </c>
      <c r="E41" s="7">
        <v>4</v>
      </c>
      <c r="F41" s="23">
        <v>0</v>
      </c>
      <c r="G41" s="8">
        <v>18</v>
      </c>
      <c r="H41" s="7"/>
      <c r="I41" s="55">
        <v>1.1539999999999999</v>
      </c>
      <c r="J41" s="23">
        <v>1.870666666666666</v>
      </c>
      <c r="K41" s="7">
        <v>1.68</v>
      </c>
      <c r="L41" s="23">
        <v>1.2925</v>
      </c>
      <c r="M41" s="23">
        <v>1.1299999999999999</v>
      </c>
      <c r="N41" s="7"/>
      <c r="O41" s="6">
        <v>0</v>
      </c>
      <c r="P41" s="45">
        <v>0</v>
      </c>
      <c r="Q41" s="9">
        <v>0</v>
      </c>
      <c r="R41" s="45">
        <v>1</v>
      </c>
      <c r="S41" s="45">
        <v>0</v>
      </c>
      <c r="T41" s="7"/>
      <c r="U41" s="56">
        <v>0.4</v>
      </c>
      <c r="V41" s="57">
        <v>0</v>
      </c>
      <c r="W41" s="58">
        <v>0</v>
      </c>
      <c r="X41" s="57">
        <v>0</v>
      </c>
      <c r="Y41" s="59">
        <v>0</v>
      </c>
      <c r="AA41" s="40">
        <f>EXP(E$5+E$6*I41+E$7*O41+E$8*U41)</f>
        <v>0.48798163592865762</v>
      </c>
      <c r="AB41" s="40">
        <f>EXP(F$5+F$6*J41+F$7*P41+F$8*V41)</f>
        <v>0.35337629223220995</v>
      </c>
      <c r="AC41" s="40">
        <f>EXP(G$5+G$6*K41+G$7*Q41+G$8*W41)</f>
        <v>0.15760896157758594</v>
      </c>
      <c r="AD41" s="40">
        <f>EXP(H$5+H$6*L41+H$7*R41+H$8*X41)</f>
        <v>0.34839492010261025</v>
      </c>
      <c r="AE41" s="40">
        <f>EXP(I$5+I$6*M41+I$7*S41+I$8*Y41)</f>
        <v>3.136565693283444E-2</v>
      </c>
      <c r="AF41" s="98">
        <f t="shared" si="3"/>
        <v>1.3787274667738982</v>
      </c>
      <c r="AH41" s="24">
        <f t="shared" si="4"/>
        <v>0.35393625476287349</v>
      </c>
      <c r="AI41" s="24">
        <f t="shared" si="0"/>
        <v>0.25630612339875958</v>
      </c>
      <c r="AJ41" s="24">
        <f t="shared" si="0"/>
        <v>0.11431480504727823</v>
      </c>
      <c r="AK41" s="24">
        <f t="shared" si="0"/>
        <v>0.25269310179032256</v>
      </c>
      <c r="AL41" s="42">
        <f t="shared" si="0"/>
        <v>2.274971500076613E-2</v>
      </c>
      <c r="AN41" s="24">
        <f t="shared" si="5"/>
        <v>6.3708525857317229</v>
      </c>
      <c r="AO41" s="24">
        <f t="shared" si="5"/>
        <v>4.6135102211776724</v>
      </c>
      <c r="AP41" s="24">
        <f t="shared" si="5"/>
        <v>2.0576664908510081</v>
      </c>
      <c r="AQ41" s="24">
        <f t="shared" si="5"/>
        <v>4.5484758322258063</v>
      </c>
      <c r="AR41" s="42">
        <f t="shared" si="5"/>
        <v>0.40949487001379037</v>
      </c>
      <c r="AT41" s="24">
        <f t="shared" si="2"/>
        <v>2.6541212974170132</v>
      </c>
      <c r="AU41" s="24">
        <f t="shared" si="2"/>
        <v>0.1493743491341317</v>
      </c>
      <c r="AV41" s="24">
        <f t="shared" si="2"/>
        <v>1.1186584058690856</v>
      </c>
      <c r="AW41" s="24">
        <f t="shared" si="2"/>
        <v>0.30082573853579081</v>
      </c>
      <c r="AX41" s="42">
        <f t="shared" si="2"/>
        <v>0.16768604856761107</v>
      </c>
      <c r="AZ41" s="6"/>
      <c r="BA41" s="45"/>
      <c r="BB41" s="9"/>
      <c r="BC41" s="45"/>
      <c r="BD41" s="90"/>
    </row>
    <row r="42" spans="1:56" x14ac:dyDescent="0.15">
      <c r="A42" s="6">
        <v>669</v>
      </c>
      <c r="B42" s="23">
        <v>2</v>
      </c>
      <c r="C42" s="7">
        <v>18</v>
      </c>
      <c r="D42" s="23">
        <v>15</v>
      </c>
      <c r="E42" s="7">
        <v>4</v>
      </c>
      <c r="F42" s="23">
        <v>0</v>
      </c>
      <c r="G42" s="8">
        <v>39</v>
      </c>
      <c r="H42" s="7"/>
      <c r="I42" s="55">
        <v>1.1460000000000001</v>
      </c>
      <c r="J42" s="23">
        <v>1.7100000000000004</v>
      </c>
      <c r="K42" s="7">
        <v>0.79999999999999993</v>
      </c>
      <c r="L42" s="23">
        <v>1.59</v>
      </c>
      <c r="M42" s="23">
        <v>1.1299999999999999</v>
      </c>
      <c r="N42" s="7"/>
      <c r="O42" s="6">
        <v>0</v>
      </c>
      <c r="P42" s="45">
        <v>0.44444444444444442</v>
      </c>
      <c r="Q42" s="9">
        <v>1</v>
      </c>
      <c r="R42" s="45">
        <v>0</v>
      </c>
      <c r="S42" s="45">
        <v>0</v>
      </c>
      <c r="T42" s="7"/>
      <c r="U42" s="56">
        <v>0.6</v>
      </c>
      <c r="V42" s="57">
        <v>0.22222222222222221</v>
      </c>
      <c r="W42" s="58">
        <v>1</v>
      </c>
      <c r="X42" s="57">
        <v>0</v>
      </c>
      <c r="Y42" s="59">
        <v>0</v>
      </c>
      <c r="AA42" s="40">
        <f>EXP(E$5+E$6*I42+E$7*O42+E$8*U42)</f>
        <v>0.63608211508191925</v>
      </c>
      <c r="AB42" s="40">
        <f>EXP(F$5+F$6*J42+F$7*P42+F$8*V42)</f>
        <v>0.82642081261446454</v>
      </c>
      <c r="AC42" s="40">
        <f>EXP(G$5+G$6*K42+G$7*Q42+G$8*W42)</f>
        <v>1.2914415123480274</v>
      </c>
      <c r="AD42" s="40">
        <f>EXP(H$5+H$6*L42+H$7*R42+H$8*X42)</f>
        <v>0.10398531739197138</v>
      </c>
      <c r="AE42" s="40">
        <f>EXP(I$5+I$6*M42+I$7*S42+I$8*Y42)</f>
        <v>3.136565693283444E-2</v>
      </c>
      <c r="AF42" s="98">
        <f t="shared" si="3"/>
        <v>2.8892954143692173</v>
      </c>
      <c r="AH42" s="24">
        <f t="shared" si="4"/>
        <v>0.22015129083669241</v>
      </c>
      <c r="AI42" s="24">
        <f t="shared" si="0"/>
        <v>0.28602849279601489</v>
      </c>
      <c r="AJ42" s="24">
        <f t="shared" si="0"/>
        <v>0.44697454816331794</v>
      </c>
      <c r="AK42" s="24">
        <f t="shared" si="0"/>
        <v>3.5989853053732535E-2</v>
      </c>
      <c r="AL42" s="42">
        <f t="shared" si="0"/>
        <v>1.0855815150242122E-2</v>
      </c>
      <c r="AN42" s="24">
        <f t="shared" si="5"/>
        <v>8.5859003426310032</v>
      </c>
      <c r="AO42" s="24">
        <f t="shared" si="5"/>
        <v>11.155111219044581</v>
      </c>
      <c r="AP42" s="24">
        <f t="shared" si="5"/>
        <v>17.432007378369399</v>
      </c>
      <c r="AQ42" s="24">
        <f t="shared" si="5"/>
        <v>1.4036042690955688</v>
      </c>
      <c r="AR42" s="42">
        <f t="shared" si="5"/>
        <v>0.42337679085944274</v>
      </c>
      <c r="AT42" s="24">
        <f t="shared" si="2"/>
        <v>43.374083323067168</v>
      </c>
      <c r="AU42" s="24">
        <f t="shared" si="2"/>
        <v>46.852502423649355</v>
      </c>
      <c r="AV42" s="24">
        <f t="shared" si="2"/>
        <v>5.9146598884431949</v>
      </c>
      <c r="AW42" s="24">
        <f t="shared" si="2"/>
        <v>6.7412707914587564</v>
      </c>
      <c r="AX42" s="42">
        <f t="shared" si="2"/>
        <v>0.17924790703844032</v>
      </c>
      <c r="AZ42" s="6"/>
      <c r="BA42" s="45"/>
      <c r="BB42" s="9"/>
      <c r="BC42" s="45"/>
      <c r="BD42" s="90"/>
    </row>
    <row r="43" spans="1:56" x14ac:dyDescent="0.15">
      <c r="A43" s="6">
        <v>670</v>
      </c>
      <c r="B43" s="23">
        <v>7</v>
      </c>
      <c r="C43" s="7">
        <v>7</v>
      </c>
      <c r="D43" s="23">
        <v>3</v>
      </c>
      <c r="E43" s="7">
        <v>0</v>
      </c>
      <c r="F43" s="23">
        <v>0</v>
      </c>
      <c r="G43" s="8">
        <v>17</v>
      </c>
      <c r="H43" s="7"/>
      <c r="I43" s="55">
        <v>1.1409090909090907</v>
      </c>
      <c r="J43" s="23">
        <v>1.662857142857143</v>
      </c>
      <c r="K43" s="7">
        <v>1.6900000000000002</v>
      </c>
      <c r="L43" s="45">
        <v>1.59</v>
      </c>
      <c r="M43" s="23">
        <v>1.1299999999999999</v>
      </c>
      <c r="N43" s="7"/>
      <c r="O43" s="6">
        <v>0</v>
      </c>
      <c r="P43" s="45">
        <v>0.5714285714285714</v>
      </c>
      <c r="Q43" s="9">
        <v>0</v>
      </c>
      <c r="R43" s="45">
        <v>0</v>
      </c>
      <c r="S43" s="45">
        <v>0</v>
      </c>
      <c r="T43" s="7"/>
      <c r="U43" s="56">
        <v>0.72727272727272729</v>
      </c>
      <c r="V43" s="57">
        <v>0.5714285714285714</v>
      </c>
      <c r="W43" s="58">
        <v>1</v>
      </c>
      <c r="X43" s="57">
        <v>0</v>
      </c>
      <c r="Y43" s="59">
        <v>0</v>
      </c>
      <c r="AA43" s="40">
        <f>EXP(E$5+E$6*I43+E$7*O43+E$8*U43)</f>
        <v>0.75294770795787014</v>
      </c>
      <c r="AB43" s="40">
        <f>EXP(F$5+F$6*J43+F$7*P43+F$8*V43)</f>
        <v>1.9472111320447156</v>
      </c>
      <c r="AC43" s="40">
        <f>EXP(G$5+G$6*K43+G$7*Q43+G$8*W43)</f>
        <v>0.17236538940714219</v>
      </c>
      <c r="AD43" s="40">
        <f>EXP(H$5+H$6*L43+H$7*R43+H$8*X43)</f>
        <v>0.10398531739197138</v>
      </c>
      <c r="AE43" s="40">
        <f>EXP(I$5+I$6*M43+I$7*S43+I$8*Y43)</f>
        <v>3.136565693283444E-2</v>
      </c>
      <c r="AF43" s="98">
        <f t="shared" si="3"/>
        <v>3.007875203734534</v>
      </c>
      <c r="AH43" s="24">
        <f t="shared" si="4"/>
        <v>0.25032544801826262</v>
      </c>
      <c r="AI43" s="24">
        <f t="shared" si="0"/>
        <v>0.6473709845498532</v>
      </c>
      <c r="AJ43" s="24">
        <f t="shared" si="0"/>
        <v>5.7304701070422015E-2</v>
      </c>
      <c r="AK43" s="24">
        <f t="shared" si="0"/>
        <v>3.4571021185607939E-2</v>
      </c>
      <c r="AL43" s="42">
        <f t="shared" si="0"/>
        <v>1.0427845175854137E-2</v>
      </c>
      <c r="AN43" s="24">
        <f t="shared" si="5"/>
        <v>4.2555326163104645</v>
      </c>
      <c r="AO43" s="24">
        <f t="shared" si="5"/>
        <v>11.005306737347505</v>
      </c>
      <c r="AP43" s="24">
        <f t="shared" si="5"/>
        <v>0.9741799181971742</v>
      </c>
      <c r="AQ43" s="24">
        <f t="shared" si="5"/>
        <v>0.58770736015533498</v>
      </c>
      <c r="AR43" s="42">
        <f t="shared" si="5"/>
        <v>0.17727336798952031</v>
      </c>
      <c r="AT43" s="86">
        <f t="shared" si="2"/>
        <v>7.5321012201356838</v>
      </c>
      <c r="AU43" s="86">
        <f t="shared" si="2"/>
        <v>16.042482060241316</v>
      </c>
      <c r="AV43" s="86">
        <f t="shared" si="2"/>
        <v>4.1039470038356081</v>
      </c>
      <c r="AW43" s="86">
        <f t="shared" si="2"/>
        <v>0.34539994118075262</v>
      </c>
      <c r="AX43" s="87">
        <f t="shared" si="2"/>
        <v>3.1425846998347884E-2</v>
      </c>
      <c r="AZ43" s="6"/>
      <c r="BA43" s="45"/>
      <c r="BB43" s="9"/>
      <c r="BC43" s="45"/>
      <c r="BD43" s="90"/>
    </row>
    <row r="44" spans="1:56" x14ac:dyDescent="0.15">
      <c r="A44" s="60">
        <v>671</v>
      </c>
      <c r="B44" s="69">
        <v>5</v>
      </c>
      <c r="C44" s="70">
        <v>3</v>
      </c>
      <c r="D44" s="69">
        <v>7</v>
      </c>
      <c r="E44" s="70">
        <v>2</v>
      </c>
      <c r="F44" s="69">
        <v>1</v>
      </c>
      <c r="G44" s="147">
        <f>'Step 9'!F59</f>
        <v>29.102482709055899</v>
      </c>
      <c r="H44" s="7"/>
      <c r="I44" s="68">
        <v>1.1528571428571428</v>
      </c>
      <c r="J44" s="69">
        <v>1.8156249999999998</v>
      </c>
      <c r="K44" s="70">
        <v>1.6899999999999997</v>
      </c>
      <c r="L44" s="69">
        <v>1.59</v>
      </c>
      <c r="M44" s="69">
        <v>1.1299999999999999</v>
      </c>
      <c r="N44" s="97"/>
      <c r="O44" s="60">
        <v>0</v>
      </c>
      <c r="P44" s="61">
        <v>0</v>
      </c>
      <c r="Q44" s="62">
        <v>0</v>
      </c>
      <c r="R44" s="61">
        <v>0</v>
      </c>
      <c r="S44" s="61">
        <v>0</v>
      </c>
      <c r="T44" s="97"/>
      <c r="U44" s="60">
        <v>0.42857142857142855</v>
      </c>
      <c r="V44" s="61">
        <v>0.1875</v>
      </c>
      <c r="W44" s="62">
        <v>1</v>
      </c>
      <c r="X44" s="61">
        <v>0</v>
      </c>
      <c r="Y44" s="63">
        <v>0</v>
      </c>
      <c r="AA44" s="92">
        <f>EXP(E$5+E$6*I44+E$7*O44+E$8*U44)</f>
        <v>0.50681297212824872</v>
      </c>
      <c r="AB44" s="92">
        <f>EXP(F$5+F$6*J44+F$7*P44+F$8*V44)</f>
        <v>0.55112214403385629</v>
      </c>
      <c r="AC44" s="92">
        <f>EXP(G$5+G$6*K44+G$7*Q44+G$8*W44)</f>
        <v>0.17236538940714236</v>
      </c>
      <c r="AD44" s="92">
        <f>EXP(H$5+H$6*L44+H$7*R44+H$8*X44)</f>
        <v>0.10398531739197138</v>
      </c>
      <c r="AE44" s="92">
        <f>EXP(I$5+I$6*M44+I$7*S44+I$8*Y44)</f>
        <v>3.136565693283444E-2</v>
      </c>
      <c r="AF44" s="94">
        <f t="shared" si="3"/>
        <v>1.3656514798940531</v>
      </c>
      <c r="AH44" s="76">
        <f t="shared" si="4"/>
        <v>0.37111443116333542</v>
      </c>
      <c r="AI44" s="76">
        <f t="shared" si="0"/>
        <v>0.40355987757331191</v>
      </c>
      <c r="AJ44" s="76">
        <f t="shared" si="0"/>
        <v>0.12621477144411283</v>
      </c>
      <c r="AK44" s="76">
        <f t="shared" si="0"/>
        <v>7.6143378396982028E-2</v>
      </c>
      <c r="AL44" s="77">
        <f t="shared" si="0"/>
        <v>2.2967541422257882E-2</v>
      </c>
      <c r="AN44" s="76">
        <f t="shared" si="5"/>
        <v>10.800351316012085</v>
      </c>
      <c r="AO44" s="76">
        <f t="shared" si="5"/>
        <v>11.744594359146026</v>
      </c>
      <c r="AP44" s="76">
        <f t="shared" si="5"/>
        <v>3.6731632035797359</v>
      </c>
      <c r="AQ44" s="76">
        <f t="shared" si="5"/>
        <v>2.2159613532072697</v>
      </c>
      <c r="AR44" s="77">
        <f t="shared" si="5"/>
        <v>0.66841247711078511</v>
      </c>
      <c r="AT44" s="24"/>
      <c r="AU44" s="24"/>
      <c r="AV44" s="24"/>
      <c r="AW44" s="24"/>
      <c r="AX44" s="42"/>
      <c r="AZ44" s="91">
        <f>IF(B44&gt;0,ABS(AN44-B44)/B44,"")</f>
        <v>1.1600702632024169</v>
      </c>
      <c r="BA44" s="92">
        <f t="shared" ref="BA44:BD64" si="6">IF(C44&gt;0,ABS(AO44-C44)/C44,"")</f>
        <v>2.9148647863820085</v>
      </c>
      <c r="BB44" s="93">
        <f t="shared" si="6"/>
        <v>0.47526239948860916</v>
      </c>
      <c r="BC44" s="92">
        <f t="shared" si="6"/>
        <v>0.10798067660363486</v>
      </c>
      <c r="BD44" s="94">
        <f t="shared" si="6"/>
        <v>0.33158752288921489</v>
      </c>
    </row>
    <row r="45" spans="1:56" x14ac:dyDescent="0.15">
      <c r="A45" s="60">
        <v>672</v>
      </c>
      <c r="B45" s="69">
        <v>9</v>
      </c>
      <c r="C45" s="70">
        <v>11</v>
      </c>
      <c r="D45" s="69">
        <v>5</v>
      </c>
      <c r="E45" s="70">
        <v>0</v>
      </c>
      <c r="F45" s="69">
        <v>0</v>
      </c>
      <c r="G45" s="148">
        <f>'Step 9'!F60</f>
        <v>28.889855273074772</v>
      </c>
      <c r="H45" s="7"/>
      <c r="I45" s="68">
        <v>1.1533333333333331</v>
      </c>
      <c r="J45" s="69">
        <v>1.7076470588235297</v>
      </c>
      <c r="K45" s="70">
        <v>1.4</v>
      </c>
      <c r="L45" s="61">
        <v>1.59</v>
      </c>
      <c r="M45" s="69">
        <v>1.1299999999999999</v>
      </c>
      <c r="N45" s="97"/>
      <c r="O45" s="60">
        <v>0</v>
      </c>
      <c r="P45" s="61">
        <v>0</v>
      </c>
      <c r="Q45" s="62">
        <v>0</v>
      </c>
      <c r="R45" s="61">
        <v>0</v>
      </c>
      <c r="S45" s="61">
        <v>0</v>
      </c>
      <c r="T45" s="97"/>
      <c r="U45" s="60">
        <v>0.41666666666666669</v>
      </c>
      <c r="V45" s="61">
        <v>0.29411764705882354</v>
      </c>
      <c r="W45" s="62">
        <v>1</v>
      </c>
      <c r="X45" s="61">
        <v>0</v>
      </c>
      <c r="Y45" s="63">
        <v>0</v>
      </c>
      <c r="AA45" s="61">
        <f>EXP(E$5+E$6*I45+E$7*O45+E$8*U45)</f>
        <v>0.49887983988871848</v>
      </c>
      <c r="AB45" s="61">
        <f>EXP(F$5+F$6*J45+F$7*P45+F$8*V45)</f>
        <v>0.75222512100386363</v>
      </c>
      <c r="AC45" s="61">
        <f>EXP(G$5+G$6*K45+G$7*Q45+G$8*W45)</f>
        <v>0.31995825023094709</v>
      </c>
      <c r="AD45" s="61">
        <f>EXP(H$5+H$6*L45+H$7*R45+H$8*X45)</f>
        <v>0.10398531739197138</v>
      </c>
      <c r="AE45" s="61">
        <f>EXP(I$5+I$6*M45+I$7*S45+I$8*Y45)</f>
        <v>3.136565693283444E-2</v>
      </c>
      <c r="AF45" s="63">
        <f t="shared" si="3"/>
        <v>1.706414185448335</v>
      </c>
      <c r="AH45" s="76">
        <f t="shared" si="4"/>
        <v>0.29235565675847053</v>
      </c>
      <c r="AI45" s="76">
        <f t="shared" si="0"/>
        <v>0.44082212127545556</v>
      </c>
      <c r="AJ45" s="76">
        <f t="shared" si="0"/>
        <v>0.18750327614446244</v>
      </c>
      <c r="AK45" s="76">
        <f t="shared" si="0"/>
        <v>6.0937911955209617E-2</v>
      </c>
      <c r="AL45" s="77">
        <f t="shared" si="0"/>
        <v>1.8381033866401889E-2</v>
      </c>
      <c r="AN45" s="76">
        <f t="shared" si="5"/>
        <v>8.4461126120169379</v>
      </c>
      <c r="AO45" s="76">
        <f t="shared" si="5"/>
        <v>12.735287284817726</v>
      </c>
      <c r="AP45" s="76">
        <f t="shared" si="5"/>
        <v>5.4169425110408937</v>
      </c>
      <c r="AQ45" s="76">
        <f t="shared" si="5"/>
        <v>1.7604874570293787</v>
      </c>
      <c r="AR45" s="77">
        <f t="shared" si="5"/>
        <v>0.53102540816983657</v>
      </c>
      <c r="AT45" s="24"/>
      <c r="AU45" s="24"/>
      <c r="AV45" s="24"/>
      <c r="AW45" s="24"/>
      <c r="AX45" s="42"/>
      <c r="AZ45" s="60">
        <f t="shared" ref="AZ45:AZ64" si="7">IF(B45&gt;0,ABS(AN45-B45)/B45,"")</f>
        <v>6.1543043109229124E-2</v>
      </c>
      <c r="BA45" s="61">
        <f t="shared" si="6"/>
        <v>0.15775338952888421</v>
      </c>
      <c r="BB45" s="62">
        <f t="shared" si="6"/>
        <v>8.3388502208178755E-2</v>
      </c>
      <c r="BC45" s="61" t="str">
        <f t="shared" si="6"/>
        <v/>
      </c>
      <c r="BD45" s="63" t="str">
        <f t="shared" si="6"/>
        <v/>
      </c>
    </row>
    <row r="46" spans="1:56" x14ac:dyDescent="0.15">
      <c r="A46" s="60">
        <v>673</v>
      </c>
      <c r="B46" s="69">
        <v>24</v>
      </c>
      <c r="C46" s="70">
        <v>6</v>
      </c>
      <c r="D46" s="69">
        <v>2</v>
      </c>
      <c r="E46" s="70">
        <v>1</v>
      </c>
      <c r="F46" s="69">
        <v>0</v>
      </c>
      <c r="G46" s="148">
        <f>'Step 9'!F61</f>
        <v>28.678781327460289</v>
      </c>
      <c r="H46" s="7"/>
      <c r="I46" s="68">
        <v>1.0900000000000001</v>
      </c>
      <c r="J46" s="69">
        <v>1.6689473684210525</v>
      </c>
      <c r="K46" s="70">
        <v>1.43</v>
      </c>
      <c r="L46" s="69">
        <v>1.59</v>
      </c>
      <c r="M46" s="69">
        <v>1.1299999999999997</v>
      </c>
      <c r="N46" s="97"/>
      <c r="O46" s="60">
        <v>0</v>
      </c>
      <c r="P46" s="61">
        <v>0</v>
      </c>
      <c r="Q46" s="62">
        <v>0</v>
      </c>
      <c r="R46" s="61">
        <v>0</v>
      </c>
      <c r="S46" s="61">
        <v>0</v>
      </c>
      <c r="T46" s="97"/>
      <c r="U46" s="60">
        <v>0.66666666666666663</v>
      </c>
      <c r="V46" s="61">
        <v>0.52631578947368418</v>
      </c>
      <c r="W46" s="62">
        <v>1</v>
      </c>
      <c r="X46" s="61">
        <v>0</v>
      </c>
      <c r="Y46" s="63">
        <v>0</v>
      </c>
      <c r="AA46" s="61">
        <f>EXP(E$5+E$6*I46+E$7*O46+E$8*U46)</f>
        <v>0.73549758104432472</v>
      </c>
      <c r="AB46" s="61">
        <f>EXP(F$5+F$6*J46+F$7*P46+F$8*V46)</f>
        <v>1.2753518318184152</v>
      </c>
      <c r="AC46" s="61">
        <f>EXP(G$5+G$6*K46+G$7*Q46+G$8*W46)</f>
        <v>0.30012531731120695</v>
      </c>
      <c r="AD46" s="61">
        <f>EXP(H$5+H$6*L46+H$7*R46+H$8*X46)</f>
        <v>0.10398531739197138</v>
      </c>
      <c r="AE46" s="61">
        <f>EXP(I$5+I$6*M46+I$7*S46+I$8*Y46)</f>
        <v>3.1365656932834413E-2</v>
      </c>
      <c r="AF46" s="63">
        <f t="shared" si="3"/>
        <v>2.446325704498753</v>
      </c>
      <c r="AH46" s="76">
        <f t="shared" si="4"/>
        <v>0.30065398883384853</v>
      </c>
      <c r="AI46" s="76">
        <f t="shared" si="0"/>
        <v>0.52133361860731131</v>
      </c>
      <c r="AJ46" s="76">
        <f t="shared" si="0"/>
        <v>0.12268412041752307</v>
      </c>
      <c r="AK46" s="76">
        <f t="shared" si="0"/>
        <v>4.2506734569621729E-2</v>
      </c>
      <c r="AL46" s="77">
        <f t="shared" si="0"/>
        <v>1.2821537571695168E-2</v>
      </c>
      <c r="AN46" s="76">
        <f t="shared" si="5"/>
        <v>8.6223900009946295</v>
      </c>
      <c r="AO46" s="76">
        <f t="shared" si="5"/>
        <v>14.951212846692663</v>
      </c>
      <c r="AP46" s="76">
        <f t="shared" si="5"/>
        <v>3.5184310618059502</v>
      </c>
      <c r="AQ46" s="76">
        <f t="shared" si="5"/>
        <v>1.2190413456665785</v>
      </c>
      <c r="AR46" s="77">
        <f t="shared" si="5"/>
        <v>0.36770607230046193</v>
      </c>
      <c r="AT46" s="24"/>
      <c r="AU46" s="24"/>
      <c r="AV46" s="24"/>
      <c r="AW46" s="24"/>
      <c r="AX46" s="42"/>
      <c r="AZ46" s="60">
        <f t="shared" si="7"/>
        <v>0.64073374995855714</v>
      </c>
      <c r="BA46" s="61">
        <f t="shared" si="6"/>
        <v>1.4918688077821105</v>
      </c>
      <c r="BB46" s="62">
        <f t="shared" si="6"/>
        <v>0.75921553090297511</v>
      </c>
      <c r="BC46" s="61">
        <f t="shared" si="6"/>
        <v>0.21904134566657851</v>
      </c>
      <c r="BD46" s="63" t="str">
        <f t="shared" si="6"/>
        <v/>
      </c>
    </row>
    <row r="47" spans="1:56" x14ac:dyDescent="0.15">
      <c r="A47" s="60">
        <v>674</v>
      </c>
      <c r="B47" s="69">
        <v>26</v>
      </c>
      <c r="C47" s="70">
        <v>3</v>
      </c>
      <c r="D47" s="69">
        <v>6</v>
      </c>
      <c r="E47" s="70">
        <v>0</v>
      </c>
      <c r="F47" s="69">
        <v>0</v>
      </c>
      <c r="G47" s="148">
        <f>'Step 9'!F62</f>
        <v>28.469249522160137</v>
      </c>
      <c r="H47" s="7"/>
      <c r="I47" s="68">
        <v>1.1111764705882354</v>
      </c>
      <c r="J47" s="69">
        <v>1.7187499999999998</v>
      </c>
      <c r="K47" s="70">
        <v>1.49</v>
      </c>
      <c r="L47" s="69">
        <v>1.59</v>
      </c>
      <c r="M47" s="69">
        <v>1.1299999999999999</v>
      </c>
      <c r="N47" s="97"/>
      <c r="O47" s="60">
        <v>0</v>
      </c>
      <c r="P47" s="61">
        <v>0</v>
      </c>
      <c r="Q47" s="62">
        <v>0</v>
      </c>
      <c r="R47" s="61">
        <v>0</v>
      </c>
      <c r="S47" s="61">
        <v>0</v>
      </c>
      <c r="T47" s="97"/>
      <c r="U47" s="60">
        <v>0</v>
      </c>
      <c r="V47" s="61">
        <v>0.375</v>
      </c>
      <c r="W47" s="62">
        <v>1</v>
      </c>
      <c r="X47" s="61">
        <v>0</v>
      </c>
      <c r="Y47" s="63">
        <v>0</v>
      </c>
      <c r="AA47" s="61">
        <f>EXP(E$5+E$6*I47+E$7*O47+E$8*U47)</f>
        <v>0.30579099133164322</v>
      </c>
      <c r="AB47" s="61">
        <f>EXP(F$5+F$6*J47+F$7*P47+F$8*V47)</f>
        <v>0.88733508548544904</v>
      </c>
      <c r="AC47" s="61">
        <f>EXP(G$5+G$6*K47+G$7*Q47+G$8*W47)</f>
        <v>0.26407134078990557</v>
      </c>
      <c r="AD47" s="61">
        <f>EXP(H$5+H$6*L47+H$7*R47+H$8*X47)</f>
        <v>0.10398531739197138</v>
      </c>
      <c r="AE47" s="61">
        <f>EXP(I$5+I$6*M47+I$7*S47+I$8*Y47)</f>
        <v>3.136565693283444E-2</v>
      </c>
      <c r="AF47" s="63">
        <f t="shared" si="3"/>
        <v>1.5925483919318035</v>
      </c>
      <c r="AH47" s="76">
        <f t="shared" si="4"/>
        <v>0.19201362601026561</v>
      </c>
      <c r="AI47" s="76">
        <f t="shared" si="0"/>
        <v>0.55717935478813807</v>
      </c>
      <c r="AJ47" s="76">
        <f t="shared" si="0"/>
        <v>0.16581683930469454</v>
      </c>
      <c r="AK47" s="76">
        <f t="shared" si="0"/>
        <v>6.5294918458229351E-2</v>
      </c>
      <c r="AL47" s="77">
        <f t="shared" si="0"/>
        <v>1.9695261438672559E-2</v>
      </c>
      <c r="AN47" s="76">
        <f t="shared" si="5"/>
        <v>5.46648383054099</v>
      </c>
      <c r="AO47" s="76">
        <f t="shared" si="5"/>
        <v>15.862478080059693</v>
      </c>
      <c r="AP47" s="76">
        <f t="shared" si="5"/>
        <v>4.7206809731412793</v>
      </c>
      <c r="AQ47" s="76">
        <f t="shared" si="5"/>
        <v>1.858897326116431</v>
      </c>
      <c r="AR47" s="77">
        <f t="shared" si="5"/>
        <v>0.5607093123017477</v>
      </c>
      <c r="AT47" s="24"/>
      <c r="AU47" s="24"/>
      <c r="AV47" s="24"/>
      <c r="AW47" s="24"/>
      <c r="AX47" s="42"/>
      <c r="AZ47" s="60">
        <f t="shared" si="7"/>
        <v>0.78975062190226963</v>
      </c>
      <c r="BA47" s="61">
        <f t="shared" si="6"/>
        <v>4.2874926933532311</v>
      </c>
      <c r="BB47" s="62">
        <f t="shared" si="6"/>
        <v>0.21321983780978679</v>
      </c>
      <c r="BC47" s="61" t="str">
        <f t="shared" si="6"/>
        <v/>
      </c>
      <c r="BD47" s="63" t="str">
        <f t="shared" si="6"/>
        <v/>
      </c>
    </row>
    <row r="48" spans="1:56" x14ac:dyDescent="0.15">
      <c r="A48" s="60">
        <v>675</v>
      </c>
      <c r="B48" s="69">
        <v>13</v>
      </c>
      <c r="C48" s="70">
        <v>18</v>
      </c>
      <c r="D48" s="69">
        <v>3</v>
      </c>
      <c r="E48" s="70">
        <v>1</v>
      </c>
      <c r="F48" s="69">
        <v>1</v>
      </c>
      <c r="G48" s="148">
        <f>'Step 9'!F63</f>
        <v>28.261248590049295</v>
      </c>
      <c r="H48" s="7"/>
      <c r="I48" s="68">
        <v>1.0255555555555556</v>
      </c>
      <c r="J48" s="69">
        <v>1.6337500000000007</v>
      </c>
      <c r="K48" s="70">
        <v>1.49</v>
      </c>
      <c r="L48" s="69">
        <v>1.59</v>
      </c>
      <c r="M48" s="69">
        <v>1.1299999999999999</v>
      </c>
      <c r="N48" s="97"/>
      <c r="O48" s="60">
        <v>0.44444444444444442</v>
      </c>
      <c r="P48" s="61">
        <v>0.375</v>
      </c>
      <c r="Q48" s="62">
        <v>0</v>
      </c>
      <c r="R48" s="61">
        <v>0</v>
      </c>
      <c r="S48" s="61">
        <v>0</v>
      </c>
      <c r="T48" s="97"/>
      <c r="U48" s="60">
        <v>0.44444444444444442</v>
      </c>
      <c r="V48" s="61">
        <v>0.625</v>
      </c>
      <c r="W48" s="62">
        <v>1</v>
      </c>
      <c r="X48" s="61">
        <v>0</v>
      </c>
      <c r="Y48" s="63">
        <v>0</v>
      </c>
      <c r="AA48" s="61">
        <f>EXP(E$5+E$6*I48+E$7*O48+E$8*U48)</f>
        <v>0.5624671242571726</v>
      </c>
      <c r="AB48" s="61">
        <f>EXP(F$5+F$6*J48+F$7*P48+F$8*V48)</f>
        <v>1.9996657313937325</v>
      </c>
      <c r="AC48" s="61">
        <f>EXP(G$5+G$6*K48+G$7*Q48+G$8*W48)</f>
        <v>0.26407134078990557</v>
      </c>
      <c r="AD48" s="61">
        <f>EXP(H$5+H$6*L48+H$7*R48+H$8*X48)</f>
        <v>0.10398531739197138</v>
      </c>
      <c r="AE48" s="61">
        <f>EXP(I$5+I$6*M48+I$7*S48+I$8*Y48)</f>
        <v>3.136565693283444E-2</v>
      </c>
      <c r="AF48" s="63">
        <f t="shared" si="3"/>
        <v>2.9615551707656165</v>
      </c>
      <c r="AH48" s="76">
        <f t="shared" si="4"/>
        <v>0.1899228924753627</v>
      </c>
      <c r="AI48" s="76">
        <f t="shared" si="0"/>
        <v>0.67520799583037383</v>
      </c>
      <c r="AJ48" s="76">
        <f t="shared" si="0"/>
        <v>8.9166443156835834E-2</v>
      </c>
      <c r="AK48" s="76">
        <f t="shared" si="0"/>
        <v>3.5111727250074921E-2</v>
      </c>
      <c r="AL48" s="77">
        <f t="shared" si="0"/>
        <v>1.0590941287352698E-2</v>
      </c>
      <c r="AN48" s="76">
        <f t="shared" si="5"/>
        <v>5.3674580771874281</v>
      </c>
      <c r="AO48" s="76">
        <f t="shared" si="5"/>
        <v>19.082221020151163</v>
      </c>
      <c r="AP48" s="76">
        <f t="shared" si="5"/>
        <v>2.5199550159458375</v>
      </c>
      <c r="AQ48" s="76">
        <f t="shared" si="5"/>
        <v>0.99230125224037524</v>
      </c>
      <c r="AR48" s="77">
        <f t="shared" si="5"/>
        <v>0.29931322452449133</v>
      </c>
      <c r="AT48" s="24"/>
      <c r="AU48" s="24"/>
      <c r="AV48" s="24"/>
      <c r="AW48" s="24"/>
      <c r="AX48" s="42"/>
      <c r="AZ48" s="60">
        <f t="shared" si="7"/>
        <v>0.58711860944712091</v>
      </c>
      <c r="BA48" s="61">
        <f t="shared" si="6"/>
        <v>6.0123390008397948E-2</v>
      </c>
      <c r="BB48" s="62">
        <f t="shared" si="6"/>
        <v>0.16001499468472083</v>
      </c>
      <c r="BC48" s="61">
        <f t="shared" si="6"/>
        <v>7.6987477596247578E-3</v>
      </c>
      <c r="BD48" s="63">
        <f t="shared" si="6"/>
        <v>0.70068677547550862</v>
      </c>
    </row>
    <row r="49" spans="1:56" x14ac:dyDescent="0.15">
      <c r="A49" s="60">
        <v>676</v>
      </c>
      <c r="B49" s="69">
        <v>8</v>
      </c>
      <c r="C49" s="70">
        <v>16</v>
      </c>
      <c r="D49" s="69">
        <v>1</v>
      </c>
      <c r="E49" s="70">
        <v>1</v>
      </c>
      <c r="F49" s="69">
        <v>1</v>
      </c>
      <c r="G49" s="148">
        <f>'Step 9'!F64</f>
        <v>28.054767346321611</v>
      </c>
      <c r="H49" s="7"/>
      <c r="I49" s="68">
        <v>1.22</v>
      </c>
      <c r="J49" s="69">
        <v>1.5780000000000001</v>
      </c>
      <c r="K49" s="70">
        <v>1.4899999999999998</v>
      </c>
      <c r="L49" s="69">
        <v>1.59</v>
      </c>
      <c r="M49" s="69">
        <v>1.1299999999999999</v>
      </c>
      <c r="N49" s="97"/>
      <c r="O49" s="60">
        <v>0</v>
      </c>
      <c r="P49" s="61">
        <v>0.52</v>
      </c>
      <c r="Q49" s="62">
        <v>0</v>
      </c>
      <c r="R49" s="61">
        <v>0</v>
      </c>
      <c r="S49" s="61">
        <v>0</v>
      </c>
      <c r="T49" s="97"/>
      <c r="U49" s="60">
        <v>0.5</v>
      </c>
      <c r="V49" s="61">
        <v>0.72</v>
      </c>
      <c r="W49" s="62">
        <v>0</v>
      </c>
      <c r="X49" s="61">
        <v>0</v>
      </c>
      <c r="Y49" s="63">
        <v>0</v>
      </c>
      <c r="AA49" s="61">
        <f>EXP(E$5+E$6*I49+E$7*O49+E$8*U49)</f>
        <v>0.51706125231807765</v>
      </c>
      <c r="AB49" s="61">
        <f>EXP(F$5+F$6*J49+F$7*P49+F$8*V49)</f>
        <v>2.7759477075520658</v>
      </c>
      <c r="AC49" s="61">
        <f>EXP(G$5+G$6*K49+G$7*Q49+G$8*W49)</f>
        <v>0.23636793063614639</v>
      </c>
      <c r="AD49" s="61">
        <f>EXP(H$5+H$6*L49+H$7*R49+H$8*X49)</f>
        <v>0.10398531739197138</v>
      </c>
      <c r="AE49" s="61">
        <f>EXP(I$5+I$6*M49+I$7*S49+I$8*Y49)</f>
        <v>3.136565693283444E-2</v>
      </c>
      <c r="AF49" s="63">
        <f t="shared" si="3"/>
        <v>3.6647278648310957</v>
      </c>
      <c r="AH49" s="76">
        <f t="shared" si="4"/>
        <v>0.14109130920200225</v>
      </c>
      <c r="AI49" s="76">
        <f t="shared" si="0"/>
        <v>0.75747717427853456</v>
      </c>
      <c r="AJ49" s="76">
        <f t="shared" si="0"/>
        <v>6.4498085357025656E-2</v>
      </c>
      <c r="AK49" s="76">
        <f t="shared" si="0"/>
        <v>2.8374635505647287E-2</v>
      </c>
      <c r="AL49" s="77">
        <f t="shared" si="0"/>
        <v>8.55879565679021E-3</v>
      </c>
      <c r="AN49" s="76">
        <f t="shared" si="5"/>
        <v>3.9582838542500984</v>
      </c>
      <c r="AO49" s="76">
        <f t="shared" si="5"/>
        <v>21.250845894533395</v>
      </c>
      <c r="AP49" s="76">
        <f t="shared" si="5"/>
        <v>1.8094787789745475</v>
      </c>
      <c r="AQ49" s="76">
        <f t="shared" si="5"/>
        <v>0.79604379764761135</v>
      </c>
      <c r="AR49" s="77">
        <f t="shared" si="5"/>
        <v>0.24011502091595721</v>
      </c>
      <c r="AT49" s="24"/>
      <c r="AU49" s="24"/>
      <c r="AV49" s="24"/>
      <c r="AW49" s="24"/>
      <c r="AX49" s="42"/>
      <c r="AZ49" s="60">
        <f t="shared" si="7"/>
        <v>0.50521451821873775</v>
      </c>
      <c r="BA49" s="61">
        <f t="shared" si="6"/>
        <v>0.32817786840833718</v>
      </c>
      <c r="BB49" s="62">
        <f t="shared" si="6"/>
        <v>0.80947877897454745</v>
      </c>
      <c r="BC49" s="61">
        <f t="shared" si="6"/>
        <v>0.20395620235238865</v>
      </c>
      <c r="BD49" s="63">
        <f t="shared" si="6"/>
        <v>0.75988497908404273</v>
      </c>
    </row>
    <row r="50" spans="1:56" x14ac:dyDescent="0.15">
      <c r="A50" s="60">
        <v>677</v>
      </c>
      <c r="B50" s="69">
        <v>4</v>
      </c>
      <c r="C50" s="70">
        <v>17</v>
      </c>
      <c r="D50" s="69">
        <v>1</v>
      </c>
      <c r="E50" s="70">
        <v>1</v>
      </c>
      <c r="F50" s="69">
        <v>5</v>
      </c>
      <c r="G50" s="148">
        <f>'Step 9'!F65</f>
        <v>27.849794687887542</v>
      </c>
      <c r="H50" s="7"/>
      <c r="I50" s="68">
        <v>1.2153846153846155</v>
      </c>
      <c r="J50" s="69">
        <v>1.4334782608695649</v>
      </c>
      <c r="K50" s="70">
        <v>1.49</v>
      </c>
      <c r="L50" s="69">
        <v>1.59</v>
      </c>
      <c r="M50" s="69">
        <v>1.1299999999999999</v>
      </c>
      <c r="N50" s="97"/>
      <c r="O50" s="60">
        <v>0</v>
      </c>
      <c r="P50" s="61">
        <v>0.30434782608695654</v>
      </c>
      <c r="Q50" s="62">
        <v>0</v>
      </c>
      <c r="R50" s="61">
        <v>0</v>
      </c>
      <c r="S50" s="61">
        <v>0</v>
      </c>
      <c r="T50" s="97"/>
      <c r="U50" s="60">
        <v>0.61538461538461542</v>
      </c>
      <c r="V50" s="61">
        <v>0.13043478260869565</v>
      </c>
      <c r="W50" s="62">
        <v>0</v>
      </c>
      <c r="X50" s="61">
        <v>0</v>
      </c>
      <c r="Y50" s="63">
        <v>0</v>
      </c>
      <c r="AA50" s="61">
        <f>EXP(E$5+E$6*I50+E$7*O50+E$8*U50)</f>
        <v>0.6024922147404248</v>
      </c>
      <c r="AB50" s="61">
        <f>EXP(F$5+F$6*J50+F$7*P50+F$8*V50)</f>
        <v>0.77407746479049788</v>
      </c>
      <c r="AC50" s="61">
        <f>EXP(G$5+G$6*K50+G$7*Q50+G$8*W50)</f>
        <v>0.23636793063614631</v>
      </c>
      <c r="AD50" s="61">
        <f>EXP(H$5+H$6*L50+H$7*R50+H$8*X50)</f>
        <v>0.10398531739197138</v>
      </c>
      <c r="AE50" s="61">
        <f>EXP(I$5+I$6*M50+I$7*S50+I$8*Y50)</f>
        <v>3.136565693283444E-2</v>
      </c>
      <c r="AF50" s="63">
        <f t="shared" si="3"/>
        <v>1.7482885844918747</v>
      </c>
      <c r="AH50" s="76">
        <f t="shared" si="4"/>
        <v>0.34461828561074431</v>
      </c>
      <c r="AI50" s="76">
        <f t="shared" si="0"/>
        <v>0.44276298069833647</v>
      </c>
      <c r="AJ50" s="76">
        <f t="shared" si="0"/>
        <v>0.13519960762361474</v>
      </c>
      <c r="AK50" s="76">
        <f t="shared" si="0"/>
        <v>5.9478348319819199E-2</v>
      </c>
      <c r="AL50" s="77">
        <f t="shared" si="0"/>
        <v>1.7940777747485322E-2</v>
      </c>
      <c r="AN50" s="76">
        <f t="shared" si="5"/>
        <v>9.597548499951019</v>
      </c>
      <c r="AO50" s="76">
        <f t="shared" si="5"/>
        <v>12.330858107845785</v>
      </c>
      <c r="AP50" s="76">
        <f t="shared" si="5"/>
        <v>3.7652813142006258</v>
      </c>
      <c r="AQ50" s="76">
        <f t="shared" si="5"/>
        <v>1.6564597890816257</v>
      </c>
      <c r="AR50" s="77">
        <f t="shared" si="5"/>
        <v>0.49964697680848774</v>
      </c>
      <c r="AT50" s="24"/>
      <c r="AU50" s="24"/>
      <c r="AV50" s="24"/>
      <c r="AW50" s="24"/>
      <c r="AX50" s="42"/>
      <c r="AZ50" s="60">
        <f t="shared" si="7"/>
        <v>1.3993871249877547</v>
      </c>
      <c r="BA50" s="61">
        <f t="shared" si="6"/>
        <v>0.27465540542083616</v>
      </c>
      <c r="BB50" s="62">
        <f t="shared" si="6"/>
        <v>2.7652813142006258</v>
      </c>
      <c r="BC50" s="61">
        <f t="shared" si="6"/>
        <v>0.65645978908162572</v>
      </c>
      <c r="BD50" s="63">
        <f t="shared" si="6"/>
        <v>0.90007060463830246</v>
      </c>
    </row>
    <row r="51" spans="1:56" x14ac:dyDescent="0.15">
      <c r="A51" s="60">
        <v>678</v>
      </c>
      <c r="B51" s="69">
        <v>46</v>
      </c>
      <c r="C51" s="70">
        <v>8</v>
      </c>
      <c r="D51" s="69">
        <v>4</v>
      </c>
      <c r="E51" s="70">
        <v>0</v>
      </c>
      <c r="F51" s="69">
        <v>1</v>
      </c>
      <c r="G51" s="148">
        <f>'Step 9'!F66</f>
        <v>27.646319592780173</v>
      </c>
      <c r="H51" s="7"/>
      <c r="I51" s="68">
        <v>0.91580645161290308</v>
      </c>
      <c r="J51" s="69">
        <v>1.5154285714285713</v>
      </c>
      <c r="K51" s="70">
        <v>1.5</v>
      </c>
      <c r="L51" s="61">
        <v>1.59</v>
      </c>
      <c r="M51" s="69">
        <v>1.1299999999999999</v>
      </c>
      <c r="N51" s="97"/>
      <c r="O51" s="60">
        <v>0.90322580645161288</v>
      </c>
      <c r="P51" s="61">
        <v>0</v>
      </c>
      <c r="Q51" s="62">
        <v>0</v>
      </c>
      <c r="R51" s="61">
        <v>0</v>
      </c>
      <c r="S51" s="61">
        <v>0</v>
      </c>
      <c r="T51" s="97"/>
      <c r="U51" s="60">
        <v>1</v>
      </c>
      <c r="V51" s="61">
        <v>0</v>
      </c>
      <c r="W51" s="62">
        <v>0</v>
      </c>
      <c r="X51" s="61">
        <v>0</v>
      </c>
      <c r="Y51" s="63">
        <v>0</v>
      </c>
      <c r="AA51" s="61">
        <f>EXP(E$5+E$6*I51+E$7*O51+E$8*U51)</f>
        <v>1.2221022776682176</v>
      </c>
      <c r="AB51" s="61">
        <f>EXP(F$5+F$6*J51+F$7*P51+F$8*V51)</f>
        <v>0.46309775872342218</v>
      </c>
      <c r="AC51" s="61">
        <f>EXP(G$5+G$6*K51+G$7*Q51+G$8*W51)</f>
        <v>0.23137956100428736</v>
      </c>
      <c r="AD51" s="61">
        <f>EXP(H$5+H$6*L51+H$7*R51+H$8*X51)</f>
        <v>0.10398531739197138</v>
      </c>
      <c r="AE51" s="61">
        <f>EXP(I$5+I$6*M51+I$7*S51+I$8*Y51)</f>
        <v>3.136565693283444E-2</v>
      </c>
      <c r="AF51" s="63">
        <f t="shared" si="3"/>
        <v>2.051930571720733</v>
      </c>
      <c r="AH51" s="76">
        <f t="shared" si="4"/>
        <v>0.59558656345929484</v>
      </c>
      <c r="AI51" s="76">
        <f t="shared" si="0"/>
        <v>0.22568880502378402</v>
      </c>
      <c r="AJ51" s="76">
        <f t="shared" si="0"/>
        <v>0.11276188590058106</v>
      </c>
      <c r="AK51" s="76">
        <f t="shared" si="0"/>
        <v>5.0676820563558399E-2</v>
      </c>
      <c r="AL51" s="77">
        <f t="shared" si="0"/>
        <v>1.5285925052781608E-2</v>
      </c>
      <c r="AN51" s="76">
        <f t="shared" si="5"/>
        <v>16.465776478561317</v>
      </c>
      <c r="AO51" s="76">
        <f t="shared" si="5"/>
        <v>6.2394648322001851</v>
      </c>
      <c r="AP51" s="76">
        <f t="shared" si="5"/>
        <v>3.1174511354920766</v>
      </c>
      <c r="AQ51" s="76">
        <f t="shared" si="5"/>
        <v>1.4010275772461098</v>
      </c>
      <c r="AR51" s="77">
        <f t="shared" si="5"/>
        <v>0.42259956928048548</v>
      </c>
      <c r="AT51" s="24"/>
      <c r="AU51" s="24"/>
      <c r="AV51" s="24"/>
      <c r="AW51" s="24"/>
      <c r="AX51" s="42"/>
      <c r="AZ51" s="60">
        <f t="shared" si="7"/>
        <v>0.64204833742258005</v>
      </c>
      <c r="BA51" s="61">
        <f t="shared" si="6"/>
        <v>0.22006689597497686</v>
      </c>
      <c r="BB51" s="62">
        <f t="shared" si="6"/>
        <v>0.22063721612698084</v>
      </c>
      <c r="BC51" s="61" t="str">
        <f t="shared" si="6"/>
        <v/>
      </c>
      <c r="BD51" s="63">
        <f t="shared" si="6"/>
        <v>0.57740043071951452</v>
      </c>
    </row>
    <row r="52" spans="1:56" x14ac:dyDescent="0.15">
      <c r="A52" s="60">
        <v>679</v>
      </c>
      <c r="B52" s="69">
        <v>17</v>
      </c>
      <c r="C52" s="70">
        <v>30</v>
      </c>
      <c r="D52" s="69">
        <v>2</v>
      </c>
      <c r="E52" s="70">
        <v>1</v>
      </c>
      <c r="F52" s="69">
        <v>2</v>
      </c>
      <c r="G52" s="148">
        <f>'Step 9'!F67</f>
        <v>27.44433111955902</v>
      </c>
      <c r="H52" s="7"/>
      <c r="I52" s="68">
        <v>1.1694117647058826</v>
      </c>
      <c r="J52" s="69">
        <v>1.2738235294117648</v>
      </c>
      <c r="K52" s="70">
        <v>1.6700000000000004</v>
      </c>
      <c r="L52" s="69">
        <v>1.59</v>
      </c>
      <c r="M52" s="69">
        <v>1.1299999999999999</v>
      </c>
      <c r="N52" s="97"/>
      <c r="O52" s="60">
        <v>0</v>
      </c>
      <c r="P52" s="61">
        <v>0.47058823529411764</v>
      </c>
      <c r="Q52" s="62">
        <v>0</v>
      </c>
      <c r="R52" s="61">
        <v>0</v>
      </c>
      <c r="S52" s="61">
        <v>0</v>
      </c>
      <c r="T52" s="97"/>
      <c r="U52" s="60">
        <v>0.29411764705882354</v>
      </c>
      <c r="V52" s="61">
        <v>0.14705882352941177</v>
      </c>
      <c r="W52" s="62">
        <v>0</v>
      </c>
      <c r="X52" s="61">
        <v>0</v>
      </c>
      <c r="Y52" s="63">
        <v>0</v>
      </c>
      <c r="AA52" s="61">
        <f>EXP(E$5+E$6*I52+E$7*O52+E$8*U52)</f>
        <v>0.41907072969188769</v>
      </c>
      <c r="AB52" s="61">
        <f>EXP(F$5+F$6*J52+F$7*P52+F$8*V52)</f>
        <v>0.99473403307861152</v>
      </c>
      <c r="AC52" s="61">
        <f>EXP(G$5+G$6*K52+G$7*Q52+G$8*W52)</f>
        <v>0.16100689246754832</v>
      </c>
      <c r="AD52" s="61">
        <f>EXP(H$5+H$6*L52+H$7*R52+H$8*X52)</f>
        <v>0.10398531739197138</v>
      </c>
      <c r="AE52" s="61">
        <f>EXP(I$5+I$6*M52+I$7*S52+I$8*Y52)</f>
        <v>3.136565693283444E-2</v>
      </c>
      <c r="AF52" s="63">
        <f t="shared" si="3"/>
        <v>1.7101626295628534</v>
      </c>
      <c r="AH52" s="76">
        <f t="shared" si="4"/>
        <v>0.24504729693398183</v>
      </c>
      <c r="AI52" s="76">
        <f t="shared" si="0"/>
        <v>0.58166048999262865</v>
      </c>
      <c r="AJ52" s="76">
        <f t="shared" si="0"/>
        <v>9.4147123603504551E-2</v>
      </c>
      <c r="AK52" s="76">
        <f t="shared" si="0"/>
        <v>6.0804344332183069E-2</v>
      </c>
      <c r="AL52" s="77">
        <f t="shared" si="0"/>
        <v>1.8340745137701925E-2</v>
      </c>
      <c r="AN52" s="76">
        <f t="shared" si="5"/>
        <v>6.7251591570090978</v>
      </c>
      <c r="AO52" s="76">
        <f t="shared" si="5"/>
        <v>15.963283086522647</v>
      </c>
      <c r="AP52" s="76">
        <f t="shared" si="5"/>
        <v>2.5838048341286295</v>
      </c>
      <c r="AQ52" s="76">
        <f t="shared" si="5"/>
        <v>1.6687345593601139</v>
      </c>
      <c r="AR52" s="77">
        <f t="shared" si="5"/>
        <v>0.50334948253853373</v>
      </c>
      <c r="AT52" s="24"/>
      <c r="AU52" s="24"/>
      <c r="AV52" s="24"/>
      <c r="AW52" s="24"/>
      <c r="AX52" s="42"/>
      <c r="AZ52" s="60">
        <f t="shared" si="7"/>
        <v>0.60440240252887656</v>
      </c>
      <c r="BA52" s="61">
        <f t="shared" si="6"/>
        <v>0.46789056378257843</v>
      </c>
      <c r="BB52" s="62">
        <f t="shared" si="6"/>
        <v>0.29190241706431475</v>
      </c>
      <c r="BC52" s="61">
        <f t="shared" si="6"/>
        <v>0.66873455936011394</v>
      </c>
      <c r="BD52" s="63">
        <f t="shared" si="6"/>
        <v>0.74832525873073319</v>
      </c>
    </row>
    <row r="53" spans="1:56" x14ac:dyDescent="0.15">
      <c r="A53" s="60">
        <v>680</v>
      </c>
      <c r="B53" s="69">
        <v>5</v>
      </c>
      <c r="C53" s="70">
        <v>13</v>
      </c>
      <c r="D53" s="69">
        <v>1</v>
      </c>
      <c r="E53" s="70">
        <v>1</v>
      </c>
      <c r="F53" s="69">
        <v>2</v>
      </c>
      <c r="G53" s="148">
        <f>'Step 9'!F68</f>
        <v>27.243818406725541</v>
      </c>
      <c r="H53" s="7"/>
      <c r="I53" s="68">
        <v>1.2150000000000001</v>
      </c>
      <c r="J53" s="69">
        <v>1.3347368421052626</v>
      </c>
      <c r="K53" s="70">
        <v>1.5600000000000003</v>
      </c>
      <c r="L53" s="69">
        <v>1.59</v>
      </c>
      <c r="M53" s="69">
        <v>1.1299999999999999</v>
      </c>
      <c r="N53" s="97"/>
      <c r="O53" s="60">
        <v>0</v>
      </c>
      <c r="P53" s="61">
        <v>0.42105263157894735</v>
      </c>
      <c r="Q53" s="62">
        <v>0</v>
      </c>
      <c r="R53" s="61">
        <v>0</v>
      </c>
      <c r="S53" s="61">
        <v>0</v>
      </c>
      <c r="T53" s="97"/>
      <c r="U53" s="60">
        <v>0.5</v>
      </c>
      <c r="V53" s="61">
        <v>0.26315789473684209</v>
      </c>
      <c r="W53" s="62">
        <v>0</v>
      </c>
      <c r="X53" s="61">
        <v>0</v>
      </c>
      <c r="Y53" s="63">
        <v>0</v>
      </c>
      <c r="AA53" s="61">
        <f>EXP(E$5+E$6*I53+E$7*O53+E$8*U53)</f>
        <v>0.51982534014253612</v>
      </c>
      <c r="AB53" s="61">
        <f>EXP(F$5+F$6*J53+F$7*P53+F$8*V53)</f>
        <v>1.1849595383672491</v>
      </c>
      <c r="AC53" s="61">
        <f>EXP(G$5+G$6*K53+G$7*Q53+G$8*W53)</f>
        <v>0.20358399435668123</v>
      </c>
      <c r="AD53" s="61">
        <f>EXP(H$5+H$6*L53+H$7*R53+H$8*X53)</f>
        <v>0.10398531739197138</v>
      </c>
      <c r="AE53" s="61">
        <f>EXP(I$5+I$6*M53+I$7*S53+I$8*Y53)</f>
        <v>3.136565693283444E-2</v>
      </c>
      <c r="AF53" s="63">
        <f t="shared" si="3"/>
        <v>2.0437198471912725</v>
      </c>
      <c r="AH53" s="76">
        <f t="shared" si="4"/>
        <v>0.25435254291675208</v>
      </c>
      <c r="AI53" s="76">
        <f t="shared" si="0"/>
        <v>0.57980527027506445</v>
      </c>
      <c r="AJ53" s="76">
        <f t="shared" si="0"/>
        <v>9.9614433277863901E-2</v>
      </c>
      <c r="AK53" s="76">
        <f t="shared" si="0"/>
        <v>5.0880416674956991E-2</v>
      </c>
      <c r="AL53" s="77">
        <f t="shared" si="0"/>
        <v>1.5347336855362503E-2</v>
      </c>
      <c r="AN53" s="76">
        <f t="shared" si="5"/>
        <v>6.9295344905128582</v>
      </c>
      <c r="AO53" s="76">
        <f t="shared" si="5"/>
        <v>15.796109494636278</v>
      </c>
      <c r="AP53" s="76">
        <f t="shared" si="5"/>
        <v>2.7138775309110019</v>
      </c>
      <c r="AQ53" s="76">
        <f t="shared" si="5"/>
        <v>1.3861768323510584</v>
      </c>
      <c r="AR53" s="77">
        <f t="shared" si="5"/>
        <v>0.41812005831434224</v>
      </c>
      <c r="AT53" s="24"/>
      <c r="AU53" s="24"/>
      <c r="AV53" s="24"/>
      <c r="AW53" s="24"/>
      <c r="AX53" s="42"/>
      <c r="AZ53" s="60">
        <f t="shared" si="7"/>
        <v>0.38590689810257162</v>
      </c>
      <c r="BA53" s="61">
        <f t="shared" si="6"/>
        <v>0.21508534574125215</v>
      </c>
      <c r="BB53" s="62">
        <f t="shared" si="6"/>
        <v>1.7138775309110019</v>
      </c>
      <c r="BC53" s="61">
        <f t="shared" si="6"/>
        <v>0.38617683235105837</v>
      </c>
      <c r="BD53" s="63">
        <f t="shared" si="6"/>
        <v>0.79093997084282885</v>
      </c>
    </row>
    <row r="54" spans="1:56" x14ac:dyDescent="0.15">
      <c r="A54" s="60">
        <v>681</v>
      </c>
      <c r="B54" s="69">
        <v>5</v>
      </c>
      <c r="C54" s="70">
        <v>12</v>
      </c>
      <c r="D54" s="69">
        <v>2</v>
      </c>
      <c r="E54" s="70">
        <v>0</v>
      </c>
      <c r="F54" s="69">
        <v>2</v>
      </c>
      <c r="G54" s="148">
        <f>'Step 9'!F69</f>
        <v>27.044770672135797</v>
      </c>
      <c r="H54" s="7"/>
      <c r="I54" s="68">
        <v>1.2177777777777776</v>
      </c>
      <c r="J54" s="69">
        <v>1.6429411764705879</v>
      </c>
      <c r="K54" s="70">
        <v>1.57</v>
      </c>
      <c r="L54" s="69">
        <v>1.59</v>
      </c>
      <c r="M54" s="69">
        <v>1.17</v>
      </c>
      <c r="N54" s="97"/>
      <c r="O54" s="60">
        <v>0</v>
      </c>
      <c r="P54" s="61">
        <v>0.35294117647058826</v>
      </c>
      <c r="Q54" s="62">
        <v>0</v>
      </c>
      <c r="R54" s="61">
        <v>0</v>
      </c>
      <c r="S54" s="61">
        <v>0</v>
      </c>
      <c r="T54" s="97"/>
      <c r="U54" s="60">
        <v>0.44444444444444442</v>
      </c>
      <c r="V54" s="61">
        <v>0.41176470588235292</v>
      </c>
      <c r="W54" s="62">
        <v>0</v>
      </c>
      <c r="X54" s="61">
        <v>0</v>
      </c>
      <c r="Y54" s="63">
        <v>0</v>
      </c>
      <c r="AA54" s="61">
        <f>EXP(E$5+E$6*I54+E$7*O54+E$8*U54)</f>
        <v>0.48264215960101131</v>
      </c>
      <c r="AB54" s="61">
        <f>EXP(F$5+F$6*J54+F$7*P54+F$8*V54)</f>
        <v>1.2408433045743947</v>
      </c>
      <c r="AC54" s="61">
        <f>EXP(G$5+G$6*K54+G$7*Q54+G$8*W54)</f>
        <v>0.19928750535223722</v>
      </c>
      <c r="AD54" s="61">
        <f>EXP(H$5+H$6*L54+H$7*R54+H$8*X54)</f>
        <v>0.10398531739197138</v>
      </c>
      <c r="AE54" s="61">
        <f>EXP(I$5+I$6*M54+I$7*S54+I$8*Y54)</f>
        <v>4.0822604028647562E-2</v>
      </c>
      <c r="AF54" s="63">
        <f t="shared" si="3"/>
        <v>2.0675808909482623</v>
      </c>
      <c r="AH54" s="76">
        <f t="shared" si="4"/>
        <v>0.23343326576192883</v>
      </c>
      <c r="AI54" s="76">
        <f t="shared" si="0"/>
        <v>0.60014256758065809</v>
      </c>
      <c r="AJ54" s="76">
        <f t="shared" si="0"/>
        <v>9.6386799773931581E-2</v>
      </c>
      <c r="AK54" s="76">
        <f t="shared" si="0"/>
        <v>5.0293228113691947E-2</v>
      </c>
      <c r="AL54" s="77">
        <f t="shared" si="0"/>
        <v>1.9744138769789529E-2</v>
      </c>
      <c r="AN54" s="76">
        <f t="shared" si="5"/>
        <v>6.3131491397790942</v>
      </c>
      <c r="AO54" s="76">
        <f t="shared" si="5"/>
        <v>16.230718110805658</v>
      </c>
      <c r="AP54" s="76">
        <f t="shared" si="5"/>
        <v>2.60675889570705</v>
      </c>
      <c r="AQ54" s="76">
        <f t="shared" si="5"/>
        <v>1.3601688206962115</v>
      </c>
      <c r="AR54" s="77">
        <f t="shared" si="5"/>
        <v>0.53397570514778325</v>
      </c>
      <c r="AT54" s="24"/>
      <c r="AU54" s="24"/>
      <c r="AV54" s="24"/>
      <c r="AW54" s="24"/>
      <c r="AX54" s="42"/>
      <c r="AZ54" s="60">
        <f t="shared" si="7"/>
        <v>0.26262982795581885</v>
      </c>
      <c r="BA54" s="61">
        <f t="shared" si="6"/>
        <v>0.35255984256713813</v>
      </c>
      <c r="BB54" s="62">
        <f t="shared" si="6"/>
        <v>0.303379447853525</v>
      </c>
      <c r="BC54" s="61" t="str">
        <f t="shared" si="6"/>
        <v/>
      </c>
      <c r="BD54" s="63">
        <f t="shared" si="6"/>
        <v>0.73301214742610843</v>
      </c>
    </row>
    <row r="55" spans="1:56" x14ac:dyDescent="0.15">
      <c r="A55" s="60">
        <v>682</v>
      </c>
      <c r="B55" s="69">
        <v>6</v>
      </c>
      <c r="C55" s="70">
        <v>10</v>
      </c>
      <c r="D55" s="69">
        <v>4</v>
      </c>
      <c r="E55" s="70">
        <v>1</v>
      </c>
      <c r="F55" s="69">
        <v>0</v>
      </c>
      <c r="G55" s="148">
        <f>'Step 9'!F70</f>
        <v>26.847177212423155</v>
      </c>
      <c r="H55" s="7"/>
      <c r="I55" s="68">
        <v>1.2149999999999999</v>
      </c>
      <c r="J55" s="69">
        <v>1.820555555555555</v>
      </c>
      <c r="K55" s="70">
        <v>1.57</v>
      </c>
      <c r="L55" s="69">
        <v>1.59</v>
      </c>
      <c r="M55" s="69">
        <v>1.17</v>
      </c>
      <c r="N55" s="97"/>
      <c r="O55" s="60">
        <v>0</v>
      </c>
      <c r="P55" s="61">
        <v>0</v>
      </c>
      <c r="Q55" s="62">
        <v>0</v>
      </c>
      <c r="R55" s="61">
        <v>0</v>
      </c>
      <c r="S55" s="61">
        <v>0</v>
      </c>
      <c r="T55" s="97"/>
      <c r="U55" s="60">
        <v>0.375</v>
      </c>
      <c r="V55" s="61">
        <v>0.22222222222222221</v>
      </c>
      <c r="W55" s="62">
        <v>0</v>
      </c>
      <c r="X55" s="61">
        <v>0</v>
      </c>
      <c r="Y55" s="63">
        <v>0</v>
      </c>
      <c r="AA55" s="61">
        <f>EXP(E$5+E$6*I55+E$7*O55+E$8*U55)</f>
        <v>0.44282214665926811</v>
      </c>
      <c r="AB55" s="61">
        <f>EXP(F$5+F$6*J55+F$7*P55+F$8*V55)</f>
        <v>0.59154937122971707</v>
      </c>
      <c r="AC55" s="61">
        <f>EXP(G$5+G$6*K55+G$7*Q55+G$8*W55)</f>
        <v>0.19928750535223722</v>
      </c>
      <c r="AD55" s="61">
        <f>EXP(H$5+H$6*L55+H$7*R55+H$8*X55)</f>
        <v>0.10398531739197138</v>
      </c>
      <c r="AE55" s="61">
        <f>EXP(I$5+I$6*M55+I$7*S55+I$8*Y55)</f>
        <v>4.0822604028647562E-2</v>
      </c>
      <c r="AF55" s="63">
        <f t="shared" si="3"/>
        <v>1.3784669446618412</v>
      </c>
      <c r="AH55" s="76">
        <f t="shared" si="4"/>
        <v>0.32124248490260249</v>
      </c>
      <c r="AI55" s="76">
        <f t="shared" si="0"/>
        <v>0.42913569565125342</v>
      </c>
      <c r="AJ55" s="76">
        <f t="shared" si="0"/>
        <v>0.14457184201912471</v>
      </c>
      <c r="AK55" s="76">
        <f t="shared" si="0"/>
        <v>7.5435481274801666E-2</v>
      </c>
      <c r="AL55" s="77">
        <f t="shared" si="0"/>
        <v>2.9614496152217829E-2</v>
      </c>
      <c r="AN55" s="76">
        <f t="shared" si="5"/>
        <v>8.624453920339338</v>
      </c>
      <c r="AO55" s="76">
        <f t="shared" si="5"/>
        <v>11.52108206932569</v>
      </c>
      <c r="AP55" s="76">
        <f t="shared" si="5"/>
        <v>3.8813458626138853</v>
      </c>
      <c r="AQ55" s="76">
        <f t="shared" si="5"/>
        <v>2.025229733889029</v>
      </c>
      <c r="AR55" s="77">
        <f t="shared" si="5"/>
        <v>0.79506562625521571</v>
      </c>
      <c r="AT55" s="24"/>
      <c r="AU55" s="24"/>
      <c r="AV55" s="24"/>
      <c r="AW55" s="24"/>
      <c r="AX55" s="42"/>
      <c r="AZ55" s="60">
        <f t="shared" si="7"/>
        <v>0.43740898672322298</v>
      </c>
      <c r="BA55" s="61">
        <f t="shared" si="6"/>
        <v>0.15210820693256899</v>
      </c>
      <c r="BB55" s="62">
        <f t="shared" si="6"/>
        <v>2.9663534346528686E-2</v>
      </c>
      <c r="BC55" s="61">
        <f t="shared" si="6"/>
        <v>1.025229733889029</v>
      </c>
      <c r="BD55" s="63" t="str">
        <f t="shared" si="6"/>
        <v/>
      </c>
    </row>
    <row r="56" spans="1:56" x14ac:dyDescent="0.15">
      <c r="A56" s="60">
        <v>683</v>
      </c>
      <c r="B56" s="69">
        <v>9</v>
      </c>
      <c r="C56" s="70">
        <v>13</v>
      </c>
      <c r="D56" s="69">
        <v>3</v>
      </c>
      <c r="E56" s="70">
        <v>0</v>
      </c>
      <c r="F56" s="69">
        <v>7</v>
      </c>
      <c r="G56" s="148">
        <f>'Step 9'!F71</f>
        <v>26.651027402419324</v>
      </c>
      <c r="H56" s="7"/>
      <c r="I56" s="68">
        <v>1.2333333333333332</v>
      </c>
      <c r="J56" s="69">
        <v>1.7316666666666667</v>
      </c>
      <c r="K56" s="70">
        <v>1.57</v>
      </c>
      <c r="L56" s="69">
        <v>1.59</v>
      </c>
      <c r="M56" s="69">
        <v>1.17</v>
      </c>
      <c r="N56" s="97"/>
      <c r="O56" s="60">
        <v>0</v>
      </c>
      <c r="P56" s="61">
        <v>0</v>
      </c>
      <c r="Q56" s="62">
        <v>0</v>
      </c>
      <c r="R56" s="61">
        <v>0</v>
      </c>
      <c r="S56" s="61">
        <v>0</v>
      </c>
      <c r="T56" s="97"/>
      <c r="U56" s="60">
        <v>0.66666666666666663</v>
      </c>
      <c r="V56" s="61">
        <v>0.41666666666666669</v>
      </c>
      <c r="W56" s="62">
        <v>0</v>
      </c>
      <c r="X56" s="61">
        <v>0</v>
      </c>
      <c r="Y56" s="63">
        <v>0</v>
      </c>
      <c r="AA56" s="61">
        <f>EXP(E$5+E$6*I56+E$7*O56+E$8*U56)</f>
        <v>0.63125515516580943</v>
      </c>
      <c r="AB56" s="61">
        <f>EXP(F$5+F$6*J56+F$7*P56+F$8*V56)</f>
        <v>0.96087157031124815</v>
      </c>
      <c r="AC56" s="61">
        <f>EXP(G$5+G$6*K56+G$7*Q56+G$8*W56)</f>
        <v>0.19928750535223722</v>
      </c>
      <c r="AD56" s="61">
        <f>EXP(H$5+H$6*L56+H$7*R56+H$8*X56)</f>
        <v>0.10398531739197138</v>
      </c>
      <c r="AE56" s="61">
        <f>EXP(I$5+I$6*M56+I$7*S56+I$8*Y56)</f>
        <v>4.0822604028647562E-2</v>
      </c>
      <c r="AF56" s="63">
        <f t="shared" si="3"/>
        <v>1.9362221522499135</v>
      </c>
      <c r="AH56" s="76">
        <f t="shared" si="4"/>
        <v>0.32602413645163769</v>
      </c>
      <c r="AI56" s="76">
        <f t="shared" si="0"/>
        <v>0.4962610148813264</v>
      </c>
      <c r="AJ56" s="76">
        <f t="shared" si="0"/>
        <v>0.10292595047560153</v>
      </c>
      <c r="AK56" s="76">
        <f t="shared" si="0"/>
        <v>5.3705261697961255E-2</v>
      </c>
      <c r="AL56" s="77">
        <f t="shared" si="0"/>
        <v>2.1083636493473234E-2</v>
      </c>
      <c r="AN56" s="76">
        <f t="shared" si="5"/>
        <v>8.688878194422692</v>
      </c>
      <c r="AO56" s="76">
        <f t="shared" si="5"/>
        <v>13.225865906354654</v>
      </c>
      <c r="AP56" s="76">
        <f t="shared" si="5"/>
        <v>2.7430823265453106</v>
      </c>
      <c r="AQ56" s="76">
        <f t="shared" si="5"/>
        <v>1.4313004011664663</v>
      </c>
      <c r="AR56" s="77">
        <f t="shared" si="5"/>
        <v>0.56190057393020321</v>
      </c>
      <c r="AT56" s="24"/>
      <c r="AU56" s="24"/>
      <c r="AV56" s="24"/>
      <c r="AW56" s="24"/>
      <c r="AX56" s="42"/>
      <c r="AZ56" s="60">
        <f t="shared" si="7"/>
        <v>3.4569089508589772E-2</v>
      </c>
      <c r="BA56" s="61">
        <f t="shared" si="6"/>
        <v>1.7374300488819553E-2</v>
      </c>
      <c r="BB56" s="62">
        <f t="shared" si="6"/>
        <v>8.563922448489647E-2</v>
      </c>
      <c r="BC56" s="61" t="str">
        <f t="shared" si="6"/>
        <v/>
      </c>
      <c r="BD56" s="63">
        <f t="shared" si="6"/>
        <v>0.91972848943854235</v>
      </c>
    </row>
    <row r="57" spans="1:56" x14ac:dyDescent="0.15">
      <c r="A57" s="60">
        <v>684</v>
      </c>
      <c r="B57" s="69">
        <v>3</v>
      </c>
      <c r="C57" s="70">
        <v>16</v>
      </c>
      <c r="D57" s="69">
        <v>3</v>
      </c>
      <c r="E57" s="70">
        <v>0</v>
      </c>
      <c r="F57" s="69">
        <v>2</v>
      </c>
      <c r="G57" s="148">
        <f>'Step 9'!F72</f>
        <v>26.456310694587017</v>
      </c>
      <c r="H57" s="7"/>
      <c r="I57" s="68">
        <v>1.22</v>
      </c>
      <c r="J57" s="69">
        <v>1.6573684210526316</v>
      </c>
      <c r="K57" s="70">
        <v>1.59</v>
      </c>
      <c r="L57" s="69">
        <v>1.59</v>
      </c>
      <c r="M57" s="69">
        <v>1.17</v>
      </c>
      <c r="N57" s="97"/>
      <c r="O57" s="60">
        <v>0</v>
      </c>
      <c r="P57" s="61">
        <v>0.31578947368421051</v>
      </c>
      <c r="Q57" s="62">
        <v>0</v>
      </c>
      <c r="R57" s="61">
        <v>0</v>
      </c>
      <c r="S57" s="61">
        <v>0</v>
      </c>
      <c r="T57" s="97"/>
      <c r="U57" s="60">
        <v>0</v>
      </c>
      <c r="V57" s="61">
        <v>0</v>
      </c>
      <c r="W57" s="62">
        <v>0</v>
      </c>
      <c r="X57" s="61">
        <v>0</v>
      </c>
      <c r="Y57" s="63">
        <v>0</v>
      </c>
      <c r="AA57" s="61">
        <f>EXP(E$5+E$6*I57+E$7*O57+E$8*U57)</f>
        <v>0.27228865063355251</v>
      </c>
      <c r="AB57" s="61">
        <f>EXP(F$5+F$6*J57+F$7*P57+F$8*V57)</f>
        <v>0.49654380533886366</v>
      </c>
      <c r="AC57" s="61">
        <f>EXP(G$5+G$6*K57+G$7*Q57+G$8*W57)</f>
        <v>0.19096463636014765</v>
      </c>
      <c r="AD57" s="61">
        <f>EXP(H$5+H$6*L57+H$7*R57+H$8*X57)</f>
        <v>0.10398531739197138</v>
      </c>
      <c r="AE57" s="61">
        <f>EXP(I$5+I$6*M57+I$7*S57+I$8*Y57)</f>
        <v>4.0822604028647562E-2</v>
      </c>
      <c r="AF57" s="63">
        <f t="shared" si="3"/>
        <v>1.1046050137531827</v>
      </c>
      <c r="AH57" s="76">
        <f t="shared" si="4"/>
        <v>0.24650318190063347</v>
      </c>
      <c r="AI57" s="76">
        <f t="shared" si="0"/>
        <v>0.44952159292825133</v>
      </c>
      <c r="AJ57" s="76">
        <f t="shared" si="0"/>
        <v>0.1728804721891454</v>
      </c>
      <c r="AK57" s="76">
        <f t="shared" si="0"/>
        <v>9.4138009602775782E-2</v>
      </c>
      <c r="AL57" s="77">
        <f t="shared" si="0"/>
        <v>3.6956743379194121E-2</v>
      </c>
      <c r="AN57" s="76">
        <f t="shared" si="5"/>
        <v>6.5215647675674582</v>
      </c>
      <c r="AO57" s="76">
        <f t="shared" si="5"/>
        <v>11.892682926435487</v>
      </c>
      <c r="AP57" s="76">
        <f t="shared" si="5"/>
        <v>4.573779485262941</v>
      </c>
      <c r="AQ57" s="76">
        <f t="shared" si="5"/>
        <v>2.4905444302210524</v>
      </c>
      <c r="AR57" s="77">
        <f t="shared" si="5"/>
        <v>0.97773908510008134</v>
      </c>
      <c r="AT57" s="24"/>
      <c r="AU57" s="24"/>
      <c r="AV57" s="24"/>
      <c r="AW57" s="24"/>
      <c r="AX57" s="42"/>
      <c r="AZ57" s="60">
        <f t="shared" si="7"/>
        <v>1.1738549225224861</v>
      </c>
      <c r="BA57" s="61">
        <f t="shared" si="6"/>
        <v>0.25670731709778205</v>
      </c>
      <c r="BB57" s="62">
        <f t="shared" si="6"/>
        <v>0.5245931617543137</v>
      </c>
      <c r="BC57" s="61" t="str">
        <f t="shared" si="6"/>
        <v/>
      </c>
      <c r="BD57" s="63">
        <f t="shared" si="6"/>
        <v>0.51113045744995933</v>
      </c>
    </row>
    <row r="58" spans="1:56" x14ac:dyDescent="0.15">
      <c r="A58" s="60">
        <v>685</v>
      </c>
      <c r="B58" s="69">
        <v>4</v>
      </c>
      <c r="C58" s="70">
        <v>5</v>
      </c>
      <c r="D58" s="69">
        <v>1</v>
      </c>
      <c r="E58" s="70">
        <v>0</v>
      </c>
      <c r="F58" s="69">
        <v>5</v>
      </c>
      <c r="G58" s="148">
        <f>'Step 9'!F73</f>
        <v>26.263016618450987</v>
      </c>
      <c r="H58" s="7"/>
      <c r="I58" s="68">
        <v>1.2350000000000001</v>
      </c>
      <c r="J58" s="69">
        <v>1.6985714285714282</v>
      </c>
      <c r="K58" s="70">
        <v>1.59</v>
      </c>
      <c r="L58" s="61">
        <v>1.59</v>
      </c>
      <c r="M58" s="69">
        <v>1.17</v>
      </c>
      <c r="N58" s="97"/>
      <c r="O58" s="60">
        <v>0</v>
      </c>
      <c r="P58" s="61">
        <v>0</v>
      </c>
      <c r="Q58" s="62">
        <v>0</v>
      </c>
      <c r="R58" s="61">
        <v>0</v>
      </c>
      <c r="S58" s="61">
        <v>0</v>
      </c>
      <c r="T58" s="97"/>
      <c r="U58" s="60">
        <v>0</v>
      </c>
      <c r="V58" s="61">
        <v>0</v>
      </c>
      <c r="W58" s="62">
        <v>0</v>
      </c>
      <c r="X58" s="61">
        <v>0</v>
      </c>
      <c r="Y58" s="63">
        <v>0</v>
      </c>
      <c r="AA58" s="61">
        <f>EXP(E$5+E$6*I58+E$7*O58+E$8*U58)</f>
        <v>0.26796815223781789</v>
      </c>
      <c r="AB58" s="61">
        <f>EXP(F$5+F$6*J58+F$7*P58+F$8*V58)</f>
        <v>0.4028366476423797</v>
      </c>
      <c r="AC58" s="61">
        <f>EXP(G$5+G$6*K58+G$7*Q58+G$8*W58)</f>
        <v>0.19096463636014765</v>
      </c>
      <c r="AD58" s="61">
        <f>EXP(H$5+H$6*L58+H$7*R58+H$8*X58)</f>
        <v>0.10398531739197138</v>
      </c>
      <c r="AE58" s="61">
        <f>EXP(I$5+I$6*M58+I$7*S58+I$8*Y58)</f>
        <v>4.0822604028647562E-2</v>
      </c>
      <c r="AF58" s="63">
        <f t="shared" si="3"/>
        <v>1.006577357660964</v>
      </c>
      <c r="AH58" s="76">
        <f t="shared" si="4"/>
        <v>0.26621714684752035</v>
      </c>
      <c r="AI58" s="76">
        <f t="shared" si="0"/>
        <v>0.40020436042637808</v>
      </c>
      <c r="AJ58" s="76">
        <f t="shared" si="0"/>
        <v>0.18971680110498618</v>
      </c>
      <c r="AK58" s="76">
        <f t="shared" si="0"/>
        <v>0.10330583794732623</v>
      </c>
      <c r="AL58" s="77">
        <f t="shared" si="0"/>
        <v>4.0555853673789326E-2</v>
      </c>
      <c r="AN58" s="76">
        <f t="shared" si="5"/>
        <v>6.9916653517730332</v>
      </c>
      <c r="AO58" s="76">
        <f t="shared" si="5"/>
        <v>10.510573768654515</v>
      </c>
      <c r="AP58" s="76">
        <f t="shared" si="5"/>
        <v>4.9825355002196128</v>
      </c>
      <c r="AQ58" s="76">
        <f t="shared" si="5"/>
        <v>2.7131229387936333</v>
      </c>
      <c r="AR58" s="77">
        <f t="shared" si="5"/>
        <v>1.0651190590101955</v>
      </c>
      <c r="AT58" s="24"/>
      <c r="AU58" s="24"/>
      <c r="AV58" s="24"/>
      <c r="AW58" s="24"/>
      <c r="AX58" s="42"/>
      <c r="AZ58" s="60">
        <f t="shared" si="7"/>
        <v>0.74791633794325829</v>
      </c>
      <c r="BA58" s="61">
        <f t="shared" si="6"/>
        <v>1.1021147537309031</v>
      </c>
      <c r="BB58" s="62">
        <f t="shared" si="6"/>
        <v>3.9825355002196128</v>
      </c>
      <c r="BC58" s="61" t="str">
        <f t="shared" si="6"/>
        <v/>
      </c>
      <c r="BD58" s="63">
        <f t="shared" si="6"/>
        <v>0.78697618819796089</v>
      </c>
    </row>
    <row r="59" spans="1:56" x14ac:dyDescent="0.15">
      <c r="A59" s="60">
        <v>686</v>
      </c>
      <c r="B59" s="69">
        <v>5</v>
      </c>
      <c r="C59" s="70">
        <v>2</v>
      </c>
      <c r="D59" s="69">
        <v>6</v>
      </c>
      <c r="E59" s="70">
        <v>0</v>
      </c>
      <c r="F59" s="69">
        <v>2</v>
      </c>
      <c r="G59" s="148">
        <f>'Step 9'!F74</f>
        <v>26.071134780033464</v>
      </c>
      <c r="H59" s="7"/>
      <c r="I59" s="68">
        <v>1.2171428571428571</v>
      </c>
      <c r="J59" s="69">
        <v>1.8069230769230766</v>
      </c>
      <c r="K59" s="70">
        <v>1.59</v>
      </c>
      <c r="L59" s="61">
        <v>1.59</v>
      </c>
      <c r="M59" s="69">
        <v>1.17</v>
      </c>
      <c r="N59" s="97"/>
      <c r="O59" s="60">
        <v>0</v>
      </c>
      <c r="P59" s="61">
        <v>0</v>
      </c>
      <c r="Q59" s="62">
        <v>0</v>
      </c>
      <c r="R59" s="61">
        <v>0</v>
      </c>
      <c r="S59" s="61">
        <v>0</v>
      </c>
      <c r="T59" s="97"/>
      <c r="U59" s="60">
        <v>0</v>
      </c>
      <c r="V59" s="61">
        <v>0</v>
      </c>
      <c r="W59" s="62">
        <v>0</v>
      </c>
      <c r="X59" s="61">
        <v>0</v>
      </c>
      <c r="Y59" s="63">
        <v>0</v>
      </c>
      <c r="AA59" s="61">
        <f>EXP(E$5+E$6*I59+E$7*O59+E$8*U59)</f>
        <v>0.27311946657376746</v>
      </c>
      <c r="AB59" s="61">
        <f>EXP(F$5+F$6*J59+F$7*P59+F$8*V59)</f>
        <v>0.3709453095318142</v>
      </c>
      <c r="AC59" s="61">
        <f>EXP(G$5+G$6*K59+G$7*Q59+G$8*W59)</f>
        <v>0.19096463636014765</v>
      </c>
      <c r="AD59" s="61">
        <f>EXP(H$5+H$6*L59+H$7*R59+H$8*X59)</f>
        <v>0.10398531739197138</v>
      </c>
      <c r="AE59" s="61">
        <f>EXP(I$5+I$6*M59+I$7*S59+I$8*Y59)</f>
        <v>4.0822604028647562E-2</v>
      </c>
      <c r="AF59" s="63">
        <f t="shared" si="3"/>
        <v>0.97983733388634831</v>
      </c>
      <c r="AH59" s="76">
        <f t="shared" si="4"/>
        <v>0.27873960006248005</v>
      </c>
      <c r="AI59" s="76">
        <f t="shared" si="0"/>
        <v>0.3785784606313442</v>
      </c>
      <c r="AJ59" s="76">
        <f t="shared" si="0"/>
        <v>0.19489422351638799</v>
      </c>
      <c r="AK59" s="76">
        <f t="shared" si="0"/>
        <v>0.10612508198634599</v>
      </c>
      <c r="AL59" s="77">
        <f t="shared" si="0"/>
        <v>4.1662633803441693E-2</v>
      </c>
      <c r="AN59" s="76">
        <f t="shared" si="5"/>
        <v>7.2670576817615418</v>
      </c>
      <c r="AO59" s="76">
        <f t="shared" si="5"/>
        <v>9.8699700719373666</v>
      </c>
      <c r="AP59" s="76">
        <f t="shared" si="5"/>
        <v>5.0811135691457192</v>
      </c>
      <c r="AQ59" s="76">
        <f t="shared" si="5"/>
        <v>2.7668013160081277</v>
      </c>
      <c r="AR59" s="77">
        <f t="shared" si="5"/>
        <v>1.0861921411807065</v>
      </c>
      <c r="AT59" s="24"/>
      <c r="AU59" s="24"/>
      <c r="AV59" s="24"/>
      <c r="AW59" s="24"/>
      <c r="AX59" s="42"/>
      <c r="AZ59" s="60">
        <f t="shared" si="7"/>
        <v>0.45341153635230835</v>
      </c>
      <c r="BA59" s="61">
        <f t="shared" si="6"/>
        <v>3.9349850359686833</v>
      </c>
      <c r="BB59" s="62">
        <f t="shared" si="6"/>
        <v>0.15314773847571347</v>
      </c>
      <c r="BC59" s="61" t="str">
        <f t="shared" si="6"/>
        <v/>
      </c>
      <c r="BD59" s="63">
        <f t="shared" si="6"/>
        <v>0.45690392940964675</v>
      </c>
    </row>
    <row r="60" spans="1:56" x14ac:dyDescent="0.15">
      <c r="A60" s="60">
        <v>687</v>
      </c>
      <c r="B60" s="69">
        <v>14</v>
      </c>
      <c r="C60" s="70">
        <v>8</v>
      </c>
      <c r="D60" s="69">
        <v>3</v>
      </c>
      <c r="E60" s="70">
        <v>0</v>
      </c>
      <c r="F60" s="69">
        <v>3</v>
      </c>
      <c r="G60" s="148">
        <f>'Step 9'!F75</f>
        <v>25.88065486129851</v>
      </c>
      <c r="H60" s="7"/>
      <c r="I60" s="68">
        <v>1.1837499999999999</v>
      </c>
      <c r="J60" s="69">
        <v>1.7109090909090907</v>
      </c>
      <c r="K60" s="70">
        <v>1.59</v>
      </c>
      <c r="L60" s="69">
        <v>1.59</v>
      </c>
      <c r="M60" s="69">
        <v>1.1899999999999997</v>
      </c>
      <c r="N60" s="97"/>
      <c r="O60" s="60">
        <v>0</v>
      </c>
      <c r="P60" s="61">
        <v>0</v>
      </c>
      <c r="Q60" s="62">
        <v>0</v>
      </c>
      <c r="R60" s="61">
        <v>0</v>
      </c>
      <c r="S60" s="61">
        <v>0</v>
      </c>
      <c r="T60" s="97"/>
      <c r="U60" s="60">
        <v>0</v>
      </c>
      <c r="V60" s="61">
        <v>0</v>
      </c>
      <c r="W60" s="62">
        <v>0</v>
      </c>
      <c r="X60" s="61">
        <v>0</v>
      </c>
      <c r="Y60" s="63">
        <v>0</v>
      </c>
      <c r="AA60" s="61">
        <f>EXP(E$5+E$6*I60+E$7*O60+E$8*U60)</f>
        <v>0.28301963845848072</v>
      </c>
      <c r="AB60" s="61">
        <f>EXP(F$5+F$6*J60+F$7*P60+F$8*V60)</f>
        <v>0.39907118060402708</v>
      </c>
      <c r="AC60" s="61">
        <f>EXP(G$5+G$6*K60+G$7*Q60+G$8*W60)</f>
        <v>0.19096463636014765</v>
      </c>
      <c r="AD60" s="61">
        <f>EXP(H$5+H$6*L60+H$7*R60+H$8*X60)</f>
        <v>0.10398531739197138</v>
      </c>
      <c r="AE60" s="61">
        <f>EXP(I$5+I$6*M60+I$7*S60+I$8*Y60)</f>
        <v>4.6571889961431322E-2</v>
      </c>
      <c r="AF60" s="63">
        <f t="shared" si="3"/>
        <v>1.0236126627760582</v>
      </c>
      <c r="AH60" s="76">
        <f t="shared" si="4"/>
        <v>0.27649095087484138</v>
      </c>
      <c r="AI60" s="76">
        <f t="shared" si="0"/>
        <v>0.38986541991551565</v>
      </c>
      <c r="AJ60" s="76">
        <f t="shared" si="0"/>
        <v>0.1865594704956538</v>
      </c>
      <c r="AK60" s="76">
        <f t="shared" si="0"/>
        <v>0.10158658755740779</v>
      </c>
      <c r="AL60" s="77">
        <f t="shared" si="0"/>
        <v>4.5497571156581255E-2</v>
      </c>
      <c r="AN60" s="76">
        <f t="shared" si="5"/>
        <v>7.1557668718640111</v>
      </c>
      <c r="AO60" s="76">
        <f t="shared" si="5"/>
        <v>10.089972375188674</v>
      </c>
      <c r="AP60" s="76">
        <f t="shared" si="5"/>
        <v>4.828281267004618</v>
      </c>
      <c r="AQ60" s="76">
        <f t="shared" si="5"/>
        <v>2.6291274111103529</v>
      </c>
      <c r="AR60" s="77">
        <f t="shared" si="5"/>
        <v>1.1775069361308494</v>
      </c>
      <c r="AT60" s="24"/>
      <c r="AU60" s="24"/>
      <c r="AV60" s="24"/>
      <c r="AW60" s="24"/>
      <c r="AX60" s="42"/>
      <c r="AZ60" s="60">
        <f t="shared" si="7"/>
        <v>0.48887379486685634</v>
      </c>
      <c r="BA60" s="61">
        <f t="shared" si="6"/>
        <v>0.26124654689858429</v>
      </c>
      <c r="BB60" s="62">
        <f t="shared" si="6"/>
        <v>0.6094270890015393</v>
      </c>
      <c r="BC60" s="61" t="str">
        <f t="shared" si="6"/>
        <v/>
      </c>
      <c r="BD60" s="63">
        <f t="shared" si="6"/>
        <v>0.60749768795638348</v>
      </c>
    </row>
    <row r="61" spans="1:56" x14ac:dyDescent="0.15">
      <c r="A61" s="60">
        <v>688</v>
      </c>
      <c r="B61" s="69">
        <v>5</v>
      </c>
      <c r="C61" s="70">
        <v>49</v>
      </c>
      <c r="D61" s="69">
        <v>35</v>
      </c>
      <c r="E61" s="70">
        <v>0</v>
      </c>
      <c r="F61" s="69">
        <v>4</v>
      </c>
      <c r="G61" s="148">
        <f>'Step 9'!F76</f>
        <v>25.691566619594685</v>
      </c>
      <c r="H61" s="7"/>
      <c r="I61" s="68">
        <v>1.085</v>
      </c>
      <c r="J61" s="69">
        <v>1.5604918032786879</v>
      </c>
      <c r="K61" s="70">
        <v>0.98999999999999955</v>
      </c>
      <c r="L61" s="69">
        <v>1.59</v>
      </c>
      <c r="M61" s="69">
        <v>1.19</v>
      </c>
      <c r="N61" s="97"/>
      <c r="O61" s="60">
        <v>0</v>
      </c>
      <c r="P61" s="61">
        <v>0.50819672131147542</v>
      </c>
      <c r="Q61" s="62">
        <v>1</v>
      </c>
      <c r="R61" s="61">
        <v>0</v>
      </c>
      <c r="S61" s="61">
        <v>0</v>
      </c>
      <c r="T61" s="97"/>
      <c r="U61" s="60">
        <v>0</v>
      </c>
      <c r="V61" s="61">
        <v>0.32786885245901637</v>
      </c>
      <c r="W61" s="62">
        <v>0</v>
      </c>
      <c r="X61" s="61">
        <v>0</v>
      </c>
      <c r="Y61" s="63">
        <v>0</v>
      </c>
      <c r="AA61" s="61">
        <f>EXP(E$5+E$6*I61+E$7*O61+E$8*U61)</f>
        <v>0.31444649832340271</v>
      </c>
      <c r="AB61" s="61">
        <f>EXP(F$5+F$6*J61+F$7*P61+F$8*V61)</f>
        <v>1.2042367888187464</v>
      </c>
      <c r="AC61" s="61">
        <f>EXP(G$5+G$6*K61+G$7*Q61+G$8*W61)</f>
        <v>0.77078699676576379</v>
      </c>
      <c r="AD61" s="61">
        <f>EXP(H$5+H$6*L61+H$7*R61+H$8*X61)</f>
        <v>0.10398531739197138</v>
      </c>
      <c r="AE61" s="61">
        <f>EXP(I$5+I$6*M61+I$7*S61+I$8*Y61)</f>
        <v>4.6571889961431405E-2</v>
      </c>
      <c r="AF61" s="63">
        <f t="shared" si="3"/>
        <v>2.4400274912613158</v>
      </c>
      <c r="AH61" s="76">
        <f t="shared" si="4"/>
        <v>0.12887006373885437</v>
      </c>
      <c r="AI61" s="76">
        <f t="shared" si="0"/>
        <v>0.49353410694411648</v>
      </c>
      <c r="AJ61" s="76">
        <f t="shared" si="0"/>
        <v>0.3158927510145893</v>
      </c>
      <c r="AK61" s="76">
        <f t="shared" si="0"/>
        <v>4.2616453201606584E-2</v>
      </c>
      <c r="AL61" s="77">
        <f t="shared" si="0"/>
        <v>1.9086625100833247E-2</v>
      </c>
      <c r="AN61" s="76">
        <f t="shared" si="5"/>
        <v>3.3108738278181904</v>
      </c>
      <c r="AO61" s="76">
        <f t="shared" si="5"/>
        <v>12.679664387596937</v>
      </c>
      <c r="AP61" s="76">
        <f t="shared" si="5"/>
        <v>8.1157796573383578</v>
      </c>
      <c r="AQ61" s="76">
        <f t="shared" si="5"/>
        <v>1.0948834465199146</v>
      </c>
      <c r="AR61" s="77">
        <f t="shared" si="5"/>
        <v>0.4903653003212855</v>
      </c>
      <c r="AT61" s="24"/>
      <c r="AU61" s="24"/>
      <c r="AV61" s="24"/>
      <c r="AW61" s="24"/>
      <c r="AX61" s="42"/>
      <c r="AZ61" s="60">
        <f t="shared" si="7"/>
        <v>0.33782523443636192</v>
      </c>
      <c r="BA61" s="61">
        <f t="shared" si="6"/>
        <v>0.74123133902863392</v>
      </c>
      <c r="BB61" s="62">
        <f t="shared" si="6"/>
        <v>0.76812058121890403</v>
      </c>
      <c r="BC61" s="61" t="str">
        <f t="shared" si="6"/>
        <v/>
      </c>
      <c r="BD61" s="63">
        <f t="shared" si="6"/>
        <v>0.87740867491967867</v>
      </c>
    </row>
    <row r="62" spans="1:56" x14ac:dyDescent="0.15">
      <c r="A62" s="60">
        <v>689</v>
      </c>
      <c r="B62" s="69">
        <v>7</v>
      </c>
      <c r="C62" s="70">
        <v>34</v>
      </c>
      <c r="D62" s="69">
        <v>16</v>
      </c>
      <c r="E62" s="70">
        <v>12</v>
      </c>
      <c r="F62" s="69">
        <v>2</v>
      </c>
      <c r="G62" s="148">
        <f>'Step 9'!F77</f>
        <v>25.503859887104383</v>
      </c>
      <c r="H62" s="7"/>
      <c r="I62" s="68">
        <v>1.0816666666666668</v>
      </c>
      <c r="J62" s="69">
        <v>1.7708510638297865</v>
      </c>
      <c r="K62" s="70">
        <v>0.78999999999999981</v>
      </c>
      <c r="L62" s="69">
        <v>0.88</v>
      </c>
      <c r="M62" s="69">
        <v>1.1899999999999997</v>
      </c>
      <c r="N62" s="97"/>
      <c r="O62" s="60">
        <v>0</v>
      </c>
      <c r="P62" s="61">
        <v>0</v>
      </c>
      <c r="Q62" s="62">
        <v>1</v>
      </c>
      <c r="R62" s="61">
        <v>1</v>
      </c>
      <c r="S62" s="61">
        <v>0</v>
      </c>
      <c r="T62" s="97"/>
      <c r="U62" s="60">
        <v>0</v>
      </c>
      <c r="V62" s="61">
        <v>0</v>
      </c>
      <c r="W62" s="62">
        <v>0</v>
      </c>
      <c r="X62" s="61">
        <v>0</v>
      </c>
      <c r="Y62" s="63">
        <v>0</v>
      </c>
      <c r="AA62" s="61">
        <f>EXP(E$5+E$6*I62+E$7*O62+E$8*U62)</f>
        <v>0.31556614025136892</v>
      </c>
      <c r="AB62" s="61">
        <f>EXP(F$5+F$6*J62+F$7*P62+F$8*V62)</f>
        <v>0.38127175813574099</v>
      </c>
      <c r="AC62" s="61">
        <f>EXP(G$5+G$6*K62+G$7*Q62+G$8*W62)</f>
        <v>1.1808795048672662</v>
      </c>
      <c r="AD62" s="61">
        <f>EXP(H$5+H$6*L62+H$7*R62+H$8*X62)</f>
        <v>1.0052284866559256</v>
      </c>
      <c r="AE62" s="61">
        <f>EXP(I$5+I$6*M62+I$7*S62+I$8*Y62)</f>
        <v>4.6571889961431322E-2</v>
      </c>
      <c r="AF62" s="63">
        <f t="shared" si="3"/>
        <v>2.9295177798717331</v>
      </c>
      <c r="AH62" s="76">
        <f t="shared" si="4"/>
        <v>0.10771948285126495</v>
      </c>
      <c r="AI62" s="76">
        <f t="shared" si="0"/>
        <v>0.13014829974933101</v>
      </c>
      <c r="AJ62" s="76">
        <f t="shared" si="0"/>
        <v>0.4030968895225378</v>
      </c>
      <c r="AK62" s="76">
        <f t="shared" si="0"/>
        <v>0.34313786847879751</v>
      </c>
      <c r="AL62" s="77">
        <f t="shared" si="0"/>
        <v>1.589745939806873E-2</v>
      </c>
      <c r="AN62" s="76">
        <f t="shared" si="5"/>
        <v>2.7472625977500047</v>
      </c>
      <c r="AO62" s="76">
        <f t="shared" si="5"/>
        <v>3.3192840013518006</v>
      </c>
      <c r="AP62" s="76">
        <f t="shared" si="5"/>
        <v>10.2805265913104</v>
      </c>
      <c r="AQ62" s="76">
        <f t="shared" si="5"/>
        <v>8.7513401196429026</v>
      </c>
      <c r="AR62" s="77">
        <f t="shared" si="5"/>
        <v>0.40544657704927567</v>
      </c>
      <c r="AT62" s="24"/>
      <c r="AU62" s="24"/>
      <c r="AV62" s="24"/>
      <c r="AW62" s="24"/>
      <c r="AX62" s="42"/>
      <c r="AZ62" s="60">
        <f t="shared" si="7"/>
        <v>0.60753391460714212</v>
      </c>
      <c r="BA62" s="61">
        <f t="shared" si="6"/>
        <v>0.90237399996024115</v>
      </c>
      <c r="BB62" s="62">
        <f t="shared" si="6"/>
        <v>0.35746708804310001</v>
      </c>
      <c r="BC62" s="61">
        <f t="shared" si="6"/>
        <v>0.27072165669642478</v>
      </c>
      <c r="BD62" s="63">
        <f t="shared" si="6"/>
        <v>0.79727671147536217</v>
      </c>
    </row>
    <row r="63" spans="1:56" x14ac:dyDescent="0.15">
      <c r="A63" s="60">
        <v>690</v>
      </c>
      <c r="B63" s="69">
        <v>35</v>
      </c>
      <c r="C63" s="70">
        <v>15</v>
      </c>
      <c r="D63" s="69">
        <v>3</v>
      </c>
      <c r="E63" s="70">
        <v>12</v>
      </c>
      <c r="F63" s="69">
        <v>1</v>
      </c>
      <c r="G63" s="148">
        <f>'Step 9'!F78</f>
        <v>25.317524570298161</v>
      </c>
      <c r="H63" s="7"/>
      <c r="I63" s="68">
        <v>0.95120000000000038</v>
      </c>
      <c r="J63" s="69">
        <v>1.7173170731707319</v>
      </c>
      <c r="K63" s="70">
        <v>1.39</v>
      </c>
      <c r="L63" s="69">
        <v>1.59</v>
      </c>
      <c r="M63" s="69">
        <v>1.1899999999999997</v>
      </c>
      <c r="N63" s="97"/>
      <c r="O63" s="60">
        <v>1</v>
      </c>
      <c r="P63" s="61">
        <v>0.3902439024390244</v>
      </c>
      <c r="Q63" s="62">
        <v>0</v>
      </c>
      <c r="R63" s="61">
        <v>0</v>
      </c>
      <c r="S63" s="61">
        <v>0</v>
      </c>
      <c r="T63" s="97"/>
      <c r="U63" s="60">
        <v>1</v>
      </c>
      <c r="V63" s="61">
        <v>0</v>
      </c>
      <c r="W63" s="62">
        <v>0</v>
      </c>
      <c r="X63" s="61">
        <v>0</v>
      </c>
      <c r="Y63" s="63">
        <v>0</v>
      </c>
      <c r="AA63" s="61">
        <f>EXP(E$5+E$6*I63+E$7*O63+E$8*U63)</f>
        <v>1.163612220421063</v>
      </c>
      <c r="AB63" s="61">
        <f>EXP(F$5+F$6*J63+F$7*P63+F$8*V63)</f>
        <v>0.49470130492874703</v>
      </c>
      <c r="AC63" s="61">
        <f>EXP(G$5+G$6*K63+G$7*Q63+G$8*W63)</f>
        <v>0.2925662033458753</v>
      </c>
      <c r="AD63" s="61">
        <f>EXP(H$5+H$6*L63+H$7*R63+H$8*X63)</f>
        <v>0.10398531739197138</v>
      </c>
      <c r="AE63" s="61">
        <f>EXP(I$5+I$6*M63+I$7*S63+I$8*Y63)</f>
        <v>4.6571889961431322E-2</v>
      </c>
      <c r="AF63" s="63">
        <f t="shared" si="3"/>
        <v>2.1014369360490881</v>
      </c>
      <c r="AH63" s="76">
        <f t="shared" si="4"/>
        <v>0.55372217003512392</v>
      </c>
      <c r="AI63" s="76">
        <f t="shared" si="0"/>
        <v>0.23541096877207984</v>
      </c>
      <c r="AJ63" s="76">
        <f t="shared" si="0"/>
        <v>0.13922197631870364</v>
      </c>
      <c r="AK63" s="76">
        <f t="shared" si="0"/>
        <v>4.9482958830767573E-2</v>
      </c>
      <c r="AL63" s="77">
        <f t="shared" si="0"/>
        <v>2.2161926043324974E-2</v>
      </c>
      <c r="AN63" s="76">
        <f t="shared" si="5"/>
        <v>14.018874644983066</v>
      </c>
      <c r="AO63" s="76">
        <f t="shared" si="5"/>
        <v>5.9600229860048248</v>
      </c>
      <c r="AP63" s="76">
        <f t="shared" si="5"/>
        <v>3.5247558061742481</v>
      </c>
      <c r="AQ63" s="76">
        <f t="shared" si="5"/>
        <v>1.2527860260090105</v>
      </c>
      <c r="AR63" s="77">
        <f t="shared" si="5"/>
        <v>0.56108510712701076</v>
      </c>
      <c r="AT63" s="24"/>
      <c r="AU63" s="24"/>
      <c r="AV63" s="24"/>
      <c r="AW63" s="24"/>
      <c r="AX63" s="42"/>
      <c r="AZ63" s="60">
        <f t="shared" si="7"/>
        <v>0.59946072442905529</v>
      </c>
      <c r="BA63" s="61">
        <f t="shared" si="6"/>
        <v>0.60266513426634505</v>
      </c>
      <c r="BB63" s="62">
        <f t="shared" si="6"/>
        <v>0.17491860205808271</v>
      </c>
      <c r="BC63" s="61">
        <f t="shared" si="6"/>
        <v>0.89560116449924909</v>
      </c>
      <c r="BD63" s="63">
        <f t="shared" si="6"/>
        <v>0.43891489287298924</v>
      </c>
    </row>
    <row r="64" spans="1:56" x14ac:dyDescent="0.15">
      <c r="A64" s="64">
        <v>691</v>
      </c>
      <c r="B64" s="72">
        <v>27</v>
      </c>
      <c r="C64" s="73">
        <v>15</v>
      </c>
      <c r="D64" s="72">
        <v>4</v>
      </c>
      <c r="E64" s="73">
        <v>1</v>
      </c>
      <c r="F64" s="72">
        <v>4</v>
      </c>
      <c r="G64" s="149">
        <f>'Step 9'!F79</f>
        <v>25.132550649392972</v>
      </c>
      <c r="H64" s="7"/>
      <c r="I64" s="71">
        <v>0.94040000000000024</v>
      </c>
      <c r="J64" s="72">
        <v>1.7045945945945948</v>
      </c>
      <c r="K64" s="73">
        <v>1.3900000000000001</v>
      </c>
      <c r="L64" s="72">
        <v>1.59</v>
      </c>
      <c r="M64" s="72">
        <v>1.1899999999999997</v>
      </c>
      <c r="N64" s="97"/>
      <c r="O64" s="64">
        <v>1</v>
      </c>
      <c r="P64" s="65">
        <v>0.1891891891891892</v>
      </c>
      <c r="Q64" s="66">
        <v>0</v>
      </c>
      <c r="R64" s="65">
        <v>0</v>
      </c>
      <c r="S64" s="65">
        <v>0</v>
      </c>
      <c r="T64" s="97"/>
      <c r="U64" s="64">
        <v>1</v>
      </c>
      <c r="V64" s="65">
        <v>0</v>
      </c>
      <c r="W64" s="66">
        <v>0</v>
      </c>
      <c r="X64" s="61">
        <v>0</v>
      </c>
      <c r="Y64" s="67">
        <v>0</v>
      </c>
      <c r="AA64" s="65">
        <f>EXP(E$5+E$6*I64+E$7*O64+E$8*U64)</f>
        <v>1.1770899493398155</v>
      </c>
      <c r="AB64" s="65">
        <f>EXP(F$5+F$6*J64+F$7*P64+F$8*V64)</f>
        <v>0.44605955242892575</v>
      </c>
      <c r="AC64" s="65">
        <f>EXP(G$5+G$6*K64+G$7*Q64+G$8*W64)</f>
        <v>0.29256620334587519</v>
      </c>
      <c r="AD64" s="65">
        <f>EXP(H$5+H$6*L64+H$7*R64+H$8*X64)</f>
        <v>0.10398531739197138</v>
      </c>
      <c r="AE64" s="65">
        <f>EXP(I$5+I$6*M64+I$7*S64+I$8*Y64)</f>
        <v>4.6571889961431322E-2</v>
      </c>
      <c r="AF64" s="67">
        <f t="shared" si="3"/>
        <v>2.066272912468019</v>
      </c>
      <c r="AH64" s="88">
        <f t="shared" si="4"/>
        <v>0.56966818963612287</v>
      </c>
      <c r="AI64" s="88">
        <f t="shared" si="0"/>
        <v>0.21587639741941866</v>
      </c>
      <c r="AJ64" s="88">
        <f t="shared" si="0"/>
        <v>0.14159126879150985</v>
      </c>
      <c r="AK64" s="88">
        <f t="shared" si="0"/>
        <v>5.0325064401956547E-2</v>
      </c>
      <c r="AL64" s="89">
        <f t="shared" si="0"/>
        <v>2.2539079750992064E-2</v>
      </c>
      <c r="AN64" s="88">
        <f t="shared" si="5"/>
        <v>14.317214629377858</v>
      </c>
      <c r="AO64" s="88">
        <f t="shared" si="5"/>
        <v>5.425524492152026</v>
      </c>
      <c r="AP64" s="88">
        <f t="shared" si="5"/>
        <v>3.5585497344144357</v>
      </c>
      <c r="AQ64" s="88">
        <f t="shared" si="5"/>
        <v>1.2647972300161361</v>
      </c>
      <c r="AR64" s="89">
        <f t="shared" si="5"/>
        <v>0.56646456343251561</v>
      </c>
      <c r="AT64" s="86"/>
      <c r="AU64" s="86"/>
      <c r="AV64" s="86"/>
      <c r="AW64" s="86"/>
      <c r="AX64" s="87"/>
      <c r="AZ64" s="64">
        <f t="shared" si="7"/>
        <v>0.46973279150452379</v>
      </c>
      <c r="BA64" s="65">
        <f t="shared" si="6"/>
        <v>0.63829836718986499</v>
      </c>
      <c r="BB64" s="66">
        <f t="shared" si="6"/>
        <v>0.11036256639639108</v>
      </c>
      <c r="BC64" s="65">
        <f t="shared" si="6"/>
        <v>0.26479723001613609</v>
      </c>
      <c r="BD64" s="67">
        <f t="shared" si="6"/>
        <v>0.8583838591418711</v>
      </c>
    </row>
  </sheetData>
  <mergeCells count="10">
    <mergeCell ref="AH11:AL11"/>
    <mergeCell ref="AN11:AR11"/>
    <mergeCell ref="AT11:AX11"/>
    <mergeCell ref="AZ11:BD11"/>
    <mergeCell ref="E3:I3"/>
    <mergeCell ref="B11:F11"/>
    <mergeCell ref="I11:M11"/>
    <mergeCell ref="O11:S11"/>
    <mergeCell ref="U11:Y11"/>
    <mergeCell ref="AA11:A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7"/>
  <sheetViews>
    <sheetView zoomScale="94" workbookViewId="0">
      <selection activeCell="G10" sqref="G10"/>
    </sheetView>
  </sheetViews>
  <sheetFormatPr baseColWidth="10" defaultRowHeight="13" x14ac:dyDescent="0.15"/>
  <cols>
    <col min="1" max="1" width="19.1640625" style="3" bestFit="1" customWidth="1"/>
    <col min="2" max="6" width="8.1640625" bestFit="1" customWidth="1"/>
    <col min="7" max="7" width="20.1640625" style="3" bestFit="1" customWidth="1"/>
  </cols>
  <sheetData>
    <row r="3" spans="1:7" x14ac:dyDescent="0.15">
      <c r="A3" s="113" t="s">
        <v>80</v>
      </c>
      <c r="B3" s="112" t="s">
        <v>5</v>
      </c>
      <c r="C3" s="11"/>
      <c r="D3" s="11"/>
      <c r="E3" s="11"/>
      <c r="F3" s="11"/>
      <c r="G3" s="106"/>
    </row>
    <row r="4" spans="1:7" x14ac:dyDescent="0.15">
      <c r="A4" s="113" t="s">
        <v>3</v>
      </c>
      <c r="B4" s="117">
        <v>1</v>
      </c>
      <c r="C4" s="118">
        <v>2</v>
      </c>
      <c r="D4" s="118">
        <v>3</v>
      </c>
      <c r="E4" s="118">
        <v>4</v>
      </c>
      <c r="F4" s="118">
        <v>5</v>
      </c>
      <c r="G4" s="107" t="s">
        <v>77</v>
      </c>
    </row>
    <row r="5" spans="1:7" x14ac:dyDescent="0.15">
      <c r="A5" s="114">
        <v>640</v>
      </c>
      <c r="B5" s="17">
        <v>8</v>
      </c>
      <c r="C5" s="18">
        <v>5</v>
      </c>
      <c r="D5" s="18">
        <v>4</v>
      </c>
      <c r="E5" s="18">
        <v>2</v>
      </c>
      <c r="F5" s="18">
        <v>2</v>
      </c>
      <c r="G5" s="108">
        <v>21</v>
      </c>
    </row>
    <row r="6" spans="1:7" x14ac:dyDescent="0.15">
      <c r="A6" s="115">
        <v>641</v>
      </c>
      <c r="B6" s="19">
        <v>13</v>
      </c>
      <c r="C6" s="2">
        <v>26</v>
      </c>
      <c r="D6" s="2">
        <v>4</v>
      </c>
      <c r="E6" s="2">
        <v>4</v>
      </c>
      <c r="F6" s="2">
        <v>2</v>
      </c>
      <c r="G6" s="109">
        <v>49</v>
      </c>
    </row>
    <row r="7" spans="1:7" x14ac:dyDescent="0.15">
      <c r="A7" s="115">
        <v>642</v>
      </c>
      <c r="B7" s="19">
        <v>16</v>
      </c>
      <c r="C7" s="2">
        <v>17</v>
      </c>
      <c r="D7" s="2">
        <v>36</v>
      </c>
      <c r="E7" s="2">
        <v>7</v>
      </c>
      <c r="F7" s="2">
        <v>2</v>
      </c>
      <c r="G7" s="109">
        <v>78</v>
      </c>
    </row>
    <row r="8" spans="1:7" x14ac:dyDescent="0.15">
      <c r="A8" s="115">
        <v>643</v>
      </c>
      <c r="B8" s="19">
        <v>9</v>
      </c>
      <c r="C8" s="2">
        <v>3</v>
      </c>
      <c r="D8" s="2">
        <v>15</v>
      </c>
      <c r="E8" s="2">
        <v>2</v>
      </c>
      <c r="F8" s="2">
        <v>0</v>
      </c>
      <c r="G8" s="109">
        <v>29</v>
      </c>
    </row>
    <row r="9" spans="1:7" x14ac:dyDescent="0.15">
      <c r="A9" s="115">
        <v>644</v>
      </c>
      <c r="B9" s="19">
        <v>4</v>
      </c>
      <c r="C9" s="2">
        <v>7</v>
      </c>
      <c r="D9" s="2">
        <v>1</v>
      </c>
      <c r="E9" s="2">
        <v>1</v>
      </c>
      <c r="F9" s="2">
        <v>4</v>
      </c>
      <c r="G9" s="109">
        <v>17</v>
      </c>
    </row>
    <row r="10" spans="1:7" x14ac:dyDescent="0.15">
      <c r="A10" s="115">
        <v>645</v>
      </c>
      <c r="B10" s="19">
        <v>3</v>
      </c>
      <c r="C10" s="2">
        <v>9</v>
      </c>
      <c r="D10" s="2">
        <v>0</v>
      </c>
      <c r="E10" s="2">
        <v>0</v>
      </c>
      <c r="F10" s="2">
        <v>3</v>
      </c>
      <c r="G10" s="109">
        <v>15</v>
      </c>
    </row>
    <row r="11" spans="1:7" x14ac:dyDescent="0.15">
      <c r="A11" s="115">
        <v>646</v>
      </c>
      <c r="B11" s="19">
        <v>4</v>
      </c>
      <c r="C11" s="2">
        <v>9</v>
      </c>
      <c r="D11" s="2">
        <v>1</v>
      </c>
      <c r="E11" s="2">
        <v>2</v>
      </c>
      <c r="F11" s="2">
        <v>1</v>
      </c>
      <c r="G11" s="109">
        <v>17</v>
      </c>
    </row>
    <row r="12" spans="1:7" x14ac:dyDescent="0.15">
      <c r="A12" s="115">
        <v>647</v>
      </c>
      <c r="B12" s="19">
        <v>8</v>
      </c>
      <c r="C12" s="2">
        <v>6</v>
      </c>
      <c r="D12" s="2">
        <v>3</v>
      </c>
      <c r="E12" s="2">
        <v>0</v>
      </c>
      <c r="F12" s="2">
        <v>2</v>
      </c>
      <c r="G12" s="109">
        <v>19</v>
      </c>
    </row>
    <row r="13" spans="1:7" x14ac:dyDescent="0.15">
      <c r="A13" s="115">
        <v>648</v>
      </c>
      <c r="B13" s="19">
        <v>3</v>
      </c>
      <c r="C13" s="2">
        <v>10</v>
      </c>
      <c r="D13" s="2">
        <v>3</v>
      </c>
      <c r="E13" s="2">
        <v>9</v>
      </c>
      <c r="F13" s="2">
        <v>0</v>
      </c>
      <c r="G13" s="109">
        <v>25</v>
      </c>
    </row>
    <row r="14" spans="1:7" x14ac:dyDescent="0.15">
      <c r="A14" s="115">
        <v>649</v>
      </c>
      <c r="B14" s="19">
        <v>8</v>
      </c>
      <c r="C14" s="2">
        <v>10</v>
      </c>
      <c r="D14" s="2">
        <v>19</v>
      </c>
      <c r="E14" s="2">
        <v>7</v>
      </c>
      <c r="F14" s="2">
        <v>0</v>
      </c>
      <c r="G14" s="109">
        <v>44</v>
      </c>
    </row>
    <row r="15" spans="1:7" x14ac:dyDescent="0.15">
      <c r="A15" s="115">
        <v>650</v>
      </c>
      <c r="B15" s="19">
        <v>5</v>
      </c>
      <c r="C15" s="2">
        <v>16</v>
      </c>
      <c r="D15" s="2">
        <v>11</v>
      </c>
      <c r="E15" s="2">
        <v>0</v>
      </c>
      <c r="F15" s="2">
        <v>0</v>
      </c>
      <c r="G15" s="109">
        <v>32</v>
      </c>
    </row>
    <row r="16" spans="1:7" x14ac:dyDescent="0.15">
      <c r="A16" s="115">
        <v>651</v>
      </c>
      <c r="B16" s="19">
        <v>9</v>
      </c>
      <c r="C16" s="2">
        <v>5</v>
      </c>
      <c r="D16" s="2">
        <v>7</v>
      </c>
      <c r="E16" s="2">
        <v>1</v>
      </c>
      <c r="F16" s="2">
        <v>0</v>
      </c>
      <c r="G16" s="109">
        <v>22</v>
      </c>
    </row>
    <row r="17" spans="1:7" x14ac:dyDescent="0.15">
      <c r="A17" s="115">
        <v>652</v>
      </c>
      <c r="B17" s="19">
        <v>6</v>
      </c>
      <c r="C17" s="2">
        <v>10</v>
      </c>
      <c r="D17" s="2">
        <v>5</v>
      </c>
      <c r="E17" s="2">
        <v>0</v>
      </c>
      <c r="F17" s="2">
        <v>5</v>
      </c>
      <c r="G17" s="109">
        <v>26</v>
      </c>
    </row>
    <row r="18" spans="1:7" x14ac:dyDescent="0.15">
      <c r="A18" s="115">
        <v>653</v>
      </c>
      <c r="B18" s="19">
        <v>12</v>
      </c>
      <c r="C18" s="2">
        <v>8</v>
      </c>
      <c r="D18" s="2">
        <v>2</v>
      </c>
      <c r="E18" s="2">
        <v>1</v>
      </c>
      <c r="F18" s="2">
        <v>2</v>
      </c>
      <c r="G18" s="109">
        <v>25</v>
      </c>
    </row>
    <row r="19" spans="1:7" x14ac:dyDescent="0.15">
      <c r="A19" s="115">
        <v>654</v>
      </c>
      <c r="B19" s="19">
        <v>5</v>
      </c>
      <c r="C19" s="2">
        <v>5</v>
      </c>
      <c r="D19" s="2">
        <v>15</v>
      </c>
      <c r="E19" s="2">
        <v>8</v>
      </c>
      <c r="F19" s="2">
        <v>0</v>
      </c>
      <c r="G19" s="109">
        <v>33</v>
      </c>
    </row>
    <row r="20" spans="1:7" x14ac:dyDescent="0.15">
      <c r="A20" s="115">
        <v>655</v>
      </c>
      <c r="B20" s="19">
        <v>11</v>
      </c>
      <c r="C20" s="2">
        <v>21</v>
      </c>
      <c r="D20" s="2">
        <v>27</v>
      </c>
      <c r="E20" s="2">
        <v>7</v>
      </c>
      <c r="F20" s="2">
        <v>1</v>
      </c>
      <c r="G20" s="109">
        <v>67</v>
      </c>
    </row>
    <row r="21" spans="1:7" x14ac:dyDescent="0.15">
      <c r="A21" s="115">
        <v>656</v>
      </c>
      <c r="B21" s="19">
        <v>4</v>
      </c>
      <c r="C21" s="2">
        <v>9</v>
      </c>
      <c r="D21" s="2">
        <v>2</v>
      </c>
      <c r="E21" s="2">
        <v>1</v>
      </c>
      <c r="F21" s="2">
        <v>0</v>
      </c>
      <c r="G21" s="109">
        <v>16</v>
      </c>
    </row>
    <row r="22" spans="1:7" x14ac:dyDescent="0.15">
      <c r="A22" s="115">
        <v>657</v>
      </c>
      <c r="B22" s="19">
        <v>10</v>
      </c>
      <c r="C22" s="2">
        <v>13</v>
      </c>
      <c r="D22" s="2">
        <v>3</v>
      </c>
      <c r="E22" s="2">
        <v>0</v>
      </c>
      <c r="F22" s="2">
        <v>1</v>
      </c>
      <c r="G22" s="109">
        <v>27</v>
      </c>
    </row>
    <row r="23" spans="1:7" x14ac:dyDescent="0.15">
      <c r="A23" s="115">
        <v>658</v>
      </c>
      <c r="B23" s="19">
        <v>9</v>
      </c>
      <c r="C23" s="2">
        <v>34</v>
      </c>
      <c r="D23" s="2">
        <v>5</v>
      </c>
      <c r="E23" s="2">
        <v>0</v>
      </c>
      <c r="F23" s="2">
        <v>1</v>
      </c>
      <c r="G23" s="109">
        <v>49</v>
      </c>
    </row>
    <row r="24" spans="1:7" x14ac:dyDescent="0.15">
      <c r="A24" s="115">
        <v>659</v>
      </c>
      <c r="B24" s="19">
        <v>32</v>
      </c>
      <c r="C24" s="2">
        <v>14</v>
      </c>
      <c r="D24" s="2">
        <v>16</v>
      </c>
      <c r="E24" s="2">
        <v>0</v>
      </c>
      <c r="F24" s="2">
        <v>0</v>
      </c>
      <c r="G24" s="109">
        <v>62</v>
      </c>
    </row>
    <row r="25" spans="1:7" x14ac:dyDescent="0.15">
      <c r="A25" s="115">
        <v>660</v>
      </c>
      <c r="B25" s="19">
        <v>8</v>
      </c>
      <c r="C25" s="2">
        <v>4</v>
      </c>
      <c r="D25" s="2">
        <v>12</v>
      </c>
      <c r="E25" s="2">
        <v>1</v>
      </c>
      <c r="F25" s="2">
        <v>0</v>
      </c>
      <c r="G25" s="109">
        <v>25</v>
      </c>
    </row>
    <row r="26" spans="1:7" x14ac:dyDescent="0.15">
      <c r="A26" s="115">
        <v>661</v>
      </c>
      <c r="B26" s="19">
        <v>5</v>
      </c>
      <c r="C26" s="2">
        <v>3</v>
      </c>
      <c r="D26" s="2">
        <v>2</v>
      </c>
      <c r="E26" s="2">
        <v>0</v>
      </c>
      <c r="F26" s="2">
        <v>0</v>
      </c>
      <c r="G26" s="109">
        <v>10</v>
      </c>
    </row>
    <row r="27" spans="1:7" x14ac:dyDescent="0.15">
      <c r="A27" s="115">
        <v>662</v>
      </c>
      <c r="B27" s="19">
        <v>22</v>
      </c>
      <c r="C27" s="2">
        <v>7</v>
      </c>
      <c r="D27" s="2">
        <v>4</v>
      </c>
      <c r="E27" s="2">
        <v>21</v>
      </c>
      <c r="F27" s="2">
        <v>1</v>
      </c>
      <c r="G27" s="109">
        <v>55</v>
      </c>
    </row>
    <row r="28" spans="1:7" x14ac:dyDescent="0.15">
      <c r="A28" s="115">
        <v>663</v>
      </c>
      <c r="B28" s="19">
        <v>11</v>
      </c>
      <c r="C28" s="2">
        <v>6</v>
      </c>
      <c r="D28" s="2">
        <v>3</v>
      </c>
      <c r="E28" s="2">
        <v>7</v>
      </c>
      <c r="F28" s="2">
        <v>2</v>
      </c>
      <c r="G28" s="109">
        <v>29</v>
      </c>
    </row>
    <row r="29" spans="1:7" x14ac:dyDescent="0.15">
      <c r="A29" s="115">
        <v>664</v>
      </c>
      <c r="B29" s="19">
        <v>6</v>
      </c>
      <c r="C29" s="2">
        <v>10</v>
      </c>
      <c r="D29" s="2">
        <v>1</v>
      </c>
      <c r="E29" s="2">
        <v>4</v>
      </c>
      <c r="F29" s="2">
        <v>2</v>
      </c>
      <c r="G29" s="109">
        <v>23</v>
      </c>
    </row>
    <row r="30" spans="1:7" x14ac:dyDescent="0.15">
      <c r="A30" s="115">
        <v>665</v>
      </c>
      <c r="B30" s="19">
        <v>10</v>
      </c>
      <c r="C30" s="2">
        <v>6</v>
      </c>
      <c r="D30" s="2">
        <v>11</v>
      </c>
      <c r="E30" s="2">
        <v>2</v>
      </c>
      <c r="F30" s="2">
        <v>1</v>
      </c>
      <c r="G30" s="109">
        <v>30</v>
      </c>
    </row>
    <row r="31" spans="1:7" x14ac:dyDescent="0.15">
      <c r="A31" s="115">
        <v>666</v>
      </c>
      <c r="B31" s="19">
        <v>15</v>
      </c>
      <c r="C31" s="2">
        <v>44</v>
      </c>
      <c r="D31" s="2">
        <v>8</v>
      </c>
      <c r="E31" s="2">
        <v>3</v>
      </c>
      <c r="F31" s="2">
        <v>1</v>
      </c>
      <c r="G31" s="109">
        <v>71</v>
      </c>
    </row>
    <row r="32" spans="1:7" x14ac:dyDescent="0.15">
      <c r="A32" s="115">
        <v>667</v>
      </c>
      <c r="B32" s="19">
        <v>6</v>
      </c>
      <c r="C32" s="2">
        <v>20</v>
      </c>
      <c r="D32" s="2">
        <v>0</v>
      </c>
      <c r="E32" s="2">
        <v>0</v>
      </c>
      <c r="F32" s="2">
        <v>1</v>
      </c>
      <c r="G32" s="109">
        <v>27</v>
      </c>
    </row>
    <row r="33" spans="1:7" x14ac:dyDescent="0.15">
      <c r="A33" s="115">
        <v>668</v>
      </c>
      <c r="B33" s="19">
        <v>8</v>
      </c>
      <c r="C33" s="2">
        <v>5</v>
      </c>
      <c r="D33" s="2">
        <v>1</v>
      </c>
      <c r="E33" s="2">
        <v>4</v>
      </c>
      <c r="F33" s="2">
        <v>0</v>
      </c>
      <c r="G33" s="109">
        <v>18</v>
      </c>
    </row>
    <row r="34" spans="1:7" x14ac:dyDescent="0.15">
      <c r="A34" s="115">
        <v>669</v>
      </c>
      <c r="B34" s="19">
        <v>2</v>
      </c>
      <c r="C34" s="2">
        <v>18</v>
      </c>
      <c r="D34" s="2">
        <v>15</v>
      </c>
      <c r="E34" s="2">
        <v>4</v>
      </c>
      <c r="F34" s="2">
        <v>0</v>
      </c>
      <c r="G34" s="109">
        <v>39</v>
      </c>
    </row>
    <row r="35" spans="1:7" x14ac:dyDescent="0.15">
      <c r="A35" s="115">
        <v>670</v>
      </c>
      <c r="B35" s="19">
        <v>7</v>
      </c>
      <c r="C35" s="2">
        <v>7</v>
      </c>
      <c r="D35" s="2">
        <v>3</v>
      </c>
      <c r="E35" s="2">
        <v>0</v>
      </c>
      <c r="F35" s="2">
        <v>0</v>
      </c>
      <c r="G35" s="109">
        <v>17</v>
      </c>
    </row>
    <row r="36" spans="1:7" x14ac:dyDescent="0.15">
      <c r="A36" s="115">
        <v>671</v>
      </c>
      <c r="B36" s="19">
        <v>5</v>
      </c>
      <c r="C36" s="2">
        <v>3</v>
      </c>
      <c r="D36" s="2">
        <v>7</v>
      </c>
      <c r="E36" s="2">
        <v>2</v>
      </c>
      <c r="F36" s="2">
        <v>1</v>
      </c>
      <c r="G36" s="110">
        <v>18</v>
      </c>
    </row>
    <row r="37" spans="1:7" x14ac:dyDescent="0.15">
      <c r="A37" s="115">
        <v>672</v>
      </c>
      <c r="B37" s="19">
        <v>9</v>
      </c>
      <c r="C37" s="2">
        <v>11</v>
      </c>
      <c r="D37" s="2">
        <v>5</v>
      </c>
      <c r="E37" s="2">
        <v>0</v>
      </c>
      <c r="F37" s="2">
        <v>0</v>
      </c>
      <c r="G37" s="110">
        <v>25</v>
      </c>
    </row>
    <row r="38" spans="1:7" x14ac:dyDescent="0.15">
      <c r="A38" s="115">
        <v>673</v>
      </c>
      <c r="B38" s="19">
        <v>24</v>
      </c>
      <c r="C38" s="2">
        <v>6</v>
      </c>
      <c r="D38" s="2">
        <v>2</v>
      </c>
      <c r="E38" s="2">
        <v>1</v>
      </c>
      <c r="F38" s="2">
        <v>0</v>
      </c>
      <c r="G38" s="110">
        <v>33</v>
      </c>
    </row>
    <row r="39" spans="1:7" x14ac:dyDescent="0.15">
      <c r="A39" s="115">
        <v>674</v>
      </c>
      <c r="B39" s="19">
        <v>26</v>
      </c>
      <c r="C39" s="2">
        <v>3</v>
      </c>
      <c r="D39" s="2">
        <v>6</v>
      </c>
      <c r="E39" s="2">
        <v>0</v>
      </c>
      <c r="F39" s="2">
        <v>0</v>
      </c>
      <c r="G39" s="110">
        <v>35</v>
      </c>
    </row>
    <row r="40" spans="1:7" x14ac:dyDescent="0.15">
      <c r="A40" s="115">
        <v>675</v>
      </c>
      <c r="B40" s="19">
        <v>13</v>
      </c>
      <c r="C40" s="2">
        <v>18</v>
      </c>
      <c r="D40" s="2">
        <v>3</v>
      </c>
      <c r="E40" s="2">
        <v>1</v>
      </c>
      <c r="F40" s="2">
        <v>1</v>
      </c>
      <c r="G40" s="110">
        <v>36</v>
      </c>
    </row>
    <row r="41" spans="1:7" x14ac:dyDescent="0.15">
      <c r="A41" s="115">
        <v>676</v>
      </c>
      <c r="B41" s="19">
        <v>8</v>
      </c>
      <c r="C41" s="2">
        <v>16</v>
      </c>
      <c r="D41" s="2">
        <v>1</v>
      </c>
      <c r="E41" s="2">
        <v>1</v>
      </c>
      <c r="F41" s="2">
        <v>1</v>
      </c>
      <c r="G41" s="110">
        <v>27</v>
      </c>
    </row>
    <row r="42" spans="1:7" x14ac:dyDescent="0.15">
      <c r="A42" s="115">
        <v>677</v>
      </c>
      <c r="B42" s="19">
        <v>4</v>
      </c>
      <c r="C42" s="2">
        <v>17</v>
      </c>
      <c r="D42" s="2">
        <v>1</v>
      </c>
      <c r="E42" s="2">
        <v>1</v>
      </c>
      <c r="F42" s="2">
        <v>5</v>
      </c>
      <c r="G42" s="110">
        <v>28</v>
      </c>
    </row>
    <row r="43" spans="1:7" x14ac:dyDescent="0.15">
      <c r="A43" s="115">
        <v>678</v>
      </c>
      <c r="B43" s="19">
        <v>46</v>
      </c>
      <c r="C43" s="2">
        <v>8</v>
      </c>
      <c r="D43" s="2">
        <v>4</v>
      </c>
      <c r="E43" s="2">
        <v>0</v>
      </c>
      <c r="F43" s="2">
        <v>1</v>
      </c>
      <c r="G43" s="110">
        <v>59</v>
      </c>
    </row>
    <row r="44" spans="1:7" x14ac:dyDescent="0.15">
      <c r="A44" s="115">
        <v>679</v>
      </c>
      <c r="B44" s="19">
        <v>17</v>
      </c>
      <c r="C44" s="2">
        <v>30</v>
      </c>
      <c r="D44" s="2">
        <v>2</v>
      </c>
      <c r="E44" s="2">
        <v>1</v>
      </c>
      <c r="F44" s="2">
        <v>2</v>
      </c>
      <c r="G44" s="110">
        <v>52</v>
      </c>
    </row>
    <row r="45" spans="1:7" x14ac:dyDescent="0.15">
      <c r="A45" s="115">
        <v>680</v>
      </c>
      <c r="B45" s="19">
        <v>5</v>
      </c>
      <c r="C45" s="2">
        <v>13</v>
      </c>
      <c r="D45" s="2">
        <v>1</v>
      </c>
      <c r="E45" s="2">
        <v>1</v>
      </c>
      <c r="F45" s="2">
        <v>2</v>
      </c>
      <c r="G45" s="110">
        <v>22</v>
      </c>
    </row>
    <row r="46" spans="1:7" x14ac:dyDescent="0.15">
      <c r="A46" s="115">
        <v>681</v>
      </c>
      <c r="B46" s="19">
        <v>5</v>
      </c>
      <c r="C46" s="2">
        <v>12</v>
      </c>
      <c r="D46" s="2">
        <v>2</v>
      </c>
      <c r="E46" s="2">
        <v>0</v>
      </c>
      <c r="F46" s="2">
        <v>2</v>
      </c>
      <c r="G46" s="110">
        <v>21</v>
      </c>
    </row>
    <row r="47" spans="1:7" x14ac:dyDescent="0.15">
      <c r="A47" s="115">
        <v>682</v>
      </c>
      <c r="B47" s="19">
        <v>6</v>
      </c>
      <c r="C47" s="2">
        <v>10</v>
      </c>
      <c r="D47" s="2">
        <v>4</v>
      </c>
      <c r="E47" s="2">
        <v>1</v>
      </c>
      <c r="F47" s="2">
        <v>0</v>
      </c>
      <c r="G47" s="110">
        <v>21</v>
      </c>
    </row>
    <row r="48" spans="1:7" x14ac:dyDescent="0.15">
      <c r="A48" s="115">
        <v>683</v>
      </c>
      <c r="B48" s="19">
        <v>9</v>
      </c>
      <c r="C48" s="2">
        <v>13</v>
      </c>
      <c r="D48" s="2">
        <v>3</v>
      </c>
      <c r="E48" s="2">
        <v>0</v>
      </c>
      <c r="F48" s="2">
        <v>7</v>
      </c>
      <c r="G48" s="110">
        <v>32</v>
      </c>
    </row>
    <row r="49" spans="1:7" x14ac:dyDescent="0.15">
      <c r="A49" s="115">
        <v>684</v>
      </c>
      <c r="B49" s="19">
        <v>3</v>
      </c>
      <c r="C49" s="2">
        <v>16</v>
      </c>
      <c r="D49" s="2">
        <v>3</v>
      </c>
      <c r="E49" s="2">
        <v>0</v>
      </c>
      <c r="F49" s="2">
        <v>2</v>
      </c>
      <c r="G49" s="110">
        <v>24</v>
      </c>
    </row>
    <row r="50" spans="1:7" x14ac:dyDescent="0.15">
      <c r="A50" s="115">
        <v>685</v>
      </c>
      <c r="B50" s="19">
        <v>4</v>
      </c>
      <c r="C50" s="2">
        <v>5</v>
      </c>
      <c r="D50" s="2">
        <v>1</v>
      </c>
      <c r="E50" s="2">
        <v>0</v>
      </c>
      <c r="F50" s="2">
        <v>5</v>
      </c>
      <c r="G50" s="110">
        <v>15</v>
      </c>
    </row>
    <row r="51" spans="1:7" x14ac:dyDescent="0.15">
      <c r="A51" s="115">
        <v>686</v>
      </c>
      <c r="B51" s="19">
        <v>5</v>
      </c>
      <c r="C51" s="2">
        <v>2</v>
      </c>
      <c r="D51" s="2">
        <v>6</v>
      </c>
      <c r="E51" s="2">
        <v>0</v>
      </c>
      <c r="F51" s="2">
        <v>2</v>
      </c>
      <c r="G51" s="110">
        <v>15</v>
      </c>
    </row>
    <row r="52" spans="1:7" x14ac:dyDescent="0.15">
      <c r="A52" s="115">
        <v>687</v>
      </c>
      <c r="B52" s="19">
        <v>14</v>
      </c>
      <c r="C52" s="2">
        <v>8</v>
      </c>
      <c r="D52" s="2">
        <v>3</v>
      </c>
      <c r="E52" s="2">
        <v>0</v>
      </c>
      <c r="F52" s="2">
        <v>3</v>
      </c>
      <c r="G52" s="110">
        <v>28</v>
      </c>
    </row>
    <row r="53" spans="1:7" x14ac:dyDescent="0.15">
      <c r="A53" s="115">
        <v>688</v>
      </c>
      <c r="B53" s="19">
        <v>5</v>
      </c>
      <c r="C53" s="2">
        <v>49</v>
      </c>
      <c r="D53" s="2">
        <v>35</v>
      </c>
      <c r="E53" s="2">
        <v>0</v>
      </c>
      <c r="F53" s="2">
        <v>4</v>
      </c>
      <c r="G53" s="110">
        <v>93</v>
      </c>
    </row>
    <row r="54" spans="1:7" x14ac:dyDescent="0.15">
      <c r="A54" s="115">
        <v>689</v>
      </c>
      <c r="B54" s="19">
        <v>7</v>
      </c>
      <c r="C54" s="2">
        <v>34</v>
      </c>
      <c r="D54" s="2">
        <v>16</v>
      </c>
      <c r="E54" s="2">
        <v>12</v>
      </c>
      <c r="F54" s="2">
        <v>2</v>
      </c>
      <c r="G54" s="110">
        <v>71</v>
      </c>
    </row>
    <row r="55" spans="1:7" x14ac:dyDescent="0.15">
      <c r="A55" s="115">
        <v>690</v>
      </c>
      <c r="B55" s="19">
        <v>35</v>
      </c>
      <c r="C55" s="2">
        <v>15</v>
      </c>
      <c r="D55" s="2">
        <v>3</v>
      </c>
      <c r="E55" s="2">
        <v>12</v>
      </c>
      <c r="F55" s="2">
        <v>1</v>
      </c>
      <c r="G55" s="110">
        <v>66</v>
      </c>
    </row>
    <row r="56" spans="1:7" x14ac:dyDescent="0.15">
      <c r="A56" s="115">
        <v>691</v>
      </c>
      <c r="B56" s="19">
        <v>27</v>
      </c>
      <c r="C56" s="2">
        <v>15</v>
      </c>
      <c r="D56" s="2">
        <v>4</v>
      </c>
      <c r="E56" s="2">
        <v>1</v>
      </c>
      <c r="F56" s="2">
        <v>4</v>
      </c>
      <c r="G56" s="110">
        <v>51</v>
      </c>
    </row>
    <row r="57" spans="1:7" x14ac:dyDescent="0.15">
      <c r="A57" s="116" t="s">
        <v>77</v>
      </c>
      <c r="B57" s="20">
        <v>556</v>
      </c>
      <c r="C57" s="21">
        <v>671</v>
      </c>
      <c r="D57" s="21">
        <v>351</v>
      </c>
      <c r="E57" s="21">
        <v>132</v>
      </c>
      <c r="F57" s="21">
        <v>79</v>
      </c>
      <c r="G57" s="111">
        <v>1789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57"/>
  <sheetViews>
    <sheetView workbookViewId="0">
      <selection activeCell="D14" sqref="D14"/>
    </sheetView>
  </sheetViews>
  <sheetFormatPr baseColWidth="10" defaultRowHeight="13" x14ac:dyDescent="0.15"/>
  <cols>
    <col min="1" max="1" width="10.33203125" bestFit="1" customWidth="1"/>
    <col min="2" max="6" width="23" bestFit="1" customWidth="1"/>
    <col min="7" max="7" width="12.1640625" bestFit="1" customWidth="1"/>
  </cols>
  <sheetData>
    <row r="3" spans="1:6" x14ac:dyDescent="0.15">
      <c r="A3" s="10"/>
      <c r="B3" s="13" t="s">
        <v>36</v>
      </c>
      <c r="C3" s="11"/>
      <c r="D3" s="11"/>
      <c r="E3" s="11"/>
      <c r="F3" s="12"/>
    </row>
    <row r="4" spans="1:6" x14ac:dyDescent="0.15">
      <c r="A4" s="13" t="s">
        <v>3</v>
      </c>
      <c r="B4" s="10" t="s">
        <v>35</v>
      </c>
      <c r="C4" s="16" t="s">
        <v>37</v>
      </c>
      <c r="D4" s="16" t="s">
        <v>38</v>
      </c>
      <c r="E4" s="16" t="s">
        <v>39</v>
      </c>
      <c r="F4" s="28" t="s">
        <v>40</v>
      </c>
    </row>
    <row r="5" spans="1:6" x14ac:dyDescent="0.15">
      <c r="A5" s="10">
        <v>640</v>
      </c>
      <c r="B5" s="17">
        <v>1.4316666666666664</v>
      </c>
      <c r="C5" s="18">
        <v>1.8457894736842102</v>
      </c>
      <c r="D5" s="18">
        <v>1.68</v>
      </c>
      <c r="E5" s="18">
        <v>1.69</v>
      </c>
      <c r="F5" s="29">
        <v>1.31</v>
      </c>
    </row>
    <row r="6" spans="1:6" x14ac:dyDescent="0.15">
      <c r="A6" s="14">
        <v>641</v>
      </c>
      <c r="B6" s="19">
        <v>1.4268749999999999</v>
      </c>
      <c r="C6" s="2">
        <v>1.7063636363636365</v>
      </c>
      <c r="D6" s="2">
        <v>1.67</v>
      </c>
      <c r="E6" s="2">
        <v>1.6899999999999997</v>
      </c>
      <c r="F6" s="30">
        <v>1.31</v>
      </c>
    </row>
    <row r="7" spans="1:6" x14ac:dyDescent="0.15">
      <c r="A7" s="14">
        <v>642</v>
      </c>
      <c r="B7" s="19">
        <v>1.3344444444444445</v>
      </c>
      <c r="C7" s="2">
        <v>1.7629411764705876</v>
      </c>
      <c r="D7" s="2">
        <v>0.98999999999999955</v>
      </c>
      <c r="E7" s="2">
        <v>1.49</v>
      </c>
      <c r="F7" s="30">
        <v>1.3100000000000003</v>
      </c>
    </row>
    <row r="8" spans="1:6" x14ac:dyDescent="0.15">
      <c r="A8" s="14">
        <v>643</v>
      </c>
      <c r="B8" s="19">
        <v>1.39</v>
      </c>
      <c r="C8" s="2">
        <v>1.9092307692307702</v>
      </c>
      <c r="D8" s="2">
        <v>1.08</v>
      </c>
      <c r="E8" s="2">
        <v>1.6900000000000002</v>
      </c>
      <c r="F8" s="30">
        <v>1.25</v>
      </c>
    </row>
    <row r="9" spans="1:6" x14ac:dyDescent="0.15">
      <c r="A9" s="14">
        <v>644</v>
      </c>
      <c r="B9" s="19">
        <v>1.3866666666666672</v>
      </c>
      <c r="C9" s="2">
        <v>1.8446153846153841</v>
      </c>
      <c r="D9" s="2">
        <v>1.68</v>
      </c>
      <c r="E9" s="2">
        <v>1.6900000000000002</v>
      </c>
      <c r="F9" s="30">
        <v>1.2699999999999998</v>
      </c>
    </row>
    <row r="10" spans="1:6" x14ac:dyDescent="0.15">
      <c r="A10" s="14">
        <v>645</v>
      </c>
      <c r="B10" s="19">
        <v>1.41</v>
      </c>
      <c r="C10" s="2">
        <v>1.8446153846153843</v>
      </c>
      <c r="D10" s="2">
        <v>1.68</v>
      </c>
      <c r="E10" s="2">
        <v>1.69</v>
      </c>
      <c r="F10" s="30">
        <v>1.27</v>
      </c>
    </row>
    <row r="11" spans="1:6" x14ac:dyDescent="0.15">
      <c r="A11" s="14">
        <v>646</v>
      </c>
      <c r="B11" s="19">
        <v>1.41625</v>
      </c>
      <c r="C11" s="2">
        <v>1.8607692307692301</v>
      </c>
      <c r="D11" s="2">
        <v>1.49</v>
      </c>
      <c r="E11" s="2">
        <v>1.69</v>
      </c>
      <c r="F11" s="30">
        <v>1.27</v>
      </c>
    </row>
    <row r="12" spans="1:6" x14ac:dyDescent="0.15">
      <c r="A12" s="14">
        <v>647</v>
      </c>
      <c r="B12" s="19">
        <v>1.276</v>
      </c>
      <c r="C12" s="2">
        <v>1.8477777777777777</v>
      </c>
      <c r="D12" s="2">
        <v>1.49</v>
      </c>
      <c r="E12" s="2">
        <v>1.69</v>
      </c>
      <c r="F12" s="30">
        <v>1.2699999999999998</v>
      </c>
    </row>
    <row r="13" spans="1:6" x14ac:dyDescent="0.15">
      <c r="A13" s="14">
        <v>648</v>
      </c>
      <c r="B13" s="19">
        <v>1.2742857142857145</v>
      </c>
      <c r="C13" s="2">
        <v>1.8052941176470587</v>
      </c>
      <c r="D13" s="2">
        <v>1.67</v>
      </c>
      <c r="E13" s="2">
        <v>0.88</v>
      </c>
      <c r="F13" s="30">
        <v>1.27</v>
      </c>
    </row>
    <row r="14" spans="1:6" x14ac:dyDescent="0.15">
      <c r="A14" s="14">
        <v>649</v>
      </c>
      <c r="B14" s="19">
        <v>1.2212499999999999</v>
      </c>
      <c r="C14" s="2">
        <v>1.5012903225806453</v>
      </c>
      <c r="D14" s="2">
        <v>0.9900000000000001</v>
      </c>
      <c r="E14" s="2">
        <v>1.49</v>
      </c>
      <c r="F14" s="30">
        <v>1.18</v>
      </c>
    </row>
    <row r="15" spans="1:6" x14ac:dyDescent="0.15">
      <c r="A15" s="14">
        <v>650</v>
      </c>
      <c r="B15" s="19">
        <v>1.2212500000000002</v>
      </c>
      <c r="C15" s="2">
        <v>1.5663157894736839</v>
      </c>
      <c r="D15" s="2">
        <v>1.1299999999999997</v>
      </c>
      <c r="E15" s="2">
        <v>1.49</v>
      </c>
      <c r="F15" s="30">
        <v>1.18</v>
      </c>
    </row>
    <row r="16" spans="1:6" x14ac:dyDescent="0.15">
      <c r="A16" s="14">
        <v>651</v>
      </c>
      <c r="B16" s="19">
        <v>1.228</v>
      </c>
      <c r="C16" s="2">
        <v>1.793333333333333</v>
      </c>
      <c r="D16" s="2">
        <v>1.49</v>
      </c>
      <c r="E16" s="2">
        <v>1.49</v>
      </c>
      <c r="F16" s="30" t="e">
        <v>#DIV/0!</v>
      </c>
    </row>
    <row r="17" spans="1:6" x14ac:dyDescent="0.15">
      <c r="A17" s="14">
        <v>652</v>
      </c>
      <c r="B17" s="19">
        <v>1.2363636363636366</v>
      </c>
      <c r="C17" s="2">
        <v>1.7715789473684209</v>
      </c>
      <c r="D17" s="2">
        <v>1.49</v>
      </c>
      <c r="E17" s="2">
        <v>1.49</v>
      </c>
      <c r="F17" s="30">
        <v>1.18</v>
      </c>
    </row>
    <row r="18" spans="1:6" x14ac:dyDescent="0.15">
      <c r="A18" s="14">
        <v>653</v>
      </c>
      <c r="B18" s="19">
        <v>1.2293333333333334</v>
      </c>
      <c r="C18" s="2">
        <v>1.6911111111111112</v>
      </c>
      <c r="D18" s="2">
        <v>1.68</v>
      </c>
      <c r="E18" s="2">
        <v>1.59</v>
      </c>
      <c r="F18" s="30">
        <v>1.18</v>
      </c>
    </row>
    <row r="19" spans="1:6" x14ac:dyDescent="0.15">
      <c r="A19" s="14">
        <v>654</v>
      </c>
      <c r="B19" s="19">
        <v>1.22</v>
      </c>
      <c r="C19" s="2">
        <v>1.8939285714285721</v>
      </c>
      <c r="D19" s="2">
        <v>0.89000000000000024</v>
      </c>
      <c r="E19" s="2">
        <v>0.88</v>
      </c>
      <c r="F19" s="30">
        <v>1.18</v>
      </c>
    </row>
    <row r="20" spans="1:6" x14ac:dyDescent="0.15">
      <c r="A20" s="14">
        <v>655</v>
      </c>
      <c r="B20" s="19">
        <v>1.2163999999999999</v>
      </c>
      <c r="C20" s="2">
        <v>1.7399999999999991</v>
      </c>
      <c r="D20" s="2">
        <v>1.0500000000000003</v>
      </c>
      <c r="E20" s="2">
        <v>1.59</v>
      </c>
      <c r="F20" s="30">
        <v>1.18</v>
      </c>
    </row>
    <row r="21" spans="1:6" x14ac:dyDescent="0.15">
      <c r="A21" s="14">
        <v>656</v>
      </c>
      <c r="B21" s="19">
        <v>1.2018181818181815</v>
      </c>
      <c r="C21" s="2">
        <v>1.7073333333333329</v>
      </c>
      <c r="D21" s="2">
        <v>1.68</v>
      </c>
      <c r="E21" s="2">
        <v>1.59</v>
      </c>
      <c r="F21" s="30">
        <v>1.18</v>
      </c>
    </row>
    <row r="22" spans="1:6" x14ac:dyDescent="0.15">
      <c r="A22" s="14">
        <v>657</v>
      </c>
      <c r="B22" s="19">
        <v>1.1983333333333333</v>
      </c>
      <c r="C22" s="2">
        <v>1.7004166666666671</v>
      </c>
      <c r="D22" s="2">
        <v>1.6800000000000002</v>
      </c>
      <c r="E22" s="2">
        <v>1.59</v>
      </c>
      <c r="F22" s="30">
        <v>1.18</v>
      </c>
    </row>
    <row r="23" spans="1:6" x14ac:dyDescent="0.15">
      <c r="A23" s="14">
        <v>658</v>
      </c>
      <c r="B23" s="19">
        <v>1.0819999999999999</v>
      </c>
      <c r="C23" s="2">
        <v>1.5997142857142872</v>
      </c>
      <c r="D23" s="2">
        <v>1.6700000000000004</v>
      </c>
      <c r="E23" s="2">
        <v>1.59</v>
      </c>
      <c r="F23" s="30">
        <v>1.18</v>
      </c>
    </row>
    <row r="24" spans="1:6" x14ac:dyDescent="0.15">
      <c r="A24" s="14">
        <v>659</v>
      </c>
      <c r="B24" s="19">
        <v>1.0566666666666669</v>
      </c>
      <c r="C24" s="2">
        <v>1.6983720930232562</v>
      </c>
      <c r="D24" s="2">
        <v>0.9900000000000001</v>
      </c>
      <c r="E24" s="2">
        <v>1.59</v>
      </c>
      <c r="F24" s="30">
        <v>1.18</v>
      </c>
    </row>
    <row r="25" spans="1:6" x14ac:dyDescent="0.15">
      <c r="A25" s="14">
        <v>660</v>
      </c>
      <c r="B25" s="19">
        <v>1.1899999999999997</v>
      </c>
      <c r="C25" s="2">
        <v>1.7879999999999998</v>
      </c>
      <c r="D25" s="2">
        <v>1.1599999999999999</v>
      </c>
      <c r="E25" s="2">
        <v>1.59</v>
      </c>
      <c r="F25" s="30">
        <v>1.18</v>
      </c>
    </row>
    <row r="26" spans="1:6" x14ac:dyDescent="0.15">
      <c r="A26" s="14">
        <v>661</v>
      </c>
      <c r="B26" s="19">
        <v>1.1899999999999997</v>
      </c>
      <c r="C26" s="2">
        <v>1.7629999999999999</v>
      </c>
      <c r="D26" s="2">
        <v>1.68</v>
      </c>
      <c r="E26" s="2">
        <v>1.59</v>
      </c>
      <c r="F26" s="30">
        <v>1.18</v>
      </c>
    </row>
    <row r="27" spans="1:6" x14ac:dyDescent="0.15">
      <c r="A27" s="14">
        <v>662</v>
      </c>
      <c r="B27" s="19">
        <v>1.0499999999999998</v>
      </c>
      <c r="C27" s="2">
        <v>1.4078571428571434</v>
      </c>
      <c r="D27" s="2">
        <v>1.68</v>
      </c>
      <c r="E27" s="2">
        <v>0.99</v>
      </c>
      <c r="F27" s="30">
        <v>1.18</v>
      </c>
    </row>
    <row r="28" spans="1:6" x14ac:dyDescent="0.15">
      <c r="A28" s="14">
        <v>663</v>
      </c>
      <c r="B28" s="19">
        <v>1.1861538461538459</v>
      </c>
      <c r="C28" s="2">
        <v>1.8308000000000006</v>
      </c>
      <c r="D28" s="2">
        <v>1.68</v>
      </c>
      <c r="E28" s="2">
        <v>1.59</v>
      </c>
      <c r="F28" s="30">
        <v>1.18</v>
      </c>
    </row>
    <row r="29" spans="1:6" x14ac:dyDescent="0.15">
      <c r="A29" s="14">
        <v>664</v>
      </c>
      <c r="B29" s="19">
        <v>1.18</v>
      </c>
      <c r="C29" s="2">
        <v>1.7379999999999998</v>
      </c>
      <c r="D29" s="2">
        <v>1.68</v>
      </c>
      <c r="E29" s="2">
        <v>1.59</v>
      </c>
      <c r="F29" s="30">
        <v>1.1299999999999999</v>
      </c>
    </row>
    <row r="30" spans="1:6" x14ac:dyDescent="0.15">
      <c r="A30" s="14">
        <v>665</v>
      </c>
      <c r="B30" s="19">
        <v>1.1799999999999997</v>
      </c>
      <c r="C30" s="2">
        <v>1.7699999999999998</v>
      </c>
      <c r="D30" s="2">
        <v>1.17</v>
      </c>
      <c r="E30" s="2">
        <v>1.59</v>
      </c>
      <c r="F30" s="30">
        <v>1.1299999999999999</v>
      </c>
    </row>
    <row r="31" spans="1:6" x14ac:dyDescent="0.15">
      <c r="A31" s="14">
        <v>666</v>
      </c>
      <c r="B31" s="19">
        <v>1.1489473684210525</v>
      </c>
      <c r="C31" s="2">
        <v>1.5356818181818186</v>
      </c>
      <c r="D31" s="2">
        <v>1.0100000000000005</v>
      </c>
      <c r="E31" s="2">
        <v>1.59</v>
      </c>
      <c r="F31" s="30">
        <v>1.1299999999999997</v>
      </c>
    </row>
    <row r="32" spans="1:6" x14ac:dyDescent="0.15">
      <c r="A32" s="14">
        <v>667</v>
      </c>
      <c r="B32" s="19">
        <v>1.1399999999999999</v>
      </c>
      <c r="C32" s="2">
        <v>1.3149999999999995</v>
      </c>
      <c r="D32" s="2">
        <v>1.0900000000000001</v>
      </c>
      <c r="E32" s="2">
        <v>1.59</v>
      </c>
      <c r="F32" s="30">
        <v>1.1299999999999999</v>
      </c>
    </row>
    <row r="33" spans="1:6" x14ac:dyDescent="0.15">
      <c r="A33" s="14">
        <v>668</v>
      </c>
      <c r="B33" s="19">
        <v>1.1539999999999999</v>
      </c>
      <c r="C33" s="2">
        <v>1.870666666666666</v>
      </c>
      <c r="D33" s="2">
        <v>1.68</v>
      </c>
      <c r="E33" s="2">
        <v>1.2925</v>
      </c>
      <c r="F33" s="30">
        <v>1.1299999999999999</v>
      </c>
    </row>
    <row r="34" spans="1:6" x14ac:dyDescent="0.15">
      <c r="A34" s="14">
        <v>669</v>
      </c>
      <c r="B34" s="19">
        <v>1.1460000000000001</v>
      </c>
      <c r="C34" s="2">
        <v>1.7100000000000004</v>
      </c>
      <c r="D34" s="2">
        <v>0.79999999999999993</v>
      </c>
      <c r="E34" s="2">
        <v>1.59</v>
      </c>
      <c r="F34" s="30">
        <v>1.1299999999999999</v>
      </c>
    </row>
    <row r="35" spans="1:6" x14ac:dyDescent="0.15">
      <c r="A35" s="14">
        <v>670</v>
      </c>
      <c r="B35" s="19">
        <v>1.1409090909090907</v>
      </c>
      <c r="C35" s="2">
        <v>1.662857142857143</v>
      </c>
      <c r="D35" s="2">
        <v>1.6900000000000002</v>
      </c>
      <c r="E35" s="2" t="e">
        <v>#DIV/0!</v>
      </c>
      <c r="F35" s="30">
        <v>1.1299999999999999</v>
      </c>
    </row>
    <row r="36" spans="1:6" x14ac:dyDescent="0.15">
      <c r="A36" s="14">
        <v>671</v>
      </c>
      <c r="B36" s="19">
        <v>1.1528571428571428</v>
      </c>
      <c r="C36" s="2">
        <v>1.8156249999999998</v>
      </c>
      <c r="D36" s="2">
        <v>1.6899999999999997</v>
      </c>
      <c r="E36" s="2">
        <v>1.59</v>
      </c>
      <c r="F36" s="30">
        <v>1.1299999999999999</v>
      </c>
    </row>
    <row r="37" spans="1:6" x14ac:dyDescent="0.15">
      <c r="A37" s="14">
        <v>672</v>
      </c>
      <c r="B37" s="19">
        <v>1.1533333333333331</v>
      </c>
      <c r="C37" s="2">
        <v>1.7076470588235297</v>
      </c>
      <c r="D37" s="2">
        <v>1.4</v>
      </c>
      <c r="E37" s="2" t="e">
        <v>#DIV/0!</v>
      </c>
      <c r="F37" s="30">
        <v>1.1299999999999999</v>
      </c>
    </row>
    <row r="38" spans="1:6" x14ac:dyDescent="0.15">
      <c r="A38" s="14">
        <v>673</v>
      </c>
      <c r="B38" s="19">
        <v>1.0900000000000001</v>
      </c>
      <c r="C38" s="2">
        <v>1.6689473684210525</v>
      </c>
      <c r="D38" s="2">
        <v>1.43</v>
      </c>
      <c r="E38" s="2">
        <v>1.59</v>
      </c>
      <c r="F38" s="30">
        <v>1.1299999999999997</v>
      </c>
    </row>
    <row r="39" spans="1:6" x14ac:dyDescent="0.15">
      <c r="A39" s="14">
        <v>674</v>
      </c>
      <c r="B39" s="19">
        <v>1.1111764705882354</v>
      </c>
      <c r="C39" s="2">
        <v>1.7187499999999998</v>
      </c>
      <c r="D39" s="2">
        <v>1.49</v>
      </c>
      <c r="E39" s="2">
        <v>1.59</v>
      </c>
      <c r="F39" s="30">
        <v>1.1299999999999999</v>
      </c>
    </row>
    <row r="40" spans="1:6" x14ac:dyDescent="0.15">
      <c r="A40" s="14">
        <v>675</v>
      </c>
      <c r="B40" s="19">
        <v>1.0255555555555556</v>
      </c>
      <c r="C40" s="2">
        <v>1.6337500000000007</v>
      </c>
      <c r="D40" s="2">
        <v>1.49</v>
      </c>
      <c r="E40" s="2">
        <v>1.59</v>
      </c>
      <c r="F40" s="30">
        <v>1.1299999999999999</v>
      </c>
    </row>
    <row r="41" spans="1:6" x14ac:dyDescent="0.15">
      <c r="A41" s="14">
        <v>676</v>
      </c>
      <c r="B41" s="19">
        <v>1.22</v>
      </c>
      <c r="C41" s="2">
        <v>1.5780000000000001</v>
      </c>
      <c r="D41" s="2">
        <v>1.4899999999999998</v>
      </c>
      <c r="E41" s="2">
        <v>1.59</v>
      </c>
      <c r="F41" s="30">
        <v>1.1299999999999999</v>
      </c>
    </row>
    <row r="42" spans="1:6" x14ac:dyDescent="0.15">
      <c r="A42" s="14">
        <v>677</v>
      </c>
      <c r="B42" s="19">
        <v>1.2153846153846155</v>
      </c>
      <c r="C42" s="2">
        <v>1.4334782608695649</v>
      </c>
      <c r="D42" s="2">
        <v>1.49</v>
      </c>
      <c r="E42" s="2">
        <v>1.59</v>
      </c>
      <c r="F42" s="30">
        <v>1.1299999999999999</v>
      </c>
    </row>
    <row r="43" spans="1:6" x14ac:dyDescent="0.15">
      <c r="A43" s="14">
        <v>678</v>
      </c>
      <c r="B43" s="19">
        <v>0.91580645161290308</v>
      </c>
      <c r="C43" s="2">
        <v>1.5154285714285713</v>
      </c>
      <c r="D43" s="2">
        <v>1.5</v>
      </c>
      <c r="E43" s="2" t="e">
        <v>#DIV/0!</v>
      </c>
      <c r="F43" s="30">
        <v>1.1299999999999999</v>
      </c>
    </row>
    <row r="44" spans="1:6" x14ac:dyDescent="0.15">
      <c r="A44" s="14">
        <v>679</v>
      </c>
      <c r="B44" s="19">
        <v>1.1694117647058826</v>
      </c>
      <c r="C44" s="2">
        <v>1.2738235294117648</v>
      </c>
      <c r="D44" s="2">
        <v>1.6700000000000004</v>
      </c>
      <c r="E44" s="2">
        <v>1.59</v>
      </c>
      <c r="F44" s="30">
        <v>1.1299999999999999</v>
      </c>
    </row>
    <row r="45" spans="1:6" x14ac:dyDescent="0.15">
      <c r="A45" s="14">
        <v>680</v>
      </c>
      <c r="B45" s="19">
        <v>1.2150000000000001</v>
      </c>
      <c r="C45" s="2">
        <v>1.3347368421052626</v>
      </c>
      <c r="D45" s="2">
        <v>1.5600000000000003</v>
      </c>
      <c r="E45" s="2">
        <v>1.59</v>
      </c>
      <c r="F45" s="30">
        <v>1.1299999999999999</v>
      </c>
    </row>
    <row r="46" spans="1:6" x14ac:dyDescent="0.15">
      <c r="A46" s="14">
        <v>681</v>
      </c>
      <c r="B46" s="19">
        <v>1.2177777777777776</v>
      </c>
      <c r="C46" s="2">
        <v>1.6429411764705879</v>
      </c>
      <c r="D46" s="2">
        <v>1.57</v>
      </c>
      <c r="E46" s="2">
        <v>1.59</v>
      </c>
      <c r="F46" s="30">
        <v>1.17</v>
      </c>
    </row>
    <row r="47" spans="1:6" x14ac:dyDescent="0.15">
      <c r="A47" s="14">
        <v>682</v>
      </c>
      <c r="B47" s="19">
        <v>1.2149999999999999</v>
      </c>
      <c r="C47" s="2">
        <v>1.820555555555555</v>
      </c>
      <c r="D47" s="2">
        <v>1.57</v>
      </c>
      <c r="E47" s="2">
        <v>1.59</v>
      </c>
      <c r="F47" s="30">
        <v>1.17</v>
      </c>
    </row>
    <row r="48" spans="1:6" x14ac:dyDescent="0.15">
      <c r="A48" s="14">
        <v>683</v>
      </c>
      <c r="B48" s="19">
        <v>1.2333333333333332</v>
      </c>
      <c r="C48" s="2">
        <v>1.7316666666666667</v>
      </c>
      <c r="D48" s="2">
        <v>1.57</v>
      </c>
      <c r="E48" s="2">
        <v>1.59</v>
      </c>
      <c r="F48" s="30">
        <v>1.17</v>
      </c>
    </row>
    <row r="49" spans="1:6" x14ac:dyDescent="0.15">
      <c r="A49" s="14">
        <v>684</v>
      </c>
      <c r="B49" s="19">
        <v>1.22</v>
      </c>
      <c r="C49" s="2">
        <v>1.6573684210526316</v>
      </c>
      <c r="D49" s="2">
        <v>1.59</v>
      </c>
      <c r="E49" s="2">
        <v>1.59</v>
      </c>
      <c r="F49" s="30">
        <v>1.17</v>
      </c>
    </row>
    <row r="50" spans="1:6" x14ac:dyDescent="0.15">
      <c r="A50" s="14">
        <v>685</v>
      </c>
      <c r="B50" s="19">
        <v>1.2350000000000001</v>
      </c>
      <c r="C50" s="2">
        <v>1.6985714285714282</v>
      </c>
      <c r="D50" s="2">
        <v>1.59</v>
      </c>
      <c r="E50" s="2" t="e">
        <v>#DIV/0!</v>
      </c>
      <c r="F50" s="30">
        <v>1.17</v>
      </c>
    </row>
    <row r="51" spans="1:6" x14ac:dyDescent="0.15">
      <c r="A51" s="14">
        <v>686</v>
      </c>
      <c r="B51" s="19">
        <v>1.2171428571428571</v>
      </c>
      <c r="C51" s="2">
        <v>1.8069230769230766</v>
      </c>
      <c r="D51" s="2">
        <v>1.59</v>
      </c>
      <c r="E51" s="2" t="e">
        <v>#DIV/0!</v>
      </c>
      <c r="F51" s="30">
        <v>1.17</v>
      </c>
    </row>
    <row r="52" spans="1:6" x14ac:dyDescent="0.15">
      <c r="A52" s="14">
        <v>687</v>
      </c>
      <c r="B52" s="19">
        <v>1.1837499999999999</v>
      </c>
      <c r="C52" s="2">
        <v>1.7109090909090907</v>
      </c>
      <c r="D52" s="2">
        <v>1.59</v>
      </c>
      <c r="E52" s="2">
        <v>1.59</v>
      </c>
      <c r="F52" s="30">
        <v>1.1899999999999997</v>
      </c>
    </row>
    <row r="53" spans="1:6" x14ac:dyDescent="0.15">
      <c r="A53" s="14">
        <v>688</v>
      </c>
      <c r="B53" s="19">
        <v>1.085</v>
      </c>
      <c r="C53" s="2">
        <v>1.5604918032786879</v>
      </c>
      <c r="D53" s="2">
        <v>0.98999999999999955</v>
      </c>
      <c r="E53" s="2">
        <v>1.59</v>
      </c>
      <c r="F53" s="30">
        <v>1.19</v>
      </c>
    </row>
    <row r="54" spans="1:6" x14ac:dyDescent="0.15">
      <c r="A54" s="14">
        <v>689</v>
      </c>
      <c r="B54" s="19">
        <v>1.0816666666666668</v>
      </c>
      <c r="C54" s="2">
        <v>1.7708510638297865</v>
      </c>
      <c r="D54" s="2">
        <v>0.78999999999999981</v>
      </c>
      <c r="E54" s="2">
        <v>0.88</v>
      </c>
      <c r="F54" s="30">
        <v>1.1899999999999997</v>
      </c>
    </row>
    <row r="55" spans="1:6" x14ac:dyDescent="0.15">
      <c r="A55" s="14">
        <v>690</v>
      </c>
      <c r="B55" s="19">
        <v>0.95120000000000038</v>
      </c>
      <c r="C55" s="2">
        <v>1.7173170731707319</v>
      </c>
      <c r="D55" s="2">
        <v>1.39</v>
      </c>
      <c r="E55" s="2">
        <v>1.59</v>
      </c>
      <c r="F55" s="30">
        <v>1.1899999999999997</v>
      </c>
    </row>
    <row r="56" spans="1:6" x14ac:dyDescent="0.15">
      <c r="A56" s="14">
        <v>691</v>
      </c>
      <c r="B56" s="19">
        <v>0.94040000000000024</v>
      </c>
      <c r="C56" s="2">
        <v>1.7045945945945948</v>
      </c>
      <c r="D56" s="2">
        <v>1.3900000000000001</v>
      </c>
      <c r="E56" s="2">
        <v>1.59</v>
      </c>
      <c r="F56" s="30">
        <v>1.1899999999999997</v>
      </c>
    </row>
    <row r="57" spans="1:6" x14ac:dyDescent="0.15">
      <c r="A57" s="15" t="s">
        <v>26</v>
      </c>
      <c r="B57" s="20">
        <v>1.1630635838150363</v>
      </c>
      <c r="C57" s="21">
        <v>1.6705755947812828</v>
      </c>
      <c r="D57" s="21">
        <v>1.2762849872773532</v>
      </c>
      <c r="E57" s="21">
        <v>1.468990825688071</v>
      </c>
      <c r="F57" s="31">
        <v>1.1784949832775935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4170-0CBA-5344-B1C6-C9A6DAF3376A}">
  <dimension ref="A3:F56"/>
  <sheetViews>
    <sheetView topLeftCell="A14" workbookViewId="0">
      <selection activeCell="J45" sqref="J45"/>
    </sheetView>
  </sheetViews>
  <sheetFormatPr baseColWidth="10" defaultRowHeight="13" x14ac:dyDescent="0.15"/>
  <cols>
    <col min="1" max="1" width="13.1640625" bestFit="1" customWidth="1"/>
    <col min="2" max="6" width="20.1640625" bestFit="1" customWidth="1"/>
  </cols>
  <sheetData>
    <row r="3" spans="1:6" x14ac:dyDescent="0.15">
      <c r="A3" s="43" t="s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</row>
    <row r="4" spans="1:6" x14ac:dyDescent="0.15">
      <c r="A4" s="44">
        <v>640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15">
      <c r="A5" s="44">
        <v>641</v>
      </c>
      <c r="B5" s="2">
        <v>0</v>
      </c>
      <c r="C5" s="2">
        <v>0.51515151515151514</v>
      </c>
      <c r="D5" s="2">
        <v>0</v>
      </c>
      <c r="E5" s="2">
        <v>0</v>
      </c>
      <c r="F5" s="2">
        <v>0</v>
      </c>
    </row>
    <row r="6" spans="1:6" x14ac:dyDescent="0.15">
      <c r="A6" s="44">
        <v>642</v>
      </c>
      <c r="B6" s="2">
        <v>0.61111111111111116</v>
      </c>
      <c r="C6" s="2">
        <v>0</v>
      </c>
      <c r="D6" s="2">
        <v>1</v>
      </c>
      <c r="E6" s="2">
        <v>1</v>
      </c>
      <c r="F6" s="2">
        <v>0</v>
      </c>
    </row>
    <row r="7" spans="1:6" x14ac:dyDescent="0.15">
      <c r="A7" s="44">
        <v>643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15">
      <c r="A8" s="44">
        <v>644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15">
      <c r="A9" s="44">
        <v>645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15">
      <c r="A10" s="44">
        <v>646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15">
      <c r="A11" s="44">
        <v>647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15">
      <c r="A12" s="44">
        <v>648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15">
      <c r="A13" s="44">
        <v>649</v>
      </c>
      <c r="B13" s="2">
        <v>0</v>
      </c>
      <c r="C13" s="2">
        <v>0.74193548387096775</v>
      </c>
      <c r="D13" s="2">
        <v>1</v>
      </c>
      <c r="E13" s="2">
        <v>0</v>
      </c>
      <c r="F13" s="2">
        <v>0</v>
      </c>
    </row>
    <row r="14" spans="1:6" x14ac:dyDescent="0.15">
      <c r="A14" s="44">
        <v>650</v>
      </c>
      <c r="B14" s="2">
        <v>0</v>
      </c>
      <c r="C14" s="2">
        <v>0.78947368421052633</v>
      </c>
      <c r="D14" s="2">
        <v>0</v>
      </c>
      <c r="E14" s="2">
        <v>0</v>
      </c>
      <c r="F14" s="2">
        <v>0</v>
      </c>
    </row>
    <row r="15" spans="1:6" x14ac:dyDescent="0.15">
      <c r="A15" s="44">
        <v>651</v>
      </c>
      <c r="B15" s="2">
        <v>0</v>
      </c>
      <c r="C15" s="2">
        <v>0</v>
      </c>
      <c r="D15" s="2">
        <v>1</v>
      </c>
      <c r="E15" s="2">
        <v>0</v>
      </c>
      <c r="F15" s="2" t="e">
        <v>#DIV/0!</v>
      </c>
    </row>
    <row r="16" spans="1:6" x14ac:dyDescent="0.15">
      <c r="A16" s="44">
        <v>652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15">
      <c r="A17" s="44">
        <v>653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15">
      <c r="A18" s="44">
        <v>654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</row>
    <row r="19" spans="1:6" x14ac:dyDescent="0.15">
      <c r="A19" s="44">
        <v>655</v>
      </c>
      <c r="B19" s="2">
        <v>0</v>
      </c>
      <c r="C19" s="2">
        <v>0.3902439024390244</v>
      </c>
      <c r="D19" s="2">
        <v>0</v>
      </c>
      <c r="E19" s="2">
        <v>0</v>
      </c>
      <c r="F19" s="2">
        <v>0</v>
      </c>
    </row>
    <row r="20" spans="1:6" x14ac:dyDescent="0.15">
      <c r="A20" s="44">
        <v>656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15">
      <c r="A21" s="44">
        <v>657</v>
      </c>
      <c r="B21" s="2">
        <v>0</v>
      </c>
      <c r="C21" s="2">
        <v>0.29166666666666669</v>
      </c>
      <c r="D21" s="2">
        <v>0</v>
      </c>
      <c r="E21" s="2">
        <v>0</v>
      </c>
      <c r="F21" s="2">
        <v>0</v>
      </c>
    </row>
    <row r="22" spans="1:6" x14ac:dyDescent="0.15">
      <c r="A22" s="44">
        <v>658</v>
      </c>
      <c r="B22" s="2">
        <v>0.6</v>
      </c>
      <c r="C22" s="2">
        <v>0.7142857142857143</v>
      </c>
      <c r="D22" s="2">
        <v>0</v>
      </c>
      <c r="E22" s="2">
        <v>0</v>
      </c>
      <c r="F22" s="2">
        <v>0</v>
      </c>
    </row>
    <row r="23" spans="1:6" x14ac:dyDescent="0.15">
      <c r="A23" s="44">
        <v>659</v>
      </c>
      <c r="B23" s="2">
        <v>0.66666666666666663</v>
      </c>
      <c r="C23" s="2">
        <v>0</v>
      </c>
      <c r="D23" s="2">
        <v>1</v>
      </c>
      <c r="E23" s="2">
        <v>0</v>
      </c>
      <c r="F23" s="2">
        <v>0</v>
      </c>
    </row>
    <row r="24" spans="1:6" x14ac:dyDescent="0.15">
      <c r="A24" s="44">
        <v>660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15">
      <c r="A25" s="44">
        <v>661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15">
      <c r="A26" s="44">
        <v>662</v>
      </c>
      <c r="B26" s="2">
        <v>0.75</v>
      </c>
      <c r="C26" s="2">
        <v>0.42857142857142855</v>
      </c>
      <c r="D26" s="2">
        <v>0</v>
      </c>
      <c r="E26" s="2">
        <v>1</v>
      </c>
      <c r="F26" s="2">
        <v>0</v>
      </c>
    </row>
    <row r="27" spans="1:6" x14ac:dyDescent="0.15">
      <c r="A27" s="44">
        <v>663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15">
      <c r="A28" s="44">
        <v>664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15">
      <c r="A29" s="44">
        <v>665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15">
      <c r="A30" s="44">
        <v>666</v>
      </c>
      <c r="B30" s="2">
        <v>0</v>
      </c>
      <c r="C30" s="2">
        <v>0.68181818181818177</v>
      </c>
      <c r="D30" s="2">
        <v>0</v>
      </c>
      <c r="E30" s="2">
        <v>0</v>
      </c>
      <c r="F30" s="2">
        <v>0</v>
      </c>
    </row>
    <row r="31" spans="1:6" x14ac:dyDescent="0.15">
      <c r="A31" s="44">
        <v>667</v>
      </c>
      <c r="B31" s="2">
        <v>0</v>
      </c>
      <c r="C31" s="2">
        <v>0.58333333333333337</v>
      </c>
      <c r="D31" s="2">
        <v>0</v>
      </c>
      <c r="E31" s="2">
        <v>0</v>
      </c>
      <c r="F31" s="2">
        <v>0</v>
      </c>
    </row>
    <row r="32" spans="1:6" x14ac:dyDescent="0.15">
      <c r="A32" s="44">
        <v>668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</row>
    <row r="33" spans="1:6" x14ac:dyDescent="0.15">
      <c r="A33" s="44">
        <v>669</v>
      </c>
      <c r="B33" s="2">
        <v>0</v>
      </c>
      <c r="C33" s="2">
        <v>0.44444444444444442</v>
      </c>
      <c r="D33" s="2">
        <v>1</v>
      </c>
      <c r="E33" s="2">
        <v>0</v>
      </c>
      <c r="F33" s="2">
        <v>0</v>
      </c>
    </row>
    <row r="34" spans="1:6" x14ac:dyDescent="0.15">
      <c r="A34" s="44">
        <v>670</v>
      </c>
      <c r="B34" s="2">
        <v>0</v>
      </c>
      <c r="C34" s="2">
        <v>0.5714285714285714</v>
      </c>
      <c r="D34" s="2">
        <v>0</v>
      </c>
      <c r="E34" s="2" t="e">
        <v>#DIV/0!</v>
      </c>
      <c r="F34" s="2">
        <v>0</v>
      </c>
    </row>
    <row r="35" spans="1:6" x14ac:dyDescent="0.15">
      <c r="A35" s="44">
        <v>671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15">
      <c r="A36" s="44">
        <v>672</v>
      </c>
      <c r="B36" s="2">
        <v>0</v>
      </c>
      <c r="C36" s="2">
        <v>0</v>
      </c>
      <c r="D36" s="2">
        <v>0</v>
      </c>
      <c r="E36" s="2" t="e">
        <v>#DIV/0!</v>
      </c>
      <c r="F36" s="2">
        <v>0</v>
      </c>
    </row>
    <row r="37" spans="1:6" x14ac:dyDescent="0.15">
      <c r="A37" s="44">
        <v>673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15">
      <c r="A38" s="44">
        <v>674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15">
      <c r="A39" s="44">
        <v>675</v>
      </c>
      <c r="B39" s="2">
        <v>0.44444444444444442</v>
      </c>
      <c r="C39" s="2">
        <v>0.375</v>
      </c>
      <c r="D39" s="2">
        <v>0</v>
      </c>
      <c r="E39" s="2">
        <v>0</v>
      </c>
      <c r="F39" s="2">
        <v>0</v>
      </c>
    </row>
    <row r="40" spans="1:6" x14ac:dyDescent="0.15">
      <c r="A40" s="44">
        <v>676</v>
      </c>
      <c r="B40" s="2">
        <v>0</v>
      </c>
      <c r="C40" s="2">
        <v>0.52</v>
      </c>
      <c r="D40" s="2">
        <v>0</v>
      </c>
      <c r="E40" s="2">
        <v>0</v>
      </c>
      <c r="F40" s="2">
        <v>0</v>
      </c>
    </row>
    <row r="41" spans="1:6" x14ac:dyDescent="0.15">
      <c r="A41" s="44">
        <v>677</v>
      </c>
      <c r="B41" s="2">
        <v>0</v>
      </c>
      <c r="C41" s="2">
        <v>0.30434782608695654</v>
      </c>
      <c r="D41" s="2">
        <v>0</v>
      </c>
      <c r="E41" s="2">
        <v>0</v>
      </c>
      <c r="F41" s="2">
        <v>0</v>
      </c>
    </row>
    <row r="42" spans="1:6" x14ac:dyDescent="0.15">
      <c r="A42" s="44">
        <v>678</v>
      </c>
      <c r="B42" s="2">
        <v>0.90322580645161288</v>
      </c>
      <c r="C42" s="2">
        <v>0</v>
      </c>
      <c r="D42" s="2">
        <v>0</v>
      </c>
      <c r="E42" s="2" t="e">
        <v>#DIV/0!</v>
      </c>
      <c r="F42" s="2">
        <v>0</v>
      </c>
    </row>
    <row r="43" spans="1:6" x14ac:dyDescent="0.15">
      <c r="A43" s="44">
        <v>679</v>
      </c>
      <c r="B43" s="2">
        <v>0</v>
      </c>
      <c r="C43" s="2">
        <v>0.47058823529411764</v>
      </c>
      <c r="D43" s="2">
        <v>0</v>
      </c>
      <c r="E43" s="2">
        <v>0</v>
      </c>
      <c r="F43" s="2">
        <v>0</v>
      </c>
    </row>
    <row r="44" spans="1:6" x14ac:dyDescent="0.15">
      <c r="A44" s="44">
        <v>680</v>
      </c>
      <c r="B44" s="2">
        <v>0</v>
      </c>
      <c r="C44" s="2">
        <v>0.42105263157894735</v>
      </c>
      <c r="D44" s="2">
        <v>0</v>
      </c>
      <c r="E44" s="2">
        <v>0</v>
      </c>
      <c r="F44" s="2">
        <v>0</v>
      </c>
    </row>
    <row r="45" spans="1:6" x14ac:dyDescent="0.15">
      <c r="A45" s="44">
        <v>681</v>
      </c>
      <c r="B45" s="2">
        <v>0</v>
      </c>
      <c r="C45" s="2">
        <v>0.35294117647058826</v>
      </c>
      <c r="D45" s="2">
        <v>0</v>
      </c>
      <c r="E45" s="2">
        <v>0</v>
      </c>
      <c r="F45" s="2">
        <v>0</v>
      </c>
    </row>
    <row r="46" spans="1:6" x14ac:dyDescent="0.15">
      <c r="A46" s="44">
        <v>682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15">
      <c r="A47" s="44">
        <v>683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15">
      <c r="A48" s="44">
        <v>684</v>
      </c>
      <c r="B48" s="2">
        <v>0</v>
      </c>
      <c r="C48" s="2">
        <v>0.31578947368421051</v>
      </c>
      <c r="D48" s="2">
        <v>0</v>
      </c>
      <c r="E48" s="2">
        <v>0</v>
      </c>
      <c r="F48" s="2">
        <v>0</v>
      </c>
    </row>
    <row r="49" spans="1:6" x14ac:dyDescent="0.15">
      <c r="A49" s="44">
        <v>685</v>
      </c>
      <c r="B49" s="2">
        <v>0</v>
      </c>
      <c r="C49" s="2">
        <v>0</v>
      </c>
      <c r="D49" s="2">
        <v>0</v>
      </c>
      <c r="E49" s="2" t="e">
        <v>#DIV/0!</v>
      </c>
      <c r="F49" s="2">
        <v>0</v>
      </c>
    </row>
    <row r="50" spans="1:6" x14ac:dyDescent="0.15">
      <c r="A50" s="44">
        <v>686</v>
      </c>
      <c r="B50" s="2">
        <v>0</v>
      </c>
      <c r="C50" s="2">
        <v>0</v>
      </c>
      <c r="D50" s="2">
        <v>0</v>
      </c>
      <c r="E50" s="2" t="e">
        <v>#DIV/0!</v>
      </c>
      <c r="F50" s="2">
        <v>0</v>
      </c>
    </row>
    <row r="51" spans="1:6" x14ac:dyDescent="0.15">
      <c r="A51" s="44">
        <v>687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15">
      <c r="A52" s="44">
        <v>688</v>
      </c>
      <c r="B52" s="2">
        <v>0</v>
      </c>
      <c r="C52" s="2">
        <v>0.50819672131147542</v>
      </c>
      <c r="D52" s="2">
        <v>1</v>
      </c>
      <c r="E52" s="2">
        <v>0</v>
      </c>
      <c r="F52" s="2">
        <v>0</v>
      </c>
    </row>
    <row r="53" spans="1:6" x14ac:dyDescent="0.15">
      <c r="A53" s="44">
        <v>689</v>
      </c>
      <c r="B53" s="2">
        <v>0</v>
      </c>
      <c r="C53" s="2">
        <v>0</v>
      </c>
      <c r="D53" s="2">
        <v>1</v>
      </c>
      <c r="E53" s="2">
        <v>1</v>
      </c>
      <c r="F53" s="2">
        <v>0</v>
      </c>
    </row>
    <row r="54" spans="1:6" x14ac:dyDescent="0.15">
      <c r="A54" s="44">
        <v>690</v>
      </c>
      <c r="B54" s="2">
        <v>1</v>
      </c>
      <c r="C54" s="2">
        <v>0.3902439024390244</v>
      </c>
      <c r="D54" s="2">
        <v>0</v>
      </c>
      <c r="E54" s="2">
        <v>0</v>
      </c>
      <c r="F54" s="2">
        <v>0</v>
      </c>
    </row>
    <row r="55" spans="1:6" x14ac:dyDescent="0.15">
      <c r="A55" s="44">
        <v>691</v>
      </c>
      <c r="B55" s="2">
        <v>1</v>
      </c>
      <c r="C55" s="2">
        <v>0.1891891891891892</v>
      </c>
      <c r="D55" s="2">
        <v>0</v>
      </c>
      <c r="E55" s="2">
        <v>0</v>
      </c>
      <c r="F55" s="2">
        <v>0</v>
      </c>
    </row>
    <row r="56" spans="1:6" x14ac:dyDescent="0.15">
      <c r="A56" s="44" t="s">
        <v>26</v>
      </c>
      <c r="B56" s="2">
        <v>0.19653179190751446</v>
      </c>
      <c r="C56" s="2">
        <v>0.23561013046815041</v>
      </c>
      <c r="D56" s="2">
        <v>0.33333333333333331</v>
      </c>
      <c r="E56" s="2">
        <v>0.24311926605504589</v>
      </c>
      <c r="F56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AE99-1D3C-BD45-A4BC-B464FB79EDEC}">
  <dimension ref="A3:F56"/>
  <sheetViews>
    <sheetView workbookViewId="0">
      <selection activeCell="A35" sqref="A35"/>
    </sheetView>
  </sheetViews>
  <sheetFormatPr baseColWidth="10" defaultRowHeight="13" x14ac:dyDescent="0.15"/>
  <cols>
    <col min="1" max="1" width="13.1640625" bestFit="1" customWidth="1"/>
    <col min="2" max="6" width="24.33203125" bestFit="1" customWidth="1"/>
  </cols>
  <sheetData>
    <row r="3" spans="1:6" x14ac:dyDescent="0.15">
      <c r="A3" s="43" t="s">
        <v>51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</row>
    <row r="4" spans="1:6" x14ac:dyDescent="0.15">
      <c r="A4" s="44">
        <v>640</v>
      </c>
      <c r="B4" s="2">
        <v>0.58333333333333337</v>
      </c>
      <c r="C4" s="2">
        <v>0</v>
      </c>
      <c r="D4" s="2">
        <v>0</v>
      </c>
      <c r="E4" s="2">
        <v>0</v>
      </c>
      <c r="F4" s="2">
        <v>1</v>
      </c>
    </row>
    <row r="5" spans="1:6" x14ac:dyDescent="0.15">
      <c r="A5" s="44">
        <v>641</v>
      </c>
      <c r="B5" s="2">
        <v>0.6875</v>
      </c>
      <c r="C5" s="2">
        <v>0.60606060606060608</v>
      </c>
      <c r="D5" s="2">
        <v>0</v>
      </c>
      <c r="E5" s="2">
        <v>0</v>
      </c>
      <c r="F5" s="2">
        <v>0</v>
      </c>
    </row>
    <row r="6" spans="1:6" x14ac:dyDescent="0.15">
      <c r="A6" s="44">
        <v>642</v>
      </c>
      <c r="B6" s="2">
        <v>0.61111111111111116</v>
      </c>
      <c r="C6" s="2">
        <v>0</v>
      </c>
      <c r="D6" s="2">
        <v>1</v>
      </c>
      <c r="E6" s="2">
        <v>0</v>
      </c>
      <c r="F6" s="2">
        <v>0</v>
      </c>
    </row>
    <row r="7" spans="1:6" x14ac:dyDescent="0.15">
      <c r="A7" s="44">
        <v>643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15">
      <c r="A8" s="44">
        <v>644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15">
      <c r="A9" s="44">
        <v>645</v>
      </c>
      <c r="B9" s="2">
        <v>0.44444444444444442</v>
      </c>
      <c r="C9" s="2">
        <v>0</v>
      </c>
      <c r="D9" s="2">
        <v>0</v>
      </c>
      <c r="E9" s="2">
        <v>0</v>
      </c>
      <c r="F9" s="2">
        <v>0</v>
      </c>
    </row>
    <row r="10" spans="1:6" x14ac:dyDescent="0.15">
      <c r="A10" s="44">
        <v>646</v>
      </c>
      <c r="B10" s="2">
        <v>0.375</v>
      </c>
      <c r="C10" s="2">
        <v>0</v>
      </c>
      <c r="D10" s="2">
        <v>1</v>
      </c>
      <c r="E10" s="2">
        <v>0</v>
      </c>
      <c r="F10" s="2">
        <v>0</v>
      </c>
    </row>
    <row r="11" spans="1:6" x14ac:dyDescent="0.15">
      <c r="A11" s="44">
        <v>647</v>
      </c>
      <c r="B11" s="2">
        <v>0.8</v>
      </c>
      <c r="C11" s="2">
        <v>0</v>
      </c>
      <c r="D11" s="2">
        <v>1</v>
      </c>
      <c r="E11" s="2">
        <v>0</v>
      </c>
      <c r="F11" s="2">
        <v>0</v>
      </c>
    </row>
    <row r="12" spans="1:6" x14ac:dyDescent="0.15">
      <c r="A12" s="44">
        <v>648</v>
      </c>
      <c r="B12" s="2">
        <v>0.5714285714285714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15">
      <c r="A13" s="44">
        <v>649</v>
      </c>
      <c r="B13" s="2">
        <v>0.625</v>
      </c>
      <c r="C13" s="2">
        <v>0</v>
      </c>
      <c r="D13" s="2">
        <v>1</v>
      </c>
      <c r="E13" s="2">
        <v>0</v>
      </c>
      <c r="F13" s="2">
        <v>0</v>
      </c>
    </row>
    <row r="14" spans="1:6" x14ac:dyDescent="0.15">
      <c r="A14" s="44">
        <v>650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15">
      <c r="A15" s="44">
        <v>651</v>
      </c>
      <c r="B15" s="2">
        <v>0</v>
      </c>
      <c r="C15" s="2">
        <v>0</v>
      </c>
      <c r="D15" s="2">
        <v>1</v>
      </c>
      <c r="E15" s="2">
        <v>0</v>
      </c>
      <c r="F15" s="2" t="e">
        <v>#DIV/0!</v>
      </c>
    </row>
    <row r="16" spans="1:6" x14ac:dyDescent="0.15">
      <c r="A16" s="44">
        <v>652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</row>
    <row r="17" spans="1:6" x14ac:dyDescent="0.15">
      <c r="A17" s="44">
        <v>653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15">
      <c r="A18" s="44">
        <v>654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</row>
    <row r="19" spans="1:6" x14ac:dyDescent="0.15">
      <c r="A19" s="44">
        <v>655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15">
      <c r="A20" s="44">
        <v>656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15">
      <c r="A21" s="44">
        <v>657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15">
      <c r="A22" s="44">
        <v>658</v>
      </c>
      <c r="B22" s="2">
        <v>0.6</v>
      </c>
      <c r="C22" s="2">
        <v>0.42857142857142855</v>
      </c>
      <c r="D22" s="2">
        <v>0</v>
      </c>
      <c r="E22" s="2">
        <v>0</v>
      </c>
      <c r="F22" s="2">
        <v>0</v>
      </c>
    </row>
    <row r="23" spans="1:6" x14ac:dyDescent="0.15">
      <c r="A23" s="44">
        <v>659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</row>
    <row r="24" spans="1:6" x14ac:dyDescent="0.15">
      <c r="A24" s="44">
        <v>660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15">
      <c r="A25" s="44">
        <v>661</v>
      </c>
      <c r="B25" s="2">
        <v>0.33333333333333331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15">
      <c r="A26" s="44">
        <v>662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15">
      <c r="A27" s="44">
        <v>663</v>
      </c>
      <c r="B27" s="2">
        <v>0.38461538461538464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15">
      <c r="A28" s="44">
        <v>664</v>
      </c>
      <c r="B28" s="2">
        <v>0.4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15">
      <c r="A29" s="44">
        <v>665</v>
      </c>
      <c r="B29" s="2">
        <v>0.5</v>
      </c>
      <c r="C29" s="2">
        <v>0</v>
      </c>
      <c r="D29" s="2">
        <v>1</v>
      </c>
      <c r="E29" s="2">
        <v>0</v>
      </c>
      <c r="F29" s="2">
        <v>0</v>
      </c>
    </row>
    <row r="30" spans="1:6" x14ac:dyDescent="0.15">
      <c r="A30" s="44">
        <v>666</v>
      </c>
      <c r="B30" s="2">
        <v>1</v>
      </c>
      <c r="C30" s="2">
        <v>0.68181818181818177</v>
      </c>
      <c r="D30" s="2">
        <v>0</v>
      </c>
      <c r="E30" s="2">
        <v>0</v>
      </c>
      <c r="F30" s="2">
        <v>0</v>
      </c>
    </row>
    <row r="31" spans="1:6" x14ac:dyDescent="0.15">
      <c r="A31" s="44">
        <v>667</v>
      </c>
      <c r="B31" s="2">
        <v>0.8</v>
      </c>
      <c r="C31" s="2">
        <v>0.45833333333333331</v>
      </c>
      <c r="D31" s="2">
        <v>0</v>
      </c>
      <c r="E31" s="2">
        <v>0</v>
      </c>
      <c r="F31" s="2">
        <v>0</v>
      </c>
    </row>
    <row r="32" spans="1:6" x14ac:dyDescent="0.15">
      <c r="A32" s="44">
        <v>668</v>
      </c>
      <c r="B32" s="2">
        <v>0.4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15">
      <c r="A33" s="44">
        <v>669</v>
      </c>
      <c r="B33" s="2">
        <v>0.6</v>
      </c>
      <c r="C33" s="2">
        <v>0.22222222222222221</v>
      </c>
      <c r="D33" s="2">
        <v>1</v>
      </c>
      <c r="E33" s="2">
        <v>0</v>
      </c>
      <c r="F33" s="2">
        <v>0</v>
      </c>
    </row>
    <row r="34" spans="1:6" x14ac:dyDescent="0.15">
      <c r="A34" s="44">
        <v>670</v>
      </c>
      <c r="B34" s="2">
        <v>0.72727272727272729</v>
      </c>
      <c r="C34" s="2">
        <v>0.5714285714285714</v>
      </c>
      <c r="D34" s="2">
        <v>1</v>
      </c>
      <c r="E34" s="2" t="e">
        <v>#DIV/0!</v>
      </c>
      <c r="F34" s="2">
        <v>0</v>
      </c>
    </row>
    <row r="35" spans="1:6" x14ac:dyDescent="0.15">
      <c r="A35" s="44">
        <v>671</v>
      </c>
      <c r="B35" s="2">
        <v>0.42857142857142855</v>
      </c>
      <c r="C35" s="2">
        <v>0.1875</v>
      </c>
      <c r="D35" s="2">
        <v>1</v>
      </c>
      <c r="E35" s="2">
        <v>0</v>
      </c>
      <c r="F35" s="2">
        <v>0</v>
      </c>
    </row>
    <row r="36" spans="1:6" x14ac:dyDescent="0.15">
      <c r="A36" s="44">
        <v>672</v>
      </c>
      <c r="B36" s="2">
        <v>0.41666666666666669</v>
      </c>
      <c r="C36" s="2">
        <v>0.29411764705882354</v>
      </c>
      <c r="D36" s="2">
        <v>1</v>
      </c>
      <c r="E36" s="2" t="e">
        <v>#DIV/0!</v>
      </c>
      <c r="F36" s="2">
        <v>0</v>
      </c>
    </row>
    <row r="37" spans="1:6" x14ac:dyDescent="0.15">
      <c r="A37" s="44">
        <v>673</v>
      </c>
      <c r="B37" s="2">
        <v>0.66666666666666663</v>
      </c>
      <c r="C37" s="2">
        <v>0.52631578947368418</v>
      </c>
      <c r="D37" s="2">
        <v>1</v>
      </c>
      <c r="E37" s="2">
        <v>0</v>
      </c>
      <c r="F37" s="2">
        <v>0</v>
      </c>
    </row>
    <row r="38" spans="1:6" x14ac:dyDescent="0.15">
      <c r="A38" s="44">
        <v>674</v>
      </c>
      <c r="B38" s="2">
        <v>0</v>
      </c>
      <c r="C38" s="2">
        <v>0.375</v>
      </c>
      <c r="D38" s="2">
        <v>1</v>
      </c>
      <c r="E38" s="2">
        <v>0</v>
      </c>
      <c r="F38" s="2">
        <v>0</v>
      </c>
    </row>
    <row r="39" spans="1:6" x14ac:dyDescent="0.15">
      <c r="A39" s="44">
        <v>675</v>
      </c>
      <c r="B39" s="2">
        <v>0.44444444444444442</v>
      </c>
      <c r="C39" s="2">
        <v>0.625</v>
      </c>
      <c r="D39" s="2">
        <v>1</v>
      </c>
      <c r="E39" s="2">
        <v>0</v>
      </c>
      <c r="F39" s="2">
        <v>0</v>
      </c>
    </row>
    <row r="40" spans="1:6" x14ac:dyDescent="0.15">
      <c r="A40" s="44">
        <v>676</v>
      </c>
      <c r="B40" s="2">
        <v>0.5</v>
      </c>
      <c r="C40" s="2">
        <v>0.72</v>
      </c>
      <c r="D40" s="2">
        <v>0</v>
      </c>
      <c r="E40" s="2">
        <v>0</v>
      </c>
      <c r="F40" s="2">
        <v>0</v>
      </c>
    </row>
    <row r="41" spans="1:6" x14ac:dyDescent="0.15">
      <c r="A41" s="44">
        <v>677</v>
      </c>
      <c r="B41" s="2">
        <v>0.61538461538461542</v>
      </c>
      <c r="C41" s="2">
        <v>0.13043478260869565</v>
      </c>
      <c r="D41" s="2">
        <v>0</v>
      </c>
      <c r="E41" s="2">
        <v>0</v>
      </c>
      <c r="F41" s="2">
        <v>0</v>
      </c>
    </row>
    <row r="42" spans="1:6" x14ac:dyDescent="0.15">
      <c r="A42" s="44">
        <v>678</v>
      </c>
      <c r="B42" s="2">
        <v>1</v>
      </c>
      <c r="C42" s="2">
        <v>0</v>
      </c>
      <c r="D42" s="2">
        <v>0</v>
      </c>
      <c r="E42" s="2" t="e">
        <v>#DIV/0!</v>
      </c>
      <c r="F42" s="2">
        <v>0</v>
      </c>
    </row>
    <row r="43" spans="1:6" x14ac:dyDescent="0.15">
      <c r="A43" s="44">
        <v>679</v>
      </c>
      <c r="B43" s="2">
        <v>0.29411764705882354</v>
      </c>
      <c r="C43" s="2">
        <v>0.14705882352941177</v>
      </c>
      <c r="D43" s="2">
        <v>0</v>
      </c>
      <c r="E43" s="2">
        <v>0</v>
      </c>
      <c r="F43" s="2">
        <v>0</v>
      </c>
    </row>
    <row r="44" spans="1:6" x14ac:dyDescent="0.15">
      <c r="A44" s="44">
        <v>680</v>
      </c>
      <c r="B44" s="2">
        <v>0.5</v>
      </c>
      <c r="C44" s="2">
        <v>0.26315789473684209</v>
      </c>
      <c r="D44" s="2">
        <v>0</v>
      </c>
      <c r="E44" s="2">
        <v>0</v>
      </c>
      <c r="F44" s="2">
        <v>0</v>
      </c>
    </row>
    <row r="45" spans="1:6" x14ac:dyDescent="0.15">
      <c r="A45" s="44">
        <v>681</v>
      </c>
      <c r="B45" s="2">
        <v>0.44444444444444442</v>
      </c>
      <c r="C45" s="2">
        <v>0.41176470588235292</v>
      </c>
      <c r="D45" s="2">
        <v>0</v>
      </c>
      <c r="E45" s="2">
        <v>0</v>
      </c>
      <c r="F45" s="2">
        <v>0</v>
      </c>
    </row>
    <row r="46" spans="1:6" x14ac:dyDescent="0.15">
      <c r="A46" s="44">
        <v>682</v>
      </c>
      <c r="B46" s="2">
        <v>0.375</v>
      </c>
      <c r="C46" s="2">
        <v>0.22222222222222221</v>
      </c>
      <c r="D46" s="2">
        <v>0</v>
      </c>
      <c r="E46" s="2">
        <v>0</v>
      </c>
      <c r="F46" s="2">
        <v>0</v>
      </c>
    </row>
    <row r="47" spans="1:6" x14ac:dyDescent="0.15">
      <c r="A47" s="44">
        <v>683</v>
      </c>
      <c r="B47" s="2">
        <v>0.66666666666666663</v>
      </c>
      <c r="C47" s="2">
        <v>0.41666666666666669</v>
      </c>
      <c r="D47" s="2">
        <v>0</v>
      </c>
      <c r="E47" s="2">
        <v>0</v>
      </c>
      <c r="F47" s="2">
        <v>0</v>
      </c>
    </row>
    <row r="48" spans="1:6" x14ac:dyDescent="0.15">
      <c r="A48" s="44">
        <v>684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15">
      <c r="A49" s="44">
        <v>685</v>
      </c>
      <c r="B49" s="2">
        <v>0</v>
      </c>
      <c r="C49" s="2">
        <v>0</v>
      </c>
      <c r="D49" s="2">
        <v>0</v>
      </c>
      <c r="E49" s="2" t="e">
        <v>#DIV/0!</v>
      </c>
      <c r="F49" s="2">
        <v>0</v>
      </c>
    </row>
    <row r="50" spans="1:6" x14ac:dyDescent="0.15">
      <c r="A50" s="44">
        <v>686</v>
      </c>
      <c r="B50" s="2">
        <v>0</v>
      </c>
      <c r="C50" s="2">
        <v>0</v>
      </c>
      <c r="D50" s="2">
        <v>0</v>
      </c>
      <c r="E50" s="2" t="e">
        <v>#DIV/0!</v>
      </c>
      <c r="F50" s="2">
        <v>0</v>
      </c>
    </row>
    <row r="51" spans="1:6" x14ac:dyDescent="0.15">
      <c r="A51" s="44">
        <v>687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15">
      <c r="A52" s="44">
        <v>688</v>
      </c>
      <c r="B52" s="2">
        <v>0</v>
      </c>
      <c r="C52" s="2">
        <v>0.32786885245901637</v>
      </c>
      <c r="D52" s="2">
        <v>0</v>
      </c>
      <c r="E52" s="2">
        <v>0</v>
      </c>
      <c r="F52" s="2">
        <v>0</v>
      </c>
    </row>
    <row r="53" spans="1:6" x14ac:dyDescent="0.15">
      <c r="A53" s="44">
        <v>689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15">
      <c r="A54" s="44">
        <v>690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15">
      <c r="A55" s="44">
        <v>691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15">
      <c r="A56" s="44" t="s">
        <v>26</v>
      </c>
      <c r="B56" s="2">
        <v>0.45231213872832371</v>
      </c>
      <c r="C56" s="2">
        <v>0.16039907904834996</v>
      </c>
      <c r="D56" s="2">
        <v>0.36641221374045801</v>
      </c>
      <c r="E56" s="2">
        <v>0</v>
      </c>
      <c r="F56" s="2">
        <v>1.6722408026755852E-2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04"/>
  <sheetViews>
    <sheetView zoomScale="132" workbookViewId="0">
      <selection activeCell="F19" sqref="F19"/>
    </sheetView>
  </sheetViews>
  <sheetFormatPr baseColWidth="10" defaultColWidth="8.83203125" defaultRowHeight="13" x14ac:dyDescent="0.15"/>
  <cols>
    <col min="1" max="1" width="9" bestFit="1" customWidth="1"/>
    <col min="2" max="2" width="9.1640625" bestFit="1" customWidth="1"/>
    <col min="3" max="15" width="9" bestFit="1" customWidth="1"/>
    <col min="16" max="19" width="14.5" bestFit="1" customWidth="1"/>
    <col min="20" max="20" width="14.33203125" bestFit="1" customWidth="1"/>
    <col min="21" max="25" width="9" bestFit="1" customWidth="1"/>
    <col min="26" max="30" width="10.6640625" bestFit="1" customWidth="1"/>
    <col min="31" max="34" width="9" bestFit="1" customWidth="1"/>
    <col min="36" max="40" width="14.6640625" bestFit="1" customWidth="1"/>
  </cols>
  <sheetData>
    <row r="1" spans="1:4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13</v>
      </c>
      <c r="P1" s="26" t="s">
        <v>30</v>
      </c>
      <c r="Q1" s="26" t="s">
        <v>31</v>
      </c>
      <c r="R1" s="26" t="s">
        <v>32</v>
      </c>
      <c r="S1" s="26" t="s">
        <v>33</v>
      </c>
      <c r="T1" s="26" t="s">
        <v>34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7" t="s">
        <v>52</v>
      </c>
      <c r="AA1" s="47" t="s">
        <v>53</v>
      </c>
      <c r="AB1" s="47" t="s">
        <v>54</v>
      </c>
      <c r="AC1" s="47" t="s">
        <v>55</v>
      </c>
      <c r="AD1" s="47" t="s">
        <v>56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52" t="s">
        <v>63</v>
      </c>
      <c r="AK1" s="52" t="s">
        <v>64</v>
      </c>
      <c r="AL1" s="52" t="s">
        <v>65</v>
      </c>
      <c r="AM1" s="52" t="s">
        <v>66</v>
      </c>
      <c r="AN1" s="52" t="s">
        <v>67</v>
      </c>
    </row>
    <row r="2" spans="1:40" x14ac:dyDescent="0.15">
      <c r="A2">
        <v>2</v>
      </c>
      <c r="B2">
        <v>14100842</v>
      </c>
      <c r="C2">
        <v>1423</v>
      </c>
      <c r="D2">
        <v>647</v>
      </c>
      <c r="E2">
        <v>3</v>
      </c>
      <c r="F2">
        <v>2</v>
      </c>
      <c r="G2">
        <v>3</v>
      </c>
      <c r="H2">
        <v>1</v>
      </c>
      <c r="I2">
        <v>12.24</v>
      </c>
      <c r="J2">
        <v>0.57299999999999995</v>
      </c>
      <c r="K2">
        <v>0</v>
      </c>
      <c r="L2">
        <v>1.99</v>
      </c>
      <c r="M2">
        <v>0</v>
      </c>
      <c r="N2">
        <v>1.69</v>
      </c>
      <c r="O2">
        <v>0</v>
      </c>
      <c r="P2" s="27" t="str">
        <f>IF(K2&gt;0,K2,"")</f>
        <v/>
      </c>
      <c r="Q2" s="27">
        <f t="shared" ref="Q2:T2" si="0">IF(L2&gt;0,L2,"")</f>
        <v>1.99</v>
      </c>
      <c r="R2" s="27" t="str">
        <f t="shared" si="0"/>
        <v/>
      </c>
      <c r="S2" s="27">
        <f t="shared" si="0"/>
        <v>1.69</v>
      </c>
      <c r="T2" s="27" t="str">
        <f t="shared" si="0"/>
        <v/>
      </c>
      <c r="U2">
        <v>0</v>
      </c>
      <c r="V2">
        <v>0</v>
      </c>
      <c r="W2">
        <v>0</v>
      </c>
      <c r="X2">
        <v>0</v>
      </c>
      <c r="Y2">
        <v>0</v>
      </c>
      <c r="Z2" s="48" t="str">
        <f>IF(K2&gt;0,U2,"")</f>
        <v/>
      </c>
      <c r="AA2" s="48">
        <f t="shared" ref="AA2:AD2" si="1">IF(L2&gt;0,V2,"")</f>
        <v>0</v>
      </c>
      <c r="AB2" s="48" t="str">
        <f t="shared" si="1"/>
        <v/>
      </c>
      <c r="AC2" s="48">
        <f t="shared" si="1"/>
        <v>0</v>
      </c>
      <c r="AD2" s="48" t="str">
        <f t="shared" si="1"/>
        <v/>
      </c>
      <c r="AE2">
        <v>0</v>
      </c>
      <c r="AF2">
        <v>0</v>
      </c>
      <c r="AG2">
        <v>0</v>
      </c>
      <c r="AH2">
        <v>0</v>
      </c>
      <c r="AI2">
        <v>0</v>
      </c>
      <c r="AJ2" s="53" t="str">
        <f>IF(K2&gt;0,AE2,"")</f>
        <v/>
      </c>
      <c r="AK2" s="53">
        <f t="shared" ref="AK2:AN2" si="2">IF(L2&gt;0,AF2,"")</f>
        <v>0</v>
      </c>
      <c r="AL2" s="53" t="str">
        <f t="shared" si="2"/>
        <v/>
      </c>
      <c r="AM2" s="53">
        <f t="shared" si="2"/>
        <v>0</v>
      </c>
      <c r="AN2" s="53" t="str">
        <f t="shared" si="2"/>
        <v/>
      </c>
    </row>
    <row r="3" spans="1:40" x14ac:dyDescent="0.15">
      <c r="A3">
        <v>2</v>
      </c>
      <c r="B3">
        <v>14100842</v>
      </c>
      <c r="C3">
        <v>1422</v>
      </c>
      <c r="D3">
        <v>654</v>
      </c>
      <c r="E3">
        <v>4</v>
      </c>
      <c r="F3">
        <v>2</v>
      </c>
      <c r="G3">
        <v>2</v>
      </c>
      <c r="H3">
        <v>1</v>
      </c>
      <c r="I3">
        <v>23.4</v>
      </c>
      <c r="J3">
        <v>-0.35099999999999998</v>
      </c>
      <c r="K3">
        <v>0</v>
      </c>
      <c r="L3">
        <v>1.99</v>
      </c>
      <c r="M3">
        <v>0.89</v>
      </c>
      <c r="N3">
        <v>0</v>
      </c>
      <c r="O3">
        <v>0</v>
      </c>
      <c r="P3" s="27" t="str">
        <f t="shared" ref="P3:P66" si="3">IF(K3&gt;0,K3,"")</f>
        <v/>
      </c>
      <c r="Q3" s="27">
        <f t="shared" ref="Q3:Q66" si="4">IF(L3&gt;0,L3,"")</f>
        <v>1.99</v>
      </c>
      <c r="R3" s="27">
        <f t="shared" ref="R3:R66" si="5">IF(M3&gt;0,M3,"")</f>
        <v>0.89</v>
      </c>
      <c r="S3" s="27" t="str">
        <f t="shared" ref="S3:S66" si="6">IF(N3&gt;0,N3,"")</f>
        <v/>
      </c>
      <c r="T3" s="27" t="str">
        <f t="shared" ref="T3:T66" si="7">IF(O3&gt;0,O3,"")</f>
        <v/>
      </c>
      <c r="U3">
        <v>0</v>
      </c>
      <c r="V3">
        <v>0</v>
      </c>
      <c r="W3">
        <v>1</v>
      </c>
      <c r="X3">
        <v>0</v>
      </c>
      <c r="Y3">
        <v>0</v>
      </c>
      <c r="Z3" s="48" t="str">
        <f t="shared" ref="Z3:Z66" si="8">IF(K3&gt;0,U3,"")</f>
        <v/>
      </c>
      <c r="AA3" s="48">
        <f t="shared" ref="AA3:AA66" si="9">IF(L3&gt;0,V3,"")</f>
        <v>0</v>
      </c>
      <c r="AB3" s="48">
        <f t="shared" ref="AB3:AB66" si="10">IF(M3&gt;0,W3,"")</f>
        <v>1</v>
      </c>
      <c r="AC3" s="48" t="str">
        <f t="shared" ref="AC3:AC66" si="11">IF(N3&gt;0,X3,"")</f>
        <v/>
      </c>
      <c r="AD3" s="48" t="str">
        <f t="shared" ref="AD3:AD66" si="12">IF(O3&gt;0,Y3,"")</f>
        <v/>
      </c>
      <c r="AE3">
        <v>0</v>
      </c>
      <c r="AF3">
        <v>0</v>
      </c>
      <c r="AG3">
        <v>1</v>
      </c>
      <c r="AH3">
        <v>0</v>
      </c>
      <c r="AI3">
        <v>0</v>
      </c>
      <c r="AJ3" s="53" t="str">
        <f t="shared" ref="AJ3:AJ66" si="13">IF(K3&gt;0,AE3,"")</f>
        <v/>
      </c>
      <c r="AK3" s="53">
        <f t="shared" ref="AK3:AK66" si="14">IF(L3&gt;0,AF3,"")</f>
        <v>0</v>
      </c>
      <c r="AL3" s="53">
        <f t="shared" ref="AL3:AL66" si="15">IF(M3&gt;0,AG3,"")</f>
        <v>1</v>
      </c>
      <c r="AM3" s="53" t="str">
        <f t="shared" ref="AM3:AM66" si="16">IF(N3&gt;0,AH3,"")</f>
        <v/>
      </c>
      <c r="AN3" s="53" t="str">
        <f t="shared" ref="AN3:AN66" si="17">IF(O3&gt;0,AI3,"")</f>
        <v/>
      </c>
    </row>
    <row r="4" spans="1:40" x14ac:dyDescent="0.15">
      <c r="A4">
        <v>2</v>
      </c>
      <c r="B4">
        <v>14100842</v>
      </c>
      <c r="C4">
        <v>1422</v>
      </c>
      <c r="D4">
        <v>658</v>
      </c>
      <c r="E4">
        <v>4</v>
      </c>
      <c r="F4">
        <v>2</v>
      </c>
      <c r="G4">
        <v>2</v>
      </c>
      <c r="H4">
        <v>1</v>
      </c>
      <c r="I4">
        <v>7.63</v>
      </c>
      <c r="J4">
        <v>-0.42699999999999999</v>
      </c>
      <c r="K4">
        <v>0</v>
      </c>
      <c r="L4">
        <v>1.59</v>
      </c>
      <c r="M4">
        <v>1.67</v>
      </c>
      <c r="N4">
        <v>0</v>
      </c>
      <c r="O4">
        <v>0</v>
      </c>
      <c r="P4" s="27" t="str">
        <f t="shared" si="3"/>
        <v/>
      </c>
      <c r="Q4" s="27">
        <f t="shared" si="4"/>
        <v>1.59</v>
      </c>
      <c r="R4" s="27">
        <f t="shared" si="5"/>
        <v>1.67</v>
      </c>
      <c r="S4" s="27" t="str">
        <f t="shared" si="6"/>
        <v/>
      </c>
      <c r="T4" s="27" t="str">
        <f t="shared" si="7"/>
        <v/>
      </c>
      <c r="U4">
        <v>0</v>
      </c>
      <c r="V4">
        <v>1</v>
      </c>
      <c r="W4">
        <v>0</v>
      </c>
      <c r="X4">
        <v>0</v>
      </c>
      <c r="Y4">
        <v>0</v>
      </c>
      <c r="Z4" s="48" t="str">
        <f t="shared" si="8"/>
        <v/>
      </c>
      <c r="AA4" s="48">
        <f t="shared" si="9"/>
        <v>1</v>
      </c>
      <c r="AB4" s="48">
        <f t="shared" si="10"/>
        <v>0</v>
      </c>
      <c r="AC4" s="48" t="str">
        <f t="shared" si="11"/>
        <v/>
      </c>
      <c r="AD4" s="48" t="str">
        <f t="shared" si="12"/>
        <v/>
      </c>
      <c r="AE4">
        <v>0</v>
      </c>
      <c r="AF4">
        <v>1</v>
      </c>
      <c r="AG4">
        <v>0</v>
      </c>
      <c r="AH4">
        <v>0</v>
      </c>
      <c r="AI4">
        <v>0</v>
      </c>
      <c r="AJ4" s="53" t="str">
        <f t="shared" si="13"/>
        <v/>
      </c>
      <c r="AK4" s="53">
        <f t="shared" si="14"/>
        <v>1</v>
      </c>
      <c r="AL4" s="53">
        <f t="shared" si="15"/>
        <v>0</v>
      </c>
      <c r="AM4" s="53" t="str">
        <f t="shared" si="16"/>
        <v/>
      </c>
      <c r="AN4" s="53" t="str">
        <f t="shared" si="17"/>
        <v/>
      </c>
    </row>
    <row r="5" spans="1:40" x14ac:dyDescent="0.15">
      <c r="A5">
        <v>2</v>
      </c>
      <c r="B5">
        <v>14100842</v>
      </c>
      <c r="C5">
        <v>1423</v>
      </c>
      <c r="D5">
        <v>669</v>
      </c>
      <c r="E5">
        <v>4</v>
      </c>
      <c r="F5">
        <v>2</v>
      </c>
      <c r="G5">
        <v>2</v>
      </c>
      <c r="H5">
        <v>1</v>
      </c>
      <c r="I5">
        <v>5.03</v>
      </c>
      <c r="J5">
        <v>-0.96599999999999997</v>
      </c>
      <c r="K5">
        <v>0</v>
      </c>
      <c r="L5">
        <v>1.39</v>
      </c>
      <c r="M5">
        <v>0</v>
      </c>
      <c r="N5">
        <v>1.59</v>
      </c>
      <c r="O5">
        <v>0</v>
      </c>
      <c r="P5" s="27" t="str">
        <f t="shared" si="3"/>
        <v/>
      </c>
      <c r="Q5" s="27">
        <f t="shared" si="4"/>
        <v>1.39</v>
      </c>
      <c r="R5" s="27" t="str">
        <f t="shared" si="5"/>
        <v/>
      </c>
      <c r="S5" s="27">
        <f t="shared" si="6"/>
        <v>1.59</v>
      </c>
      <c r="T5" s="27" t="str">
        <f t="shared" si="7"/>
        <v/>
      </c>
      <c r="U5">
        <v>0</v>
      </c>
      <c r="V5">
        <v>1</v>
      </c>
      <c r="W5">
        <v>0</v>
      </c>
      <c r="X5">
        <v>0</v>
      </c>
      <c r="Y5">
        <v>0</v>
      </c>
      <c r="Z5" s="48" t="str">
        <f t="shared" si="8"/>
        <v/>
      </c>
      <c r="AA5" s="48">
        <f t="shared" si="9"/>
        <v>1</v>
      </c>
      <c r="AB5" s="48" t="str">
        <f t="shared" si="10"/>
        <v/>
      </c>
      <c r="AC5" s="48">
        <f t="shared" si="11"/>
        <v>0</v>
      </c>
      <c r="AD5" s="48" t="str">
        <f t="shared" si="12"/>
        <v/>
      </c>
      <c r="AE5">
        <v>0</v>
      </c>
      <c r="AF5">
        <v>0</v>
      </c>
      <c r="AG5">
        <v>0</v>
      </c>
      <c r="AH5">
        <v>0</v>
      </c>
      <c r="AI5">
        <v>0</v>
      </c>
      <c r="AJ5" s="53" t="str">
        <f t="shared" si="13"/>
        <v/>
      </c>
      <c r="AK5" s="53">
        <f t="shared" si="14"/>
        <v>0</v>
      </c>
      <c r="AL5" s="53" t="str">
        <f t="shared" si="15"/>
        <v/>
      </c>
      <c r="AM5" s="53">
        <f t="shared" si="16"/>
        <v>0</v>
      </c>
      <c r="AN5" s="53" t="str">
        <f t="shared" si="17"/>
        <v/>
      </c>
    </row>
    <row r="6" spans="1:40" x14ac:dyDescent="0.15">
      <c r="A6">
        <v>2</v>
      </c>
      <c r="B6">
        <v>14100842</v>
      </c>
      <c r="C6">
        <v>1422</v>
      </c>
      <c r="D6">
        <v>675</v>
      </c>
      <c r="E6">
        <v>6</v>
      </c>
      <c r="F6">
        <v>2</v>
      </c>
      <c r="G6">
        <v>2</v>
      </c>
      <c r="H6">
        <v>1</v>
      </c>
      <c r="I6">
        <v>12.15</v>
      </c>
      <c r="J6">
        <v>-0.96599999999999997</v>
      </c>
      <c r="K6">
        <v>0</v>
      </c>
      <c r="L6">
        <v>1.59</v>
      </c>
      <c r="M6">
        <v>1.49</v>
      </c>
      <c r="N6">
        <v>0</v>
      </c>
      <c r="O6">
        <v>0</v>
      </c>
      <c r="P6" s="27" t="str">
        <f t="shared" si="3"/>
        <v/>
      </c>
      <c r="Q6" s="27">
        <f t="shared" si="4"/>
        <v>1.59</v>
      </c>
      <c r="R6" s="27">
        <f t="shared" si="5"/>
        <v>1.49</v>
      </c>
      <c r="S6" s="27" t="str">
        <f t="shared" si="6"/>
        <v/>
      </c>
      <c r="T6" s="27" t="str">
        <f t="shared" si="7"/>
        <v/>
      </c>
      <c r="U6">
        <v>0</v>
      </c>
      <c r="V6">
        <v>1</v>
      </c>
      <c r="W6">
        <v>0</v>
      </c>
      <c r="X6">
        <v>0</v>
      </c>
      <c r="Y6">
        <v>0</v>
      </c>
      <c r="Z6" s="48" t="str">
        <f t="shared" si="8"/>
        <v/>
      </c>
      <c r="AA6" s="48">
        <f t="shared" si="9"/>
        <v>1</v>
      </c>
      <c r="AB6" s="48">
        <f t="shared" si="10"/>
        <v>0</v>
      </c>
      <c r="AC6" s="48" t="str">
        <f t="shared" si="11"/>
        <v/>
      </c>
      <c r="AD6" s="48" t="str">
        <f t="shared" si="12"/>
        <v/>
      </c>
      <c r="AE6">
        <v>0</v>
      </c>
      <c r="AF6">
        <v>1</v>
      </c>
      <c r="AG6">
        <v>1</v>
      </c>
      <c r="AH6">
        <v>0</v>
      </c>
      <c r="AI6">
        <v>0</v>
      </c>
      <c r="AJ6" s="53" t="str">
        <f t="shared" si="13"/>
        <v/>
      </c>
      <c r="AK6" s="53">
        <f t="shared" si="14"/>
        <v>1</v>
      </c>
      <c r="AL6" s="53">
        <f t="shared" si="15"/>
        <v>1</v>
      </c>
      <c r="AM6" s="53" t="str">
        <f t="shared" si="16"/>
        <v/>
      </c>
      <c r="AN6" s="53" t="str">
        <f t="shared" si="17"/>
        <v/>
      </c>
    </row>
    <row r="7" spans="1:40" x14ac:dyDescent="0.15">
      <c r="A7">
        <v>2</v>
      </c>
      <c r="B7">
        <v>14100842</v>
      </c>
      <c r="C7">
        <v>1422</v>
      </c>
      <c r="D7">
        <v>679</v>
      </c>
      <c r="E7">
        <v>3</v>
      </c>
      <c r="F7">
        <v>2</v>
      </c>
      <c r="G7">
        <v>2</v>
      </c>
      <c r="H7">
        <v>2</v>
      </c>
      <c r="I7">
        <v>22.34</v>
      </c>
      <c r="J7">
        <v>-0.92700000000000005</v>
      </c>
      <c r="K7">
        <v>0</v>
      </c>
      <c r="L7">
        <v>0.99</v>
      </c>
      <c r="M7">
        <v>1.67</v>
      </c>
      <c r="N7">
        <v>0</v>
      </c>
      <c r="O7">
        <v>0</v>
      </c>
      <c r="P7" s="27" t="str">
        <f t="shared" si="3"/>
        <v/>
      </c>
      <c r="Q7" s="27">
        <f t="shared" si="4"/>
        <v>0.99</v>
      </c>
      <c r="R7" s="27">
        <f t="shared" si="5"/>
        <v>1.67</v>
      </c>
      <c r="S7" s="27" t="str">
        <f t="shared" si="6"/>
        <v/>
      </c>
      <c r="T7" s="27" t="str">
        <f t="shared" si="7"/>
        <v/>
      </c>
      <c r="U7">
        <v>0</v>
      </c>
      <c r="V7">
        <v>1</v>
      </c>
      <c r="W7">
        <v>0</v>
      </c>
      <c r="X7">
        <v>0</v>
      </c>
      <c r="Y7">
        <v>0</v>
      </c>
      <c r="Z7" s="48" t="str">
        <f t="shared" si="8"/>
        <v/>
      </c>
      <c r="AA7" s="48">
        <f t="shared" si="9"/>
        <v>1</v>
      </c>
      <c r="AB7" s="48">
        <f t="shared" si="10"/>
        <v>0</v>
      </c>
      <c r="AC7" s="48" t="str">
        <f t="shared" si="11"/>
        <v/>
      </c>
      <c r="AD7" s="48" t="str">
        <f t="shared" si="12"/>
        <v/>
      </c>
      <c r="AE7">
        <v>0</v>
      </c>
      <c r="AF7">
        <v>0</v>
      </c>
      <c r="AG7">
        <v>0</v>
      </c>
      <c r="AH7">
        <v>0</v>
      </c>
      <c r="AI7">
        <v>0</v>
      </c>
      <c r="AJ7" s="53" t="str">
        <f t="shared" si="13"/>
        <v/>
      </c>
      <c r="AK7" s="53">
        <f t="shared" si="14"/>
        <v>0</v>
      </c>
      <c r="AL7" s="53">
        <f t="shared" si="15"/>
        <v>0</v>
      </c>
      <c r="AM7" s="53" t="str">
        <f t="shared" si="16"/>
        <v/>
      </c>
      <c r="AN7" s="53" t="str">
        <f t="shared" si="17"/>
        <v/>
      </c>
    </row>
    <row r="8" spans="1:40" x14ac:dyDescent="0.15">
      <c r="A8">
        <v>2</v>
      </c>
      <c r="B8">
        <v>14100842</v>
      </c>
      <c r="C8">
        <v>1422</v>
      </c>
      <c r="D8">
        <v>688</v>
      </c>
      <c r="E8">
        <v>4</v>
      </c>
      <c r="F8">
        <v>3</v>
      </c>
      <c r="G8">
        <v>2</v>
      </c>
      <c r="H8">
        <v>1</v>
      </c>
      <c r="I8">
        <v>16</v>
      </c>
      <c r="J8">
        <v>-0.96599999999999997</v>
      </c>
      <c r="K8">
        <v>0</v>
      </c>
      <c r="L8">
        <v>1.99</v>
      </c>
      <c r="M8">
        <v>0.99</v>
      </c>
      <c r="N8">
        <v>0</v>
      </c>
      <c r="O8">
        <v>0</v>
      </c>
      <c r="P8" s="27" t="str">
        <f t="shared" si="3"/>
        <v/>
      </c>
      <c r="Q8" s="27">
        <f t="shared" si="4"/>
        <v>1.99</v>
      </c>
      <c r="R8" s="27">
        <f t="shared" si="5"/>
        <v>0.99</v>
      </c>
      <c r="S8" s="27" t="str">
        <f t="shared" si="6"/>
        <v/>
      </c>
      <c r="T8" s="27" t="str">
        <f t="shared" si="7"/>
        <v/>
      </c>
      <c r="U8">
        <v>0</v>
      </c>
      <c r="V8">
        <v>0</v>
      </c>
      <c r="W8">
        <v>1</v>
      </c>
      <c r="X8">
        <v>0</v>
      </c>
      <c r="Y8">
        <v>0</v>
      </c>
      <c r="Z8" s="48" t="str">
        <f t="shared" si="8"/>
        <v/>
      </c>
      <c r="AA8" s="48">
        <f t="shared" si="9"/>
        <v>0</v>
      </c>
      <c r="AB8" s="48">
        <f t="shared" si="10"/>
        <v>1</v>
      </c>
      <c r="AC8" s="48" t="str">
        <f t="shared" si="11"/>
        <v/>
      </c>
      <c r="AD8" s="48" t="str">
        <f t="shared" si="12"/>
        <v/>
      </c>
      <c r="AE8">
        <v>0</v>
      </c>
      <c r="AF8">
        <v>0</v>
      </c>
      <c r="AG8">
        <v>0</v>
      </c>
      <c r="AH8">
        <v>0</v>
      </c>
      <c r="AI8">
        <v>0</v>
      </c>
      <c r="AJ8" s="53" t="str">
        <f t="shared" si="13"/>
        <v/>
      </c>
      <c r="AK8" s="53">
        <f t="shared" si="14"/>
        <v>0</v>
      </c>
      <c r="AL8" s="53">
        <f t="shared" si="15"/>
        <v>0</v>
      </c>
      <c r="AM8" s="53" t="str">
        <f t="shared" si="16"/>
        <v/>
      </c>
      <c r="AN8" s="53" t="str">
        <f t="shared" si="17"/>
        <v/>
      </c>
    </row>
    <row r="9" spans="1:40" x14ac:dyDescent="0.15">
      <c r="A9">
        <v>2</v>
      </c>
      <c r="B9">
        <v>14100842</v>
      </c>
      <c r="C9">
        <v>1422</v>
      </c>
      <c r="D9">
        <v>689</v>
      </c>
      <c r="E9">
        <v>6</v>
      </c>
      <c r="F9">
        <v>3</v>
      </c>
      <c r="G9">
        <v>3</v>
      </c>
      <c r="H9">
        <v>1</v>
      </c>
      <c r="I9">
        <v>7.22</v>
      </c>
      <c r="J9">
        <v>-0.312</v>
      </c>
      <c r="K9">
        <v>0</v>
      </c>
      <c r="L9">
        <v>1.99</v>
      </c>
      <c r="M9">
        <v>0.79</v>
      </c>
      <c r="N9">
        <v>0</v>
      </c>
      <c r="O9">
        <v>0</v>
      </c>
      <c r="P9" s="27" t="str">
        <f t="shared" si="3"/>
        <v/>
      </c>
      <c r="Q9" s="27">
        <f t="shared" si="4"/>
        <v>1.99</v>
      </c>
      <c r="R9" s="27">
        <f t="shared" si="5"/>
        <v>0.79</v>
      </c>
      <c r="S9" s="27" t="str">
        <f t="shared" si="6"/>
        <v/>
      </c>
      <c r="T9" s="27" t="str">
        <f t="shared" si="7"/>
        <v/>
      </c>
      <c r="U9">
        <v>0</v>
      </c>
      <c r="V9">
        <v>0</v>
      </c>
      <c r="W9">
        <v>1</v>
      </c>
      <c r="X9">
        <v>0</v>
      </c>
      <c r="Y9">
        <v>0</v>
      </c>
      <c r="Z9" s="48" t="str">
        <f t="shared" si="8"/>
        <v/>
      </c>
      <c r="AA9" s="48">
        <f t="shared" si="9"/>
        <v>0</v>
      </c>
      <c r="AB9" s="48">
        <f t="shared" si="10"/>
        <v>1</v>
      </c>
      <c r="AC9" s="48" t="str">
        <f t="shared" si="11"/>
        <v/>
      </c>
      <c r="AD9" s="48" t="str">
        <f t="shared" si="12"/>
        <v/>
      </c>
      <c r="AE9">
        <v>0</v>
      </c>
      <c r="AF9">
        <v>0</v>
      </c>
      <c r="AG9">
        <v>0</v>
      </c>
      <c r="AH9">
        <v>0</v>
      </c>
      <c r="AI9">
        <v>0</v>
      </c>
      <c r="AJ9" s="53" t="str">
        <f t="shared" si="13"/>
        <v/>
      </c>
      <c r="AK9" s="53">
        <f t="shared" si="14"/>
        <v>0</v>
      </c>
      <c r="AL9" s="53">
        <f t="shared" si="15"/>
        <v>0</v>
      </c>
      <c r="AM9" s="53" t="str">
        <f t="shared" si="16"/>
        <v/>
      </c>
      <c r="AN9" s="53" t="str">
        <f t="shared" si="17"/>
        <v/>
      </c>
    </row>
    <row r="10" spans="1:40" x14ac:dyDescent="0.15">
      <c r="A10">
        <v>4</v>
      </c>
      <c r="B10">
        <v>14101667</v>
      </c>
      <c r="C10">
        <v>1420</v>
      </c>
      <c r="D10">
        <v>656</v>
      </c>
      <c r="E10">
        <v>3</v>
      </c>
      <c r="F10">
        <v>2</v>
      </c>
      <c r="G10">
        <v>2</v>
      </c>
      <c r="H10">
        <v>1</v>
      </c>
      <c r="I10">
        <v>23.33</v>
      </c>
      <c r="J10">
        <v>-0.97</v>
      </c>
      <c r="K10">
        <v>1.2</v>
      </c>
      <c r="L10">
        <v>1.61</v>
      </c>
      <c r="M10">
        <v>0</v>
      </c>
      <c r="N10">
        <v>0</v>
      </c>
      <c r="O10">
        <v>0</v>
      </c>
      <c r="P10" s="27">
        <f t="shared" si="3"/>
        <v>1.2</v>
      </c>
      <c r="Q10" s="27">
        <f t="shared" si="4"/>
        <v>1.61</v>
      </c>
      <c r="R10" s="27" t="str">
        <f t="shared" si="5"/>
        <v/>
      </c>
      <c r="S10" s="27" t="str">
        <f t="shared" si="6"/>
        <v/>
      </c>
      <c r="T10" s="27" t="str">
        <f t="shared" si="7"/>
        <v/>
      </c>
      <c r="U10">
        <v>0</v>
      </c>
      <c r="V10">
        <v>0</v>
      </c>
      <c r="W10">
        <v>0</v>
      </c>
      <c r="X10">
        <v>0</v>
      </c>
      <c r="Y10">
        <v>0</v>
      </c>
      <c r="Z10" s="48">
        <f t="shared" si="8"/>
        <v>0</v>
      </c>
      <c r="AA10" s="48">
        <f t="shared" si="9"/>
        <v>0</v>
      </c>
      <c r="AB10" s="48" t="str">
        <f t="shared" si="10"/>
        <v/>
      </c>
      <c r="AC10" s="48" t="str">
        <f t="shared" si="11"/>
        <v/>
      </c>
      <c r="AD10" s="48" t="str">
        <f t="shared" si="12"/>
        <v/>
      </c>
      <c r="AE10">
        <v>0</v>
      </c>
      <c r="AF10">
        <v>0</v>
      </c>
      <c r="AG10">
        <v>0</v>
      </c>
      <c r="AH10">
        <v>0</v>
      </c>
      <c r="AI10">
        <v>0</v>
      </c>
      <c r="AJ10" s="53">
        <f t="shared" si="13"/>
        <v>0</v>
      </c>
      <c r="AK10" s="53">
        <f t="shared" si="14"/>
        <v>0</v>
      </c>
      <c r="AL10" s="53" t="str">
        <f t="shared" si="15"/>
        <v/>
      </c>
      <c r="AM10" s="53" t="str">
        <f t="shared" si="16"/>
        <v/>
      </c>
      <c r="AN10" s="53" t="str">
        <f t="shared" si="17"/>
        <v/>
      </c>
    </row>
    <row r="11" spans="1:40" x14ac:dyDescent="0.15">
      <c r="A11">
        <v>4</v>
      </c>
      <c r="B11">
        <v>14101667</v>
      </c>
      <c r="C11">
        <v>1420</v>
      </c>
      <c r="D11">
        <v>677</v>
      </c>
      <c r="E11">
        <v>1</v>
      </c>
      <c r="F11">
        <v>2</v>
      </c>
      <c r="G11">
        <v>2</v>
      </c>
      <c r="H11">
        <v>1</v>
      </c>
      <c r="I11">
        <v>4.1399999999999997</v>
      </c>
      <c r="J11">
        <v>-0.76600000000000001</v>
      </c>
      <c r="K11">
        <v>1.1599999999999999</v>
      </c>
      <c r="L11">
        <v>1.59</v>
      </c>
      <c r="M11">
        <v>0</v>
      </c>
      <c r="N11">
        <v>0</v>
      </c>
      <c r="O11">
        <v>0</v>
      </c>
      <c r="P11" s="27">
        <f t="shared" si="3"/>
        <v>1.1599999999999999</v>
      </c>
      <c r="Q11" s="27">
        <f t="shared" si="4"/>
        <v>1.59</v>
      </c>
      <c r="R11" s="27" t="str">
        <f t="shared" si="5"/>
        <v/>
      </c>
      <c r="S11" s="27" t="str">
        <f t="shared" si="6"/>
        <v/>
      </c>
      <c r="T11" s="27" t="str">
        <f t="shared" si="7"/>
        <v/>
      </c>
      <c r="U11">
        <v>0</v>
      </c>
      <c r="V11">
        <v>0</v>
      </c>
      <c r="W11">
        <v>0</v>
      </c>
      <c r="X11">
        <v>0</v>
      </c>
      <c r="Y11">
        <v>0</v>
      </c>
      <c r="Z11" s="48">
        <f t="shared" si="8"/>
        <v>0</v>
      </c>
      <c r="AA11" s="48">
        <f t="shared" si="9"/>
        <v>0</v>
      </c>
      <c r="AB11" s="48" t="str">
        <f t="shared" si="10"/>
        <v/>
      </c>
      <c r="AC11" s="48" t="str">
        <f t="shared" si="11"/>
        <v/>
      </c>
      <c r="AD11" s="48" t="str">
        <f t="shared" si="12"/>
        <v/>
      </c>
      <c r="AE11">
        <v>0</v>
      </c>
      <c r="AF11">
        <v>0</v>
      </c>
      <c r="AG11">
        <v>0</v>
      </c>
      <c r="AH11">
        <v>0</v>
      </c>
      <c r="AI11">
        <v>0</v>
      </c>
      <c r="AJ11" s="53">
        <f t="shared" si="13"/>
        <v>0</v>
      </c>
      <c r="AK11" s="53">
        <f t="shared" si="14"/>
        <v>0</v>
      </c>
      <c r="AL11" s="53" t="str">
        <f t="shared" si="15"/>
        <v/>
      </c>
      <c r="AM11" s="53" t="str">
        <f t="shared" si="16"/>
        <v/>
      </c>
      <c r="AN11" s="53" t="str">
        <f t="shared" si="17"/>
        <v/>
      </c>
    </row>
    <row r="12" spans="1:40" x14ac:dyDescent="0.15">
      <c r="A12">
        <v>4</v>
      </c>
      <c r="B12">
        <v>14101667</v>
      </c>
      <c r="C12">
        <v>1423</v>
      </c>
      <c r="D12">
        <v>688</v>
      </c>
      <c r="E12">
        <v>3</v>
      </c>
      <c r="F12">
        <v>2</v>
      </c>
      <c r="G12">
        <v>2</v>
      </c>
      <c r="H12">
        <v>1</v>
      </c>
      <c r="I12">
        <v>9.52</v>
      </c>
      <c r="J12">
        <v>-0.2</v>
      </c>
      <c r="K12">
        <v>0</v>
      </c>
      <c r="L12">
        <v>1.59</v>
      </c>
      <c r="M12">
        <v>0</v>
      </c>
      <c r="N12">
        <v>1.59</v>
      </c>
      <c r="O12">
        <v>0</v>
      </c>
      <c r="P12" s="27" t="str">
        <f t="shared" si="3"/>
        <v/>
      </c>
      <c r="Q12" s="27">
        <f t="shared" si="4"/>
        <v>1.59</v>
      </c>
      <c r="R12" s="27" t="str">
        <f t="shared" si="5"/>
        <v/>
      </c>
      <c r="S12" s="27">
        <f t="shared" si="6"/>
        <v>1.59</v>
      </c>
      <c r="T12" s="27" t="str">
        <f t="shared" si="7"/>
        <v/>
      </c>
      <c r="U12">
        <v>0</v>
      </c>
      <c r="V12">
        <v>1</v>
      </c>
      <c r="W12">
        <v>0</v>
      </c>
      <c r="X12">
        <v>0</v>
      </c>
      <c r="Y12">
        <v>0</v>
      </c>
      <c r="Z12" s="48" t="str">
        <f t="shared" si="8"/>
        <v/>
      </c>
      <c r="AA12" s="48">
        <f t="shared" si="9"/>
        <v>1</v>
      </c>
      <c r="AB12" s="48" t="str">
        <f t="shared" si="10"/>
        <v/>
      </c>
      <c r="AC12" s="48">
        <f t="shared" si="11"/>
        <v>0</v>
      </c>
      <c r="AD12" s="48" t="str">
        <f t="shared" si="12"/>
        <v/>
      </c>
      <c r="AE12">
        <v>0</v>
      </c>
      <c r="AF12">
        <v>0</v>
      </c>
      <c r="AG12">
        <v>0</v>
      </c>
      <c r="AH12">
        <v>0</v>
      </c>
      <c r="AI12">
        <v>0</v>
      </c>
      <c r="AJ12" s="53" t="str">
        <f t="shared" si="13"/>
        <v/>
      </c>
      <c r="AK12" s="53">
        <f t="shared" si="14"/>
        <v>0</v>
      </c>
      <c r="AL12" s="53" t="str">
        <f t="shared" si="15"/>
        <v/>
      </c>
      <c r="AM12" s="53">
        <f t="shared" si="16"/>
        <v>0</v>
      </c>
      <c r="AN12" s="53" t="str">
        <f t="shared" si="17"/>
        <v/>
      </c>
    </row>
    <row r="13" spans="1:40" x14ac:dyDescent="0.15">
      <c r="A13">
        <v>4</v>
      </c>
      <c r="B13">
        <v>14101667</v>
      </c>
      <c r="C13">
        <v>1423</v>
      </c>
      <c r="D13">
        <v>690</v>
      </c>
      <c r="E13">
        <v>1</v>
      </c>
      <c r="F13">
        <v>4</v>
      </c>
      <c r="G13">
        <v>2</v>
      </c>
      <c r="H13">
        <v>1</v>
      </c>
      <c r="I13">
        <v>7.59</v>
      </c>
      <c r="J13">
        <v>0.73399999999999999</v>
      </c>
      <c r="K13">
        <v>0</v>
      </c>
      <c r="L13">
        <v>1.89</v>
      </c>
      <c r="M13">
        <v>0</v>
      </c>
      <c r="N13">
        <v>1.59</v>
      </c>
      <c r="O13">
        <v>0</v>
      </c>
      <c r="P13" s="27" t="str">
        <f t="shared" si="3"/>
        <v/>
      </c>
      <c r="Q13" s="27">
        <f t="shared" si="4"/>
        <v>1.89</v>
      </c>
      <c r="R13" s="27" t="str">
        <f t="shared" si="5"/>
        <v/>
      </c>
      <c r="S13" s="27">
        <f t="shared" si="6"/>
        <v>1.59</v>
      </c>
      <c r="T13" s="27" t="str">
        <f t="shared" si="7"/>
        <v/>
      </c>
      <c r="U13">
        <v>0</v>
      </c>
      <c r="V13">
        <v>1</v>
      </c>
      <c r="W13">
        <v>0</v>
      </c>
      <c r="X13">
        <v>0</v>
      </c>
      <c r="Y13">
        <v>0</v>
      </c>
      <c r="Z13" s="48" t="str">
        <f t="shared" si="8"/>
        <v/>
      </c>
      <c r="AA13" s="48">
        <f t="shared" si="9"/>
        <v>1</v>
      </c>
      <c r="AB13" s="48" t="str">
        <f t="shared" si="10"/>
        <v/>
      </c>
      <c r="AC13" s="48">
        <f t="shared" si="11"/>
        <v>0</v>
      </c>
      <c r="AD13" s="48" t="str">
        <f t="shared" si="12"/>
        <v/>
      </c>
      <c r="AE13">
        <v>0</v>
      </c>
      <c r="AF13">
        <v>0</v>
      </c>
      <c r="AG13">
        <v>0</v>
      </c>
      <c r="AH13">
        <v>0</v>
      </c>
      <c r="AI13">
        <v>0</v>
      </c>
      <c r="AJ13" s="53" t="str">
        <f t="shared" si="13"/>
        <v/>
      </c>
      <c r="AK13" s="53">
        <f t="shared" si="14"/>
        <v>0</v>
      </c>
      <c r="AL13" s="53" t="str">
        <f t="shared" si="15"/>
        <v/>
      </c>
      <c r="AM13" s="53">
        <f t="shared" si="16"/>
        <v>0</v>
      </c>
      <c r="AN13" s="53" t="str">
        <f t="shared" si="17"/>
        <v/>
      </c>
    </row>
    <row r="14" spans="1:40" x14ac:dyDescent="0.15">
      <c r="A14">
        <v>7</v>
      </c>
      <c r="B14">
        <v>14102046</v>
      </c>
      <c r="C14">
        <v>1420</v>
      </c>
      <c r="D14">
        <v>648</v>
      </c>
      <c r="E14">
        <v>4</v>
      </c>
      <c r="F14">
        <v>2</v>
      </c>
      <c r="G14">
        <v>0</v>
      </c>
      <c r="H14">
        <v>2</v>
      </c>
      <c r="I14">
        <v>84.85</v>
      </c>
      <c r="J14">
        <v>-0.85099999999999998</v>
      </c>
      <c r="K14">
        <v>1.36</v>
      </c>
      <c r="L14">
        <v>1.69</v>
      </c>
      <c r="M14">
        <v>0</v>
      </c>
      <c r="N14">
        <v>0</v>
      </c>
      <c r="O14">
        <v>0</v>
      </c>
      <c r="P14" s="27">
        <f t="shared" si="3"/>
        <v>1.36</v>
      </c>
      <c r="Q14" s="27">
        <f t="shared" si="4"/>
        <v>1.69</v>
      </c>
      <c r="R14" s="27" t="str">
        <f t="shared" si="5"/>
        <v/>
      </c>
      <c r="S14" s="27" t="str">
        <f t="shared" si="6"/>
        <v/>
      </c>
      <c r="T14" s="27" t="str">
        <f t="shared" si="7"/>
        <v/>
      </c>
      <c r="U14">
        <v>0</v>
      </c>
      <c r="V14">
        <v>0</v>
      </c>
      <c r="W14">
        <v>0</v>
      </c>
      <c r="X14">
        <v>0</v>
      </c>
      <c r="Y14">
        <v>0</v>
      </c>
      <c r="Z14" s="48">
        <f t="shared" si="8"/>
        <v>0</v>
      </c>
      <c r="AA14" s="48">
        <f t="shared" si="9"/>
        <v>0</v>
      </c>
      <c r="AB14" s="48" t="str">
        <f t="shared" si="10"/>
        <v/>
      </c>
      <c r="AC14" s="48" t="str">
        <f t="shared" si="11"/>
        <v/>
      </c>
      <c r="AD14" s="48" t="str">
        <f t="shared" si="12"/>
        <v/>
      </c>
      <c r="AE14">
        <v>0</v>
      </c>
      <c r="AF14">
        <v>0</v>
      </c>
      <c r="AG14">
        <v>0</v>
      </c>
      <c r="AH14">
        <v>0</v>
      </c>
      <c r="AI14">
        <v>0</v>
      </c>
      <c r="AJ14" s="53">
        <f t="shared" si="13"/>
        <v>0</v>
      </c>
      <c r="AK14" s="53">
        <f t="shared" si="14"/>
        <v>0</v>
      </c>
      <c r="AL14" s="53" t="str">
        <f t="shared" si="15"/>
        <v/>
      </c>
      <c r="AM14" s="53" t="str">
        <f t="shared" si="16"/>
        <v/>
      </c>
      <c r="AN14" s="53" t="str">
        <f t="shared" si="17"/>
        <v/>
      </c>
    </row>
    <row r="15" spans="1:40" x14ac:dyDescent="0.15">
      <c r="A15">
        <v>7</v>
      </c>
      <c r="B15">
        <v>14102046</v>
      </c>
      <c r="C15">
        <v>1420</v>
      </c>
      <c r="D15">
        <v>685</v>
      </c>
      <c r="E15">
        <v>7</v>
      </c>
      <c r="F15">
        <v>2</v>
      </c>
      <c r="G15">
        <v>2</v>
      </c>
      <c r="H15">
        <v>1</v>
      </c>
      <c r="I15">
        <v>147.05000000000001</v>
      </c>
      <c r="J15">
        <v>-1.37</v>
      </c>
      <c r="K15">
        <v>1.22</v>
      </c>
      <c r="L15">
        <v>1.65</v>
      </c>
      <c r="M15">
        <v>0</v>
      </c>
      <c r="N15">
        <v>0</v>
      </c>
      <c r="O15">
        <v>0</v>
      </c>
      <c r="P15" s="27">
        <f t="shared" si="3"/>
        <v>1.22</v>
      </c>
      <c r="Q15" s="27">
        <f t="shared" si="4"/>
        <v>1.65</v>
      </c>
      <c r="R15" s="27" t="str">
        <f t="shared" si="5"/>
        <v/>
      </c>
      <c r="S15" s="27" t="str">
        <f t="shared" si="6"/>
        <v/>
      </c>
      <c r="T15" s="27" t="str">
        <f t="shared" si="7"/>
        <v/>
      </c>
      <c r="U15">
        <v>0</v>
      </c>
      <c r="V15">
        <v>0</v>
      </c>
      <c r="W15">
        <v>0</v>
      </c>
      <c r="X15">
        <v>0</v>
      </c>
      <c r="Y15">
        <v>0</v>
      </c>
      <c r="Z15" s="48">
        <f t="shared" si="8"/>
        <v>0</v>
      </c>
      <c r="AA15" s="48">
        <f t="shared" si="9"/>
        <v>0</v>
      </c>
      <c r="AB15" s="48" t="str">
        <f t="shared" si="10"/>
        <v/>
      </c>
      <c r="AC15" s="48" t="str">
        <f t="shared" si="11"/>
        <v/>
      </c>
      <c r="AD15" s="48" t="str">
        <f t="shared" si="12"/>
        <v/>
      </c>
      <c r="AE15">
        <v>0</v>
      </c>
      <c r="AF15">
        <v>0</v>
      </c>
      <c r="AG15">
        <v>0</v>
      </c>
      <c r="AH15">
        <v>0</v>
      </c>
      <c r="AI15">
        <v>0</v>
      </c>
      <c r="AJ15" s="53">
        <f t="shared" si="13"/>
        <v>0</v>
      </c>
      <c r="AK15" s="53">
        <f t="shared" si="14"/>
        <v>0</v>
      </c>
      <c r="AL15" s="53" t="str">
        <f t="shared" si="15"/>
        <v/>
      </c>
      <c r="AM15" s="53" t="str">
        <f t="shared" si="16"/>
        <v/>
      </c>
      <c r="AN15" s="53" t="str">
        <f t="shared" si="17"/>
        <v/>
      </c>
    </row>
    <row r="16" spans="1:40" x14ac:dyDescent="0.15">
      <c r="A16">
        <v>9</v>
      </c>
      <c r="B16">
        <v>14102160</v>
      </c>
      <c r="C16">
        <v>1422</v>
      </c>
      <c r="D16">
        <v>642</v>
      </c>
      <c r="E16">
        <v>3</v>
      </c>
      <c r="F16">
        <v>3</v>
      </c>
      <c r="G16">
        <v>4</v>
      </c>
      <c r="H16">
        <v>2</v>
      </c>
      <c r="I16">
        <v>12.36</v>
      </c>
      <c r="J16">
        <v>1.843</v>
      </c>
      <c r="K16">
        <v>0</v>
      </c>
      <c r="L16">
        <v>1.69</v>
      </c>
      <c r="M16">
        <v>0.99</v>
      </c>
      <c r="N16">
        <v>0</v>
      </c>
      <c r="O16">
        <v>0</v>
      </c>
      <c r="P16" s="27" t="str">
        <f t="shared" si="3"/>
        <v/>
      </c>
      <c r="Q16" s="27">
        <f t="shared" si="4"/>
        <v>1.69</v>
      </c>
      <c r="R16" s="27">
        <f t="shared" si="5"/>
        <v>0.99</v>
      </c>
      <c r="S16" s="27" t="str">
        <f t="shared" si="6"/>
        <v/>
      </c>
      <c r="T16" s="27" t="str">
        <f t="shared" si="7"/>
        <v/>
      </c>
      <c r="U16">
        <v>0</v>
      </c>
      <c r="V16">
        <v>0</v>
      </c>
      <c r="W16">
        <v>1</v>
      </c>
      <c r="X16">
        <v>0</v>
      </c>
      <c r="Y16">
        <v>0</v>
      </c>
      <c r="Z16" s="48" t="str">
        <f t="shared" si="8"/>
        <v/>
      </c>
      <c r="AA16" s="48">
        <f t="shared" si="9"/>
        <v>0</v>
      </c>
      <c r="AB16" s="48">
        <f t="shared" si="10"/>
        <v>1</v>
      </c>
      <c r="AC16" s="48" t="str">
        <f t="shared" si="11"/>
        <v/>
      </c>
      <c r="AD16" s="48" t="str">
        <f t="shared" si="12"/>
        <v/>
      </c>
      <c r="AE16">
        <v>0</v>
      </c>
      <c r="AF16">
        <v>0</v>
      </c>
      <c r="AG16">
        <v>1</v>
      </c>
      <c r="AH16">
        <v>0</v>
      </c>
      <c r="AI16">
        <v>0</v>
      </c>
      <c r="AJ16" s="53" t="str">
        <f t="shared" si="13"/>
        <v/>
      </c>
      <c r="AK16" s="53">
        <f t="shared" si="14"/>
        <v>0</v>
      </c>
      <c r="AL16" s="53">
        <f t="shared" si="15"/>
        <v>1</v>
      </c>
      <c r="AM16" s="53" t="str">
        <f t="shared" si="16"/>
        <v/>
      </c>
      <c r="AN16" s="53" t="str">
        <f t="shared" si="17"/>
        <v/>
      </c>
    </row>
    <row r="17" spans="1:40" x14ac:dyDescent="0.15">
      <c r="A17">
        <v>9</v>
      </c>
      <c r="B17">
        <v>14102160</v>
      </c>
      <c r="C17">
        <v>1422</v>
      </c>
      <c r="D17">
        <v>655</v>
      </c>
      <c r="E17">
        <v>1</v>
      </c>
      <c r="F17">
        <v>3</v>
      </c>
      <c r="G17">
        <v>3</v>
      </c>
      <c r="H17">
        <v>2</v>
      </c>
      <c r="I17">
        <v>6.77</v>
      </c>
      <c r="J17">
        <v>1.304</v>
      </c>
      <c r="K17">
        <v>0</v>
      </c>
      <c r="L17">
        <v>1.99</v>
      </c>
      <c r="M17">
        <v>1.05</v>
      </c>
      <c r="N17">
        <v>0</v>
      </c>
      <c r="O17">
        <v>0</v>
      </c>
      <c r="P17" s="27" t="str">
        <f t="shared" si="3"/>
        <v/>
      </c>
      <c r="Q17" s="27">
        <f t="shared" si="4"/>
        <v>1.99</v>
      </c>
      <c r="R17" s="27">
        <f t="shared" si="5"/>
        <v>1.05</v>
      </c>
      <c r="S17" s="27" t="str">
        <f t="shared" si="6"/>
        <v/>
      </c>
      <c r="T17" s="27" t="str">
        <f t="shared" si="7"/>
        <v/>
      </c>
      <c r="U17">
        <v>0</v>
      </c>
      <c r="V17">
        <v>0</v>
      </c>
      <c r="W17">
        <v>0</v>
      </c>
      <c r="X17">
        <v>0</v>
      </c>
      <c r="Y17">
        <v>0</v>
      </c>
      <c r="Z17" s="48" t="str">
        <f t="shared" si="8"/>
        <v/>
      </c>
      <c r="AA17" s="48">
        <f t="shared" si="9"/>
        <v>0</v>
      </c>
      <c r="AB17" s="48">
        <f t="shared" si="10"/>
        <v>0</v>
      </c>
      <c r="AC17" s="48" t="str">
        <f t="shared" si="11"/>
        <v/>
      </c>
      <c r="AD17" s="48" t="str">
        <f t="shared" si="12"/>
        <v/>
      </c>
      <c r="AE17">
        <v>0</v>
      </c>
      <c r="AF17">
        <v>0</v>
      </c>
      <c r="AG17">
        <v>0</v>
      </c>
      <c r="AH17">
        <v>0</v>
      </c>
      <c r="AI17">
        <v>0</v>
      </c>
      <c r="AJ17" s="53" t="str">
        <f t="shared" si="13"/>
        <v/>
      </c>
      <c r="AK17" s="53">
        <f t="shared" si="14"/>
        <v>0</v>
      </c>
      <c r="AL17" s="53">
        <f t="shared" si="15"/>
        <v>0</v>
      </c>
      <c r="AM17" s="53" t="str">
        <f t="shared" si="16"/>
        <v/>
      </c>
      <c r="AN17" s="53" t="str">
        <f t="shared" si="17"/>
        <v/>
      </c>
    </row>
    <row r="18" spans="1:40" x14ac:dyDescent="0.15">
      <c r="A18">
        <v>9</v>
      </c>
      <c r="B18">
        <v>14102160</v>
      </c>
      <c r="C18">
        <v>1424</v>
      </c>
      <c r="D18">
        <v>662</v>
      </c>
      <c r="E18">
        <v>7</v>
      </c>
      <c r="F18">
        <v>4</v>
      </c>
      <c r="G18">
        <v>3</v>
      </c>
      <c r="H18">
        <v>1</v>
      </c>
      <c r="I18">
        <v>5.64</v>
      </c>
      <c r="J18">
        <v>2.0960000000000001</v>
      </c>
      <c r="K18">
        <v>0</v>
      </c>
      <c r="L18">
        <v>0.99</v>
      </c>
      <c r="M18">
        <v>0</v>
      </c>
      <c r="N18">
        <v>0.99</v>
      </c>
      <c r="O18">
        <v>0</v>
      </c>
      <c r="P18" s="27" t="str">
        <f t="shared" si="3"/>
        <v/>
      </c>
      <c r="Q18" s="27">
        <f t="shared" si="4"/>
        <v>0.99</v>
      </c>
      <c r="R18" s="27" t="str">
        <f t="shared" si="5"/>
        <v/>
      </c>
      <c r="S18" s="27">
        <f t="shared" si="6"/>
        <v>0.99</v>
      </c>
      <c r="T18" s="27" t="str">
        <f t="shared" si="7"/>
        <v/>
      </c>
      <c r="U18">
        <v>0</v>
      </c>
      <c r="V18">
        <v>1</v>
      </c>
      <c r="W18">
        <v>0</v>
      </c>
      <c r="X18">
        <v>1</v>
      </c>
      <c r="Y18">
        <v>0</v>
      </c>
      <c r="Z18" s="48" t="str">
        <f t="shared" si="8"/>
        <v/>
      </c>
      <c r="AA18" s="48">
        <f t="shared" si="9"/>
        <v>1</v>
      </c>
      <c r="AB18" s="48" t="str">
        <f t="shared" si="10"/>
        <v/>
      </c>
      <c r="AC18" s="48">
        <f t="shared" si="11"/>
        <v>1</v>
      </c>
      <c r="AD18" s="48" t="str">
        <f t="shared" si="12"/>
        <v/>
      </c>
      <c r="AE18">
        <v>0</v>
      </c>
      <c r="AF18">
        <v>0</v>
      </c>
      <c r="AG18">
        <v>0</v>
      </c>
      <c r="AH18">
        <v>0</v>
      </c>
      <c r="AI18">
        <v>0</v>
      </c>
      <c r="AJ18" s="53" t="str">
        <f t="shared" si="13"/>
        <v/>
      </c>
      <c r="AK18" s="53">
        <f t="shared" si="14"/>
        <v>0</v>
      </c>
      <c r="AL18" s="53" t="str">
        <f t="shared" si="15"/>
        <v/>
      </c>
      <c r="AM18" s="53">
        <f t="shared" si="16"/>
        <v>0</v>
      </c>
      <c r="AN18" s="53" t="str">
        <f t="shared" si="17"/>
        <v/>
      </c>
    </row>
    <row r="19" spans="1:40" x14ac:dyDescent="0.15">
      <c r="A19">
        <v>12</v>
      </c>
      <c r="B19">
        <v>14103150</v>
      </c>
      <c r="C19">
        <v>1422</v>
      </c>
      <c r="D19">
        <v>642</v>
      </c>
      <c r="E19">
        <v>7</v>
      </c>
      <c r="F19">
        <v>3</v>
      </c>
      <c r="G19">
        <v>0</v>
      </c>
      <c r="H19">
        <v>1</v>
      </c>
      <c r="I19">
        <v>6.36</v>
      </c>
      <c r="J19">
        <v>-0.71</v>
      </c>
      <c r="K19">
        <v>0</v>
      </c>
      <c r="L19">
        <v>1.69</v>
      </c>
      <c r="M19">
        <v>0.99</v>
      </c>
      <c r="N19">
        <v>0</v>
      </c>
      <c r="O19">
        <v>0</v>
      </c>
      <c r="P19" s="27" t="str">
        <f t="shared" si="3"/>
        <v/>
      </c>
      <c r="Q19" s="27">
        <f t="shared" si="4"/>
        <v>1.69</v>
      </c>
      <c r="R19" s="27">
        <f t="shared" si="5"/>
        <v>0.99</v>
      </c>
      <c r="S19" s="27" t="str">
        <f t="shared" si="6"/>
        <v/>
      </c>
      <c r="T19" s="27" t="str">
        <f t="shared" si="7"/>
        <v/>
      </c>
      <c r="U19">
        <v>0</v>
      </c>
      <c r="V19">
        <v>0</v>
      </c>
      <c r="W19">
        <v>1</v>
      </c>
      <c r="X19">
        <v>0</v>
      </c>
      <c r="Y19">
        <v>0</v>
      </c>
      <c r="Z19" s="48" t="str">
        <f t="shared" si="8"/>
        <v/>
      </c>
      <c r="AA19" s="48">
        <f t="shared" si="9"/>
        <v>0</v>
      </c>
      <c r="AB19" s="48">
        <f t="shared" si="10"/>
        <v>1</v>
      </c>
      <c r="AC19" s="48" t="str">
        <f t="shared" si="11"/>
        <v/>
      </c>
      <c r="AD19" s="48" t="str">
        <f t="shared" si="12"/>
        <v/>
      </c>
      <c r="AE19">
        <v>0</v>
      </c>
      <c r="AF19">
        <v>0</v>
      </c>
      <c r="AG19">
        <v>1</v>
      </c>
      <c r="AH19">
        <v>0</v>
      </c>
      <c r="AI19">
        <v>0</v>
      </c>
      <c r="AJ19" s="53" t="str">
        <f t="shared" si="13"/>
        <v/>
      </c>
      <c r="AK19" s="53">
        <f t="shared" si="14"/>
        <v>0</v>
      </c>
      <c r="AL19" s="53">
        <f t="shared" si="15"/>
        <v>1</v>
      </c>
      <c r="AM19" s="53" t="str">
        <f t="shared" si="16"/>
        <v/>
      </c>
      <c r="AN19" s="53" t="str">
        <f t="shared" si="17"/>
        <v/>
      </c>
    </row>
    <row r="20" spans="1:40" x14ac:dyDescent="0.15">
      <c r="A20">
        <v>12</v>
      </c>
      <c r="B20">
        <v>14103150</v>
      </c>
      <c r="C20">
        <v>1422</v>
      </c>
      <c r="D20">
        <v>674</v>
      </c>
      <c r="E20">
        <v>1</v>
      </c>
      <c r="F20">
        <v>3</v>
      </c>
      <c r="G20">
        <v>3</v>
      </c>
      <c r="H20">
        <v>1</v>
      </c>
      <c r="I20">
        <v>13.34</v>
      </c>
      <c r="J20">
        <v>-0.60799999999999998</v>
      </c>
      <c r="K20">
        <v>0</v>
      </c>
      <c r="L20">
        <v>1.98</v>
      </c>
      <c r="M20">
        <v>1.49</v>
      </c>
      <c r="N20">
        <v>0</v>
      </c>
      <c r="O20">
        <v>0</v>
      </c>
      <c r="P20" s="27" t="str">
        <f t="shared" si="3"/>
        <v/>
      </c>
      <c r="Q20" s="27">
        <f t="shared" si="4"/>
        <v>1.98</v>
      </c>
      <c r="R20" s="27">
        <f t="shared" si="5"/>
        <v>1.49</v>
      </c>
      <c r="S20" s="27" t="str">
        <f t="shared" si="6"/>
        <v/>
      </c>
      <c r="T20" s="27" t="str">
        <f t="shared" si="7"/>
        <v/>
      </c>
      <c r="U20">
        <v>0</v>
      </c>
      <c r="V20">
        <v>0</v>
      </c>
      <c r="W20">
        <v>0</v>
      </c>
      <c r="X20">
        <v>0</v>
      </c>
      <c r="Y20">
        <v>0</v>
      </c>
      <c r="Z20" s="48" t="str">
        <f t="shared" si="8"/>
        <v/>
      </c>
      <c r="AA20" s="48">
        <f t="shared" si="9"/>
        <v>0</v>
      </c>
      <c r="AB20" s="48">
        <f t="shared" si="10"/>
        <v>0</v>
      </c>
      <c r="AC20" s="48" t="str">
        <f t="shared" si="11"/>
        <v/>
      </c>
      <c r="AD20" s="48" t="str">
        <f t="shared" si="12"/>
        <v/>
      </c>
      <c r="AE20">
        <v>0</v>
      </c>
      <c r="AF20">
        <v>0</v>
      </c>
      <c r="AG20">
        <v>1</v>
      </c>
      <c r="AH20">
        <v>0</v>
      </c>
      <c r="AI20">
        <v>0</v>
      </c>
      <c r="AJ20" s="53" t="str">
        <f t="shared" si="13"/>
        <v/>
      </c>
      <c r="AK20" s="53">
        <f t="shared" si="14"/>
        <v>0</v>
      </c>
      <c r="AL20" s="53">
        <f t="shared" si="15"/>
        <v>1</v>
      </c>
      <c r="AM20" s="53" t="str">
        <f t="shared" si="16"/>
        <v/>
      </c>
      <c r="AN20" s="53" t="str">
        <f t="shared" si="17"/>
        <v/>
      </c>
    </row>
    <row r="21" spans="1:40" x14ac:dyDescent="0.15">
      <c r="A21">
        <v>12</v>
      </c>
      <c r="B21">
        <v>14103150</v>
      </c>
      <c r="C21">
        <v>1422</v>
      </c>
      <c r="D21">
        <v>689</v>
      </c>
      <c r="E21">
        <v>2</v>
      </c>
      <c r="F21">
        <v>3</v>
      </c>
      <c r="G21">
        <v>3</v>
      </c>
      <c r="H21">
        <v>1</v>
      </c>
      <c r="I21">
        <v>11.68</v>
      </c>
      <c r="J21">
        <v>-4.4999999999999998E-2</v>
      </c>
      <c r="K21">
        <v>0</v>
      </c>
      <c r="L21">
        <v>1.99</v>
      </c>
      <c r="M21">
        <v>0.79</v>
      </c>
      <c r="N21">
        <v>0</v>
      </c>
      <c r="O21">
        <v>0</v>
      </c>
      <c r="P21" s="27" t="str">
        <f t="shared" si="3"/>
        <v/>
      </c>
      <c r="Q21" s="27">
        <f t="shared" si="4"/>
        <v>1.99</v>
      </c>
      <c r="R21" s="27">
        <f t="shared" si="5"/>
        <v>0.79</v>
      </c>
      <c r="S21" s="27" t="str">
        <f t="shared" si="6"/>
        <v/>
      </c>
      <c r="T21" s="27" t="str">
        <f t="shared" si="7"/>
        <v/>
      </c>
      <c r="U21">
        <v>0</v>
      </c>
      <c r="V21">
        <v>0</v>
      </c>
      <c r="W21">
        <v>1</v>
      </c>
      <c r="X21">
        <v>0</v>
      </c>
      <c r="Y21">
        <v>0</v>
      </c>
      <c r="Z21" s="48" t="str">
        <f t="shared" si="8"/>
        <v/>
      </c>
      <c r="AA21" s="48">
        <f t="shared" si="9"/>
        <v>0</v>
      </c>
      <c r="AB21" s="48">
        <f t="shared" si="10"/>
        <v>1</v>
      </c>
      <c r="AC21" s="48" t="str">
        <f t="shared" si="11"/>
        <v/>
      </c>
      <c r="AD21" s="48" t="str">
        <f t="shared" si="12"/>
        <v/>
      </c>
      <c r="AE21">
        <v>0</v>
      </c>
      <c r="AF21">
        <v>0</v>
      </c>
      <c r="AG21">
        <v>0</v>
      </c>
      <c r="AH21">
        <v>0</v>
      </c>
      <c r="AI21">
        <v>0</v>
      </c>
      <c r="AJ21" s="53" t="str">
        <f t="shared" si="13"/>
        <v/>
      </c>
      <c r="AK21" s="53">
        <f t="shared" si="14"/>
        <v>0</v>
      </c>
      <c r="AL21" s="53">
        <f t="shared" si="15"/>
        <v>0</v>
      </c>
      <c r="AM21" s="53" t="str">
        <f t="shared" si="16"/>
        <v/>
      </c>
      <c r="AN21" s="53" t="str">
        <f t="shared" si="17"/>
        <v/>
      </c>
    </row>
    <row r="22" spans="1:40" x14ac:dyDescent="0.15">
      <c r="A22">
        <v>14</v>
      </c>
      <c r="B22">
        <v>14103499</v>
      </c>
      <c r="C22">
        <v>1423</v>
      </c>
      <c r="D22">
        <v>647</v>
      </c>
      <c r="E22">
        <v>4</v>
      </c>
      <c r="F22">
        <v>2</v>
      </c>
      <c r="G22">
        <v>2</v>
      </c>
      <c r="H22">
        <v>1</v>
      </c>
      <c r="I22">
        <v>18.600000000000001</v>
      </c>
      <c r="J22">
        <v>-0.39</v>
      </c>
      <c r="K22">
        <v>0</v>
      </c>
      <c r="L22">
        <v>1.99</v>
      </c>
      <c r="M22">
        <v>0</v>
      </c>
      <c r="N22">
        <v>1.69</v>
      </c>
      <c r="O22">
        <v>0</v>
      </c>
      <c r="P22" s="27" t="str">
        <f t="shared" si="3"/>
        <v/>
      </c>
      <c r="Q22" s="27">
        <f t="shared" si="4"/>
        <v>1.99</v>
      </c>
      <c r="R22" s="27" t="str">
        <f t="shared" si="5"/>
        <v/>
      </c>
      <c r="S22" s="27">
        <f t="shared" si="6"/>
        <v>1.69</v>
      </c>
      <c r="T22" s="27" t="str">
        <f t="shared" si="7"/>
        <v/>
      </c>
      <c r="U22">
        <v>0</v>
      </c>
      <c r="V22">
        <v>0</v>
      </c>
      <c r="W22">
        <v>0</v>
      </c>
      <c r="X22">
        <v>0</v>
      </c>
      <c r="Y22">
        <v>0</v>
      </c>
      <c r="Z22" s="48" t="str">
        <f t="shared" si="8"/>
        <v/>
      </c>
      <c r="AA22" s="48">
        <f t="shared" si="9"/>
        <v>0</v>
      </c>
      <c r="AB22" s="48" t="str">
        <f t="shared" si="10"/>
        <v/>
      </c>
      <c r="AC22" s="48">
        <f t="shared" si="11"/>
        <v>0</v>
      </c>
      <c r="AD22" s="48" t="str">
        <f t="shared" si="12"/>
        <v/>
      </c>
      <c r="AE22">
        <v>0</v>
      </c>
      <c r="AF22">
        <v>0</v>
      </c>
      <c r="AG22">
        <v>0</v>
      </c>
      <c r="AH22">
        <v>0</v>
      </c>
      <c r="AI22">
        <v>0</v>
      </c>
      <c r="AJ22" s="53" t="str">
        <f t="shared" si="13"/>
        <v/>
      </c>
      <c r="AK22" s="53">
        <f t="shared" si="14"/>
        <v>0</v>
      </c>
      <c r="AL22" s="53" t="str">
        <f t="shared" si="15"/>
        <v/>
      </c>
      <c r="AM22" s="53">
        <f t="shared" si="16"/>
        <v>0</v>
      </c>
      <c r="AN22" s="53" t="str">
        <f t="shared" si="17"/>
        <v/>
      </c>
    </row>
    <row r="23" spans="1:40" x14ac:dyDescent="0.15">
      <c r="A23">
        <v>14</v>
      </c>
      <c r="B23">
        <v>14103499</v>
      </c>
      <c r="C23">
        <v>1424</v>
      </c>
      <c r="D23">
        <v>652</v>
      </c>
      <c r="E23">
        <v>4</v>
      </c>
      <c r="F23">
        <v>2</v>
      </c>
      <c r="G23">
        <v>2</v>
      </c>
      <c r="H23">
        <v>1</v>
      </c>
      <c r="I23">
        <v>25.05</v>
      </c>
      <c r="J23">
        <v>3.3000000000000002E-2</v>
      </c>
      <c r="K23">
        <v>0</v>
      </c>
      <c r="L23">
        <v>1.89</v>
      </c>
      <c r="M23">
        <v>0</v>
      </c>
      <c r="N23">
        <v>1.49</v>
      </c>
      <c r="O23">
        <v>0</v>
      </c>
      <c r="P23" s="27" t="str">
        <f t="shared" si="3"/>
        <v/>
      </c>
      <c r="Q23" s="27">
        <f t="shared" si="4"/>
        <v>1.89</v>
      </c>
      <c r="R23" s="27" t="str">
        <f t="shared" si="5"/>
        <v/>
      </c>
      <c r="S23" s="27">
        <f t="shared" si="6"/>
        <v>1.49</v>
      </c>
      <c r="T23" s="27" t="str">
        <f t="shared" si="7"/>
        <v/>
      </c>
      <c r="U23">
        <v>0</v>
      </c>
      <c r="V23">
        <v>0</v>
      </c>
      <c r="W23">
        <v>0</v>
      </c>
      <c r="X23">
        <v>0</v>
      </c>
      <c r="Y23">
        <v>0</v>
      </c>
      <c r="Z23" s="48" t="str">
        <f t="shared" si="8"/>
        <v/>
      </c>
      <c r="AA23" s="48">
        <f t="shared" si="9"/>
        <v>0</v>
      </c>
      <c r="AB23" s="48" t="str">
        <f t="shared" si="10"/>
        <v/>
      </c>
      <c r="AC23" s="48">
        <f t="shared" si="11"/>
        <v>0</v>
      </c>
      <c r="AD23" s="48" t="str">
        <f t="shared" si="12"/>
        <v/>
      </c>
      <c r="AE23">
        <v>0</v>
      </c>
      <c r="AF23">
        <v>0</v>
      </c>
      <c r="AG23">
        <v>0</v>
      </c>
      <c r="AH23">
        <v>0</v>
      </c>
      <c r="AI23">
        <v>0</v>
      </c>
      <c r="AJ23" s="53" t="str">
        <f t="shared" si="13"/>
        <v/>
      </c>
      <c r="AK23" s="53">
        <f t="shared" si="14"/>
        <v>0</v>
      </c>
      <c r="AL23" s="53" t="str">
        <f t="shared" si="15"/>
        <v/>
      </c>
      <c r="AM23" s="53">
        <f t="shared" si="16"/>
        <v>0</v>
      </c>
      <c r="AN23" s="53" t="str">
        <f t="shared" si="17"/>
        <v/>
      </c>
    </row>
    <row r="24" spans="1:40" x14ac:dyDescent="0.15">
      <c r="A24">
        <v>14</v>
      </c>
      <c r="B24">
        <v>14103499</v>
      </c>
      <c r="C24">
        <v>1423</v>
      </c>
      <c r="D24">
        <v>663</v>
      </c>
      <c r="E24">
        <v>6</v>
      </c>
      <c r="F24">
        <v>2</v>
      </c>
      <c r="G24">
        <v>2</v>
      </c>
      <c r="H24">
        <v>1</v>
      </c>
      <c r="I24">
        <v>15.14</v>
      </c>
      <c r="J24">
        <v>-0.26900000000000002</v>
      </c>
      <c r="K24">
        <v>0</v>
      </c>
      <c r="L24">
        <v>1.99</v>
      </c>
      <c r="M24">
        <v>0</v>
      </c>
      <c r="N24">
        <v>1.59</v>
      </c>
      <c r="O24">
        <v>0</v>
      </c>
      <c r="P24" s="27" t="str">
        <f t="shared" si="3"/>
        <v/>
      </c>
      <c r="Q24" s="27">
        <f t="shared" si="4"/>
        <v>1.99</v>
      </c>
      <c r="R24" s="27" t="str">
        <f t="shared" si="5"/>
        <v/>
      </c>
      <c r="S24" s="27">
        <f t="shared" si="6"/>
        <v>1.59</v>
      </c>
      <c r="T24" s="27" t="str">
        <f t="shared" si="7"/>
        <v/>
      </c>
      <c r="U24">
        <v>0</v>
      </c>
      <c r="V24">
        <v>0</v>
      </c>
      <c r="W24">
        <v>0</v>
      </c>
      <c r="X24">
        <v>0</v>
      </c>
      <c r="Y24">
        <v>0</v>
      </c>
      <c r="Z24" s="48" t="str">
        <f t="shared" si="8"/>
        <v/>
      </c>
      <c r="AA24" s="48">
        <f t="shared" si="9"/>
        <v>0</v>
      </c>
      <c r="AB24" s="48" t="str">
        <f t="shared" si="10"/>
        <v/>
      </c>
      <c r="AC24" s="48">
        <f t="shared" si="11"/>
        <v>0</v>
      </c>
      <c r="AD24" s="48" t="str">
        <f t="shared" si="12"/>
        <v/>
      </c>
      <c r="AE24">
        <v>0</v>
      </c>
      <c r="AF24">
        <v>0</v>
      </c>
      <c r="AG24">
        <v>0</v>
      </c>
      <c r="AH24">
        <v>0</v>
      </c>
      <c r="AI24">
        <v>0</v>
      </c>
      <c r="AJ24" s="53" t="str">
        <f t="shared" si="13"/>
        <v/>
      </c>
      <c r="AK24" s="53">
        <f t="shared" si="14"/>
        <v>0</v>
      </c>
      <c r="AL24" s="53" t="str">
        <f t="shared" si="15"/>
        <v/>
      </c>
      <c r="AM24" s="53">
        <f t="shared" si="16"/>
        <v>0</v>
      </c>
      <c r="AN24" s="53" t="str">
        <f t="shared" si="17"/>
        <v/>
      </c>
    </row>
    <row r="25" spans="1:40" x14ac:dyDescent="0.15">
      <c r="A25">
        <v>14</v>
      </c>
      <c r="B25">
        <v>14103499</v>
      </c>
      <c r="C25">
        <v>1423</v>
      </c>
      <c r="D25">
        <v>683</v>
      </c>
      <c r="E25">
        <v>6</v>
      </c>
      <c r="F25">
        <v>2</v>
      </c>
      <c r="G25">
        <v>2</v>
      </c>
      <c r="H25">
        <v>1</v>
      </c>
      <c r="I25">
        <v>4.97</v>
      </c>
      <c r="J25">
        <v>-1.577</v>
      </c>
      <c r="K25">
        <v>0</v>
      </c>
      <c r="L25">
        <v>1.99</v>
      </c>
      <c r="M25">
        <v>0</v>
      </c>
      <c r="N25">
        <v>1.59</v>
      </c>
      <c r="O25">
        <v>0</v>
      </c>
      <c r="P25" s="27" t="str">
        <f t="shared" si="3"/>
        <v/>
      </c>
      <c r="Q25" s="27">
        <f t="shared" si="4"/>
        <v>1.99</v>
      </c>
      <c r="R25" s="27" t="str">
        <f t="shared" si="5"/>
        <v/>
      </c>
      <c r="S25" s="27">
        <f t="shared" si="6"/>
        <v>1.59</v>
      </c>
      <c r="T25" s="27" t="str">
        <f t="shared" si="7"/>
        <v/>
      </c>
      <c r="U25">
        <v>0</v>
      </c>
      <c r="V25">
        <v>0</v>
      </c>
      <c r="W25">
        <v>0</v>
      </c>
      <c r="X25">
        <v>0</v>
      </c>
      <c r="Y25">
        <v>0</v>
      </c>
      <c r="Z25" s="48" t="str">
        <f t="shared" si="8"/>
        <v/>
      </c>
      <c r="AA25" s="48">
        <f t="shared" si="9"/>
        <v>0</v>
      </c>
      <c r="AB25" s="48" t="str">
        <f t="shared" si="10"/>
        <v/>
      </c>
      <c r="AC25" s="48">
        <f t="shared" si="11"/>
        <v>0</v>
      </c>
      <c r="AD25" s="48" t="str">
        <f t="shared" si="12"/>
        <v/>
      </c>
      <c r="AE25">
        <v>0</v>
      </c>
      <c r="AF25">
        <v>0</v>
      </c>
      <c r="AG25">
        <v>0</v>
      </c>
      <c r="AH25">
        <v>0</v>
      </c>
      <c r="AI25">
        <v>0</v>
      </c>
      <c r="AJ25" s="53" t="str">
        <f t="shared" si="13"/>
        <v/>
      </c>
      <c r="AK25" s="53">
        <f t="shared" si="14"/>
        <v>0</v>
      </c>
      <c r="AL25" s="53" t="str">
        <f t="shared" si="15"/>
        <v/>
      </c>
      <c r="AM25" s="53">
        <f t="shared" si="16"/>
        <v>0</v>
      </c>
      <c r="AN25" s="53" t="str">
        <f t="shared" si="17"/>
        <v/>
      </c>
    </row>
    <row r="26" spans="1:40" x14ac:dyDescent="0.15">
      <c r="A26">
        <v>14</v>
      </c>
      <c r="B26">
        <v>14103499</v>
      </c>
      <c r="C26">
        <v>1423</v>
      </c>
      <c r="D26">
        <v>688</v>
      </c>
      <c r="E26">
        <v>4</v>
      </c>
      <c r="F26">
        <v>2</v>
      </c>
      <c r="G26">
        <v>2</v>
      </c>
      <c r="H26">
        <v>1</v>
      </c>
      <c r="I26">
        <v>24.63</v>
      </c>
      <c r="J26">
        <v>-1.121</v>
      </c>
      <c r="K26">
        <v>0</v>
      </c>
      <c r="L26">
        <v>1.59</v>
      </c>
      <c r="M26">
        <v>0</v>
      </c>
      <c r="N26">
        <v>1.59</v>
      </c>
      <c r="O26">
        <v>0</v>
      </c>
      <c r="P26" s="27" t="str">
        <f t="shared" si="3"/>
        <v/>
      </c>
      <c r="Q26" s="27">
        <f t="shared" si="4"/>
        <v>1.59</v>
      </c>
      <c r="R26" s="27" t="str">
        <f t="shared" si="5"/>
        <v/>
      </c>
      <c r="S26" s="27">
        <f t="shared" si="6"/>
        <v>1.59</v>
      </c>
      <c r="T26" s="27" t="str">
        <f t="shared" si="7"/>
        <v/>
      </c>
      <c r="U26">
        <v>0</v>
      </c>
      <c r="V26">
        <v>1</v>
      </c>
      <c r="W26">
        <v>0</v>
      </c>
      <c r="X26">
        <v>0</v>
      </c>
      <c r="Y26">
        <v>0</v>
      </c>
      <c r="Z26" s="48" t="str">
        <f t="shared" si="8"/>
        <v/>
      </c>
      <c r="AA26" s="48">
        <f t="shared" si="9"/>
        <v>1</v>
      </c>
      <c r="AB26" s="48" t="str">
        <f t="shared" si="10"/>
        <v/>
      </c>
      <c r="AC26" s="48">
        <f t="shared" si="11"/>
        <v>0</v>
      </c>
      <c r="AD26" s="48" t="str">
        <f t="shared" si="12"/>
        <v/>
      </c>
      <c r="AE26">
        <v>0</v>
      </c>
      <c r="AF26">
        <v>0</v>
      </c>
      <c r="AG26">
        <v>0</v>
      </c>
      <c r="AH26">
        <v>0</v>
      </c>
      <c r="AI26">
        <v>0</v>
      </c>
      <c r="AJ26" s="53" t="str">
        <f t="shared" si="13"/>
        <v/>
      </c>
      <c r="AK26" s="53">
        <f t="shared" si="14"/>
        <v>0</v>
      </c>
      <c r="AL26" s="53" t="str">
        <f t="shared" si="15"/>
        <v/>
      </c>
      <c r="AM26" s="53">
        <f t="shared" si="16"/>
        <v>0</v>
      </c>
      <c r="AN26" s="53" t="str">
        <f t="shared" si="17"/>
        <v/>
      </c>
    </row>
    <row r="27" spans="1:40" x14ac:dyDescent="0.15">
      <c r="A27">
        <v>14</v>
      </c>
      <c r="B27">
        <v>14103499</v>
      </c>
      <c r="C27">
        <v>1423</v>
      </c>
      <c r="D27">
        <v>691</v>
      </c>
      <c r="E27">
        <v>3</v>
      </c>
      <c r="F27">
        <v>2</v>
      </c>
      <c r="G27">
        <v>2</v>
      </c>
      <c r="H27">
        <v>1</v>
      </c>
      <c r="I27">
        <v>37.58</v>
      </c>
      <c r="J27">
        <v>-0.45</v>
      </c>
      <c r="K27">
        <v>0</v>
      </c>
      <c r="L27">
        <v>1.99</v>
      </c>
      <c r="M27">
        <v>0</v>
      </c>
      <c r="N27">
        <v>1.59</v>
      </c>
      <c r="O27">
        <v>0</v>
      </c>
      <c r="P27" s="27" t="str">
        <f t="shared" si="3"/>
        <v/>
      </c>
      <c r="Q27" s="27">
        <f t="shared" si="4"/>
        <v>1.99</v>
      </c>
      <c r="R27" s="27" t="str">
        <f t="shared" si="5"/>
        <v/>
      </c>
      <c r="S27" s="27">
        <f t="shared" si="6"/>
        <v>1.59</v>
      </c>
      <c r="T27" s="27" t="str">
        <f t="shared" si="7"/>
        <v/>
      </c>
      <c r="U27">
        <v>0</v>
      </c>
      <c r="V27">
        <v>0</v>
      </c>
      <c r="W27">
        <v>0</v>
      </c>
      <c r="X27">
        <v>0</v>
      </c>
      <c r="Y27">
        <v>0</v>
      </c>
      <c r="Z27" s="48" t="str">
        <f t="shared" si="8"/>
        <v/>
      </c>
      <c r="AA27" s="48">
        <f t="shared" si="9"/>
        <v>0</v>
      </c>
      <c r="AB27" s="48" t="str">
        <f t="shared" si="10"/>
        <v/>
      </c>
      <c r="AC27" s="48">
        <f t="shared" si="11"/>
        <v>0</v>
      </c>
      <c r="AD27" s="48" t="str">
        <f t="shared" si="12"/>
        <v/>
      </c>
      <c r="AE27">
        <v>0</v>
      </c>
      <c r="AF27">
        <v>0</v>
      </c>
      <c r="AG27">
        <v>0</v>
      </c>
      <c r="AH27">
        <v>0</v>
      </c>
      <c r="AI27">
        <v>0</v>
      </c>
      <c r="AJ27" s="53" t="str">
        <f t="shared" si="13"/>
        <v/>
      </c>
      <c r="AK27" s="53">
        <f t="shared" si="14"/>
        <v>0</v>
      </c>
      <c r="AL27" s="53" t="str">
        <f t="shared" si="15"/>
        <v/>
      </c>
      <c r="AM27" s="53">
        <f t="shared" si="16"/>
        <v>0</v>
      </c>
      <c r="AN27" s="53" t="str">
        <f t="shared" si="17"/>
        <v/>
      </c>
    </row>
    <row r="28" spans="1:40" x14ac:dyDescent="0.15">
      <c r="A28">
        <v>16</v>
      </c>
      <c r="B28">
        <v>14103697</v>
      </c>
      <c r="C28">
        <v>1424</v>
      </c>
      <c r="D28">
        <v>654</v>
      </c>
      <c r="E28">
        <v>6</v>
      </c>
      <c r="F28">
        <v>4</v>
      </c>
      <c r="G28">
        <v>2</v>
      </c>
      <c r="H28">
        <v>2</v>
      </c>
      <c r="I28">
        <v>117.61</v>
      </c>
      <c r="J28">
        <v>-0.93799999999999994</v>
      </c>
      <c r="K28">
        <v>0</v>
      </c>
      <c r="L28">
        <v>1.99</v>
      </c>
      <c r="M28">
        <v>0</v>
      </c>
      <c r="N28">
        <v>0.88</v>
      </c>
      <c r="O28">
        <v>0</v>
      </c>
      <c r="P28" s="27" t="str">
        <f t="shared" si="3"/>
        <v/>
      </c>
      <c r="Q28" s="27">
        <f t="shared" si="4"/>
        <v>1.99</v>
      </c>
      <c r="R28" s="27" t="str">
        <f t="shared" si="5"/>
        <v/>
      </c>
      <c r="S28" s="27">
        <f t="shared" si="6"/>
        <v>0.88</v>
      </c>
      <c r="T28" s="27" t="str">
        <f t="shared" si="7"/>
        <v/>
      </c>
      <c r="U28">
        <v>0</v>
      </c>
      <c r="V28">
        <v>0</v>
      </c>
      <c r="W28">
        <v>0</v>
      </c>
      <c r="X28">
        <v>1</v>
      </c>
      <c r="Y28">
        <v>0</v>
      </c>
      <c r="Z28" s="48" t="str">
        <f t="shared" si="8"/>
        <v/>
      </c>
      <c r="AA28" s="48">
        <f t="shared" si="9"/>
        <v>0</v>
      </c>
      <c r="AB28" s="48" t="str">
        <f t="shared" si="10"/>
        <v/>
      </c>
      <c r="AC28" s="48">
        <f t="shared" si="11"/>
        <v>1</v>
      </c>
      <c r="AD28" s="48" t="str">
        <f t="shared" si="12"/>
        <v/>
      </c>
      <c r="AE28">
        <v>0</v>
      </c>
      <c r="AF28">
        <v>0</v>
      </c>
      <c r="AG28">
        <v>0</v>
      </c>
      <c r="AH28">
        <v>0</v>
      </c>
      <c r="AI28">
        <v>0</v>
      </c>
      <c r="AJ28" s="53" t="str">
        <f t="shared" si="13"/>
        <v/>
      </c>
      <c r="AK28" s="53">
        <f t="shared" si="14"/>
        <v>0</v>
      </c>
      <c r="AL28" s="53" t="str">
        <f t="shared" si="15"/>
        <v/>
      </c>
      <c r="AM28" s="53">
        <f t="shared" si="16"/>
        <v>0</v>
      </c>
      <c r="AN28" s="53" t="str">
        <f t="shared" si="17"/>
        <v/>
      </c>
    </row>
    <row r="29" spans="1:40" x14ac:dyDescent="0.15">
      <c r="A29">
        <v>16</v>
      </c>
      <c r="B29">
        <v>14103697</v>
      </c>
      <c r="C29">
        <v>1424</v>
      </c>
      <c r="D29">
        <v>657</v>
      </c>
      <c r="E29">
        <v>6</v>
      </c>
      <c r="F29">
        <v>2</v>
      </c>
      <c r="G29">
        <v>4</v>
      </c>
      <c r="H29">
        <v>1</v>
      </c>
      <c r="I29">
        <v>129.38999999999999</v>
      </c>
      <c r="J29">
        <v>0.254</v>
      </c>
      <c r="K29">
        <v>0</v>
      </c>
      <c r="L29">
        <v>1.59</v>
      </c>
      <c r="M29">
        <v>0</v>
      </c>
      <c r="N29">
        <v>1.59</v>
      </c>
      <c r="O29">
        <v>0</v>
      </c>
      <c r="P29" s="27" t="str">
        <f t="shared" si="3"/>
        <v/>
      </c>
      <c r="Q29" s="27">
        <f t="shared" si="4"/>
        <v>1.59</v>
      </c>
      <c r="R29" s="27" t="str">
        <f t="shared" si="5"/>
        <v/>
      </c>
      <c r="S29" s="27">
        <f t="shared" si="6"/>
        <v>1.59</v>
      </c>
      <c r="T29" s="27" t="str">
        <f t="shared" si="7"/>
        <v/>
      </c>
      <c r="U29">
        <v>0</v>
      </c>
      <c r="V29">
        <v>1</v>
      </c>
      <c r="W29">
        <v>0</v>
      </c>
      <c r="X29">
        <v>0</v>
      </c>
      <c r="Y29">
        <v>0</v>
      </c>
      <c r="Z29" s="48" t="str">
        <f t="shared" si="8"/>
        <v/>
      </c>
      <c r="AA29" s="48">
        <f t="shared" si="9"/>
        <v>1</v>
      </c>
      <c r="AB29" s="48" t="str">
        <f t="shared" si="10"/>
        <v/>
      </c>
      <c r="AC29" s="48">
        <f t="shared" si="11"/>
        <v>0</v>
      </c>
      <c r="AD29" s="48" t="str">
        <f t="shared" si="12"/>
        <v/>
      </c>
      <c r="AE29">
        <v>0</v>
      </c>
      <c r="AF29">
        <v>0</v>
      </c>
      <c r="AG29">
        <v>0</v>
      </c>
      <c r="AH29">
        <v>0</v>
      </c>
      <c r="AI29">
        <v>0</v>
      </c>
      <c r="AJ29" s="53" t="str">
        <f t="shared" si="13"/>
        <v/>
      </c>
      <c r="AK29" s="53">
        <f t="shared" si="14"/>
        <v>0</v>
      </c>
      <c r="AL29" s="53" t="str">
        <f t="shared" si="15"/>
        <v/>
      </c>
      <c r="AM29" s="53">
        <f t="shared" si="16"/>
        <v>0</v>
      </c>
      <c r="AN29" s="53" t="str">
        <f t="shared" si="17"/>
        <v/>
      </c>
    </row>
    <row r="30" spans="1:40" x14ac:dyDescent="0.15">
      <c r="A30">
        <v>16</v>
      </c>
      <c r="B30">
        <v>14103697</v>
      </c>
      <c r="C30">
        <v>1424</v>
      </c>
      <c r="D30">
        <v>662</v>
      </c>
      <c r="E30">
        <v>6</v>
      </c>
      <c r="F30">
        <v>4</v>
      </c>
      <c r="G30">
        <v>2</v>
      </c>
      <c r="H30">
        <v>1</v>
      </c>
      <c r="I30">
        <v>44.44</v>
      </c>
      <c r="J30">
        <v>-9.1999999999999998E-2</v>
      </c>
      <c r="K30">
        <v>0</v>
      </c>
      <c r="L30">
        <v>0.99</v>
      </c>
      <c r="M30">
        <v>0</v>
      </c>
      <c r="N30">
        <v>0.99</v>
      </c>
      <c r="O30">
        <v>0</v>
      </c>
      <c r="P30" s="27" t="str">
        <f t="shared" si="3"/>
        <v/>
      </c>
      <c r="Q30" s="27">
        <f t="shared" si="4"/>
        <v>0.99</v>
      </c>
      <c r="R30" s="27" t="str">
        <f t="shared" si="5"/>
        <v/>
      </c>
      <c r="S30" s="27">
        <f t="shared" si="6"/>
        <v>0.99</v>
      </c>
      <c r="T30" s="27" t="str">
        <f t="shared" si="7"/>
        <v/>
      </c>
      <c r="U30">
        <v>0</v>
      </c>
      <c r="V30">
        <v>1</v>
      </c>
      <c r="W30">
        <v>0</v>
      </c>
      <c r="X30">
        <v>1</v>
      </c>
      <c r="Y30">
        <v>0</v>
      </c>
      <c r="Z30" s="48" t="str">
        <f t="shared" si="8"/>
        <v/>
      </c>
      <c r="AA30" s="48">
        <f t="shared" si="9"/>
        <v>1</v>
      </c>
      <c r="AB30" s="48" t="str">
        <f t="shared" si="10"/>
        <v/>
      </c>
      <c r="AC30" s="48">
        <f t="shared" si="11"/>
        <v>1</v>
      </c>
      <c r="AD30" s="48" t="str">
        <f t="shared" si="12"/>
        <v/>
      </c>
      <c r="AE30">
        <v>0</v>
      </c>
      <c r="AF30">
        <v>0</v>
      </c>
      <c r="AG30">
        <v>0</v>
      </c>
      <c r="AH30">
        <v>0</v>
      </c>
      <c r="AI30">
        <v>0</v>
      </c>
      <c r="AJ30" s="53" t="str">
        <f t="shared" si="13"/>
        <v/>
      </c>
      <c r="AK30" s="53">
        <f t="shared" si="14"/>
        <v>0</v>
      </c>
      <c r="AL30" s="53" t="str">
        <f t="shared" si="15"/>
        <v/>
      </c>
      <c r="AM30" s="53">
        <f t="shared" si="16"/>
        <v>0</v>
      </c>
      <c r="AN30" s="53" t="str">
        <f t="shared" si="17"/>
        <v/>
      </c>
    </row>
    <row r="31" spans="1:40" x14ac:dyDescent="0.15">
      <c r="A31">
        <v>16</v>
      </c>
      <c r="B31">
        <v>14103697</v>
      </c>
      <c r="C31">
        <v>1424</v>
      </c>
      <c r="D31">
        <v>662</v>
      </c>
      <c r="E31">
        <v>7</v>
      </c>
      <c r="F31">
        <v>4</v>
      </c>
      <c r="G31">
        <v>4</v>
      </c>
      <c r="H31">
        <v>1</v>
      </c>
      <c r="I31">
        <v>32.799999999999997</v>
      </c>
      <c r="J31">
        <v>0.86899999999999999</v>
      </c>
      <c r="K31">
        <v>0</v>
      </c>
      <c r="L31">
        <v>0.99</v>
      </c>
      <c r="M31">
        <v>0</v>
      </c>
      <c r="N31">
        <v>0.99</v>
      </c>
      <c r="O31">
        <v>0</v>
      </c>
      <c r="P31" s="27" t="str">
        <f t="shared" si="3"/>
        <v/>
      </c>
      <c r="Q31" s="27">
        <f t="shared" si="4"/>
        <v>0.99</v>
      </c>
      <c r="R31" s="27" t="str">
        <f t="shared" si="5"/>
        <v/>
      </c>
      <c r="S31" s="27">
        <f t="shared" si="6"/>
        <v>0.99</v>
      </c>
      <c r="T31" s="27" t="str">
        <f t="shared" si="7"/>
        <v/>
      </c>
      <c r="U31">
        <v>0</v>
      </c>
      <c r="V31">
        <v>1</v>
      </c>
      <c r="W31">
        <v>0</v>
      </c>
      <c r="X31">
        <v>1</v>
      </c>
      <c r="Y31">
        <v>0</v>
      </c>
      <c r="Z31" s="48" t="str">
        <f t="shared" si="8"/>
        <v/>
      </c>
      <c r="AA31" s="48">
        <f t="shared" si="9"/>
        <v>1</v>
      </c>
      <c r="AB31" s="48" t="str">
        <f t="shared" si="10"/>
        <v/>
      </c>
      <c r="AC31" s="48">
        <f t="shared" si="11"/>
        <v>1</v>
      </c>
      <c r="AD31" s="48" t="str">
        <f t="shared" si="12"/>
        <v/>
      </c>
      <c r="AE31">
        <v>0</v>
      </c>
      <c r="AF31">
        <v>0</v>
      </c>
      <c r="AG31">
        <v>0</v>
      </c>
      <c r="AH31">
        <v>0</v>
      </c>
      <c r="AI31">
        <v>0</v>
      </c>
      <c r="AJ31" s="53" t="str">
        <f t="shared" si="13"/>
        <v/>
      </c>
      <c r="AK31" s="53">
        <f t="shared" si="14"/>
        <v>0</v>
      </c>
      <c r="AL31" s="53" t="str">
        <f t="shared" si="15"/>
        <v/>
      </c>
      <c r="AM31" s="53">
        <f t="shared" si="16"/>
        <v>0</v>
      </c>
      <c r="AN31" s="53" t="str">
        <f t="shared" si="17"/>
        <v/>
      </c>
    </row>
    <row r="32" spans="1:40" x14ac:dyDescent="0.15">
      <c r="A32">
        <v>16</v>
      </c>
      <c r="B32">
        <v>14103697</v>
      </c>
      <c r="C32">
        <v>1424</v>
      </c>
      <c r="D32">
        <v>689</v>
      </c>
      <c r="E32">
        <v>6</v>
      </c>
      <c r="F32">
        <v>4</v>
      </c>
      <c r="G32">
        <v>4</v>
      </c>
      <c r="H32">
        <v>2</v>
      </c>
      <c r="I32">
        <v>51.03</v>
      </c>
      <c r="J32">
        <v>-0.93799999999999994</v>
      </c>
      <c r="K32">
        <v>0</v>
      </c>
      <c r="L32">
        <v>1.99</v>
      </c>
      <c r="M32">
        <v>0</v>
      </c>
      <c r="N32">
        <v>0.88</v>
      </c>
      <c r="O32">
        <v>0</v>
      </c>
      <c r="P32" s="27" t="str">
        <f t="shared" si="3"/>
        <v/>
      </c>
      <c r="Q32" s="27">
        <f t="shared" si="4"/>
        <v>1.99</v>
      </c>
      <c r="R32" s="27" t="str">
        <f t="shared" si="5"/>
        <v/>
      </c>
      <c r="S32" s="27">
        <f t="shared" si="6"/>
        <v>0.88</v>
      </c>
      <c r="T32" s="27" t="str">
        <f t="shared" si="7"/>
        <v/>
      </c>
      <c r="U32">
        <v>0</v>
      </c>
      <c r="V32">
        <v>0</v>
      </c>
      <c r="W32">
        <v>0</v>
      </c>
      <c r="X32">
        <v>1</v>
      </c>
      <c r="Y32">
        <v>0</v>
      </c>
      <c r="Z32" s="48" t="str">
        <f t="shared" si="8"/>
        <v/>
      </c>
      <c r="AA32" s="48">
        <f t="shared" si="9"/>
        <v>0</v>
      </c>
      <c r="AB32" s="48" t="str">
        <f t="shared" si="10"/>
        <v/>
      </c>
      <c r="AC32" s="48">
        <f t="shared" si="11"/>
        <v>1</v>
      </c>
      <c r="AD32" s="48" t="str">
        <f t="shared" si="12"/>
        <v/>
      </c>
      <c r="AE32">
        <v>0</v>
      </c>
      <c r="AF32">
        <v>0</v>
      </c>
      <c r="AG32">
        <v>0</v>
      </c>
      <c r="AH32">
        <v>0</v>
      </c>
      <c r="AI32">
        <v>0</v>
      </c>
      <c r="AJ32" s="53" t="str">
        <f t="shared" si="13"/>
        <v/>
      </c>
      <c r="AK32" s="53">
        <f t="shared" si="14"/>
        <v>0</v>
      </c>
      <c r="AL32" s="53" t="str">
        <f t="shared" si="15"/>
        <v/>
      </c>
      <c r="AM32" s="53">
        <f t="shared" si="16"/>
        <v>0</v>
      </c>
      <c r="AN32" s="53" t="str">
        <f t="shared" si="17"/>
        <v/>
      </c>
    </row>
    <row r="33" spans="1:40" x14ac:dyDescent="0.15">
      <c r="A33">
        <v>18</v>
      </c>
      <c r="B33">
        <v>14103887</v>
      </c>
      <c r="C33">
        <v>1422</v>
      </c>
      <c r="D33">
        <v>667</v>
      </c>
      <c r="E33">
        <v>5</v>
      </c>
      <c r="F33">
        <v>2</v>
      </c>
      <c r="G33">
        <v>0</v>
      </c>
      <c r="H33">
        <v>1</v>
      </c>
      <c r="I33">
        <v>39.4</v>
      </c>
      <c r="J33">
        <v>-0.433</v>
      </c>
      <c r="K33">
        <v>0</v>
      </c>
      <c r="L33">
        <v>0.99</v>
      </c>
      <c r="M33">
        <v>1.0900000000000001</v>
      </c>
      <c r="N33">
        <v>0</v>
      </c>
      <c r="O33">
        <v>0</v>
      </c>
      <c r="P33" s="27" t="str">
        <f t="shared" si="3"/>
        <v/>
      </c>
      <c r="Q33" s="27">
        <f t="shared" si="4"/>
        <v>0.99</v>
      </c>
      <c r="R33" s="27">
        <f t="shared" si="5"/>
        <v>1.0900000000000001</v>
      </c>
      <c r="S33" s="27" t="str">
        <f t="shared" si="6"/>
        <v/>
      </c>
      <c r="T33" s="27" t="str">
        <f t="shared" si="7"/>
        <v/>
      </c>
      <c r="U33">
        <v>0</v>
      </c>
      <c r="V33">
        <v>1</v>
      </c>
      <c r="W33">
        <v>0</v>
      </c>
      <c r="X33">
        <v>0</v>
      </c>
      <c r="Y33">
        <v>0</v>
      </c>
      <c r="Z33" s="48" t="str">
        <f t="shared" si="8"/>
        <v/>
      </c>
      <c r="AA33" s="48">
        <f t="shared" si="9"/>
        <v>1</v>
      </c>
      <c r="AB33" s="48">
        <f t="shared" si="10"/>
        <v>0</v>
      </c>
      <c r="AC33" s="48" t="str">
        <f t="shared" si="11"/>
        <v/>
      </c>
      <c r="AD33" s="48" t="str">
        <f t="shared" si="12"/>
        <v/>
      </c>
      <c r="AE33">
        <v>0</v>
      </c>
      <c r="AF33">
        <v>1</v>
      </c>
      <c r="AG33">
        <v>0</v>
      </c>
      <c r="AH33">
        <v>0</v>
      </c>
      <c r="AI33">
        <v>0</v>
      </c>
      <c r="AJ33" s="53" t="str">
        <f t="shared" si="13"/>
        <v/>
      </c>
      <c r="AK33" s="53">
        <f t="shared" si="14"/>
        <v>1</v>
      </c>
      <c r="AL33" s="53">
        <f t="shared" si="15"/>
        <v>0</v>
      </c>
      <c r="AM33" s="53" t="str">
        <f t="shared" si="16"/>
        <v/>
      </c>
      <c r="AN33" s="53" t="str">
        <f t="shared" si="17"/>
        <v/>
      </c>
    </row>
    <row r="34" spans="1:40" x14ac:dyDescent="0.15">
      <c r="A34">
        <v>21</v>
      </c>
      <c r="B34">
        <v>14105031</v>
      </c>
      <c r="C34">
        <v>1422</v>
      </c>
      <c r="D34">
        <v>654</v>
      </c>
      <c r="E34">
        <v>4</v>
      </c>
      <c r="F34">
        <v>3</v>
      </c>
      <c r="G34">
        <v>3</v>
      </c>
      <c r="H34">
        <v>1</v>
      </c>
      <c r="I34">
        <v>62.62</v>
      </c>
      <c r="J34">
        <v>-7.2999999999999995E-2</v>
      </c>
      <c r="K34">
        <v>0</v>
      </c>
      <c r="L34">
        <v>1.99</v>
      </c>
      <c r="M34">
        <v>0.89</v>
      </c>
      <c r="N34">
        <v>0</v>
      </c>
      <c r="O34">
        <v>0</v>
      </c>
      <c r="P34" s="27" t="str">
        <f t="shared" si="3"/>
        <v/>
      </c>
      <c r="Q34" s="27">
        <f t="shared" si="4"/>
        <v>1.99</v>
      </c>
      <c r="R34" s="27">
        <f t="shared" si="5"/>
        <v>0.89</v>
      </c>
      <c r="S34" s="27" t="str">
        <f t="shared" si="6"/>
        <v/>
      </c>
      <c r="T34" s="27" t="str">
        <f t="shared" si="7"/>
        <v/>
      </c>
      <c r="U34">
        <v>0</v>
      </c>
      <c r="V34">
        <v>0</v>
      </c>
      <c r="W34">
        <v>1</v>
      </c>
      <c r="X34">
        <v>0</v>
      </c>
      <c r="Y34">
        <v>0</v>
      </c>
      <c r="Z34" s="48" t="str">
        <f t="shared" si="8"/>
        <v/>
      </c>
      <c r="AA34" s="48">
        <f t="shared" si="9"/>
        <v>0</v>
      </c>
      <c r="AB34" s="48">
        <f t="shared" si="10"/>
        <v>1</v>
      </c>
      <c r="AC34" s="48" t="str">
        <f t="shared" si="11"/>
        <v/>
      </c>
      <c r="AD34" s="48" t="str">
        <f t="shared" si="12"/>
        <v/>
      </c>
      <c r="AE34">
        <v>0</v>
      </c>
      <c r="AF34">
        <v>0</v>
      </c>
      <c r="AG34">
        <v>1</v>
      </c>
      <c r="AH34">
        <v>0</v>
      </c>
      <c r="AI34">
        <v>0</v>
      </c>
      <c r="AJ34" s="53" t="str">
        <f t="shared" si="13"/>
        <v/>
      </c>
      <c r="AK34" s="53">
        <f t="shared" si="14"/>
        <v>0</v>
      </c>
      <c r="AL34" s="53">
        <f t="shared" si="15"/>
        <v>1</v>
      </c>
      <c r="AM34" s="53" t="str">
        <f t="shared" si="16"/>
        <v/>
      </c>
      <c r="AN34" s="53" t="str">
        <f t="shared" si="17"/>
        <v/>
      </c>
    </row>
    <row r="35" spans="1:40" x14ac:dyDescent="0.15">
      <c r="A35">
        <v>21</v>
      </c>
      <c r="B35">
        <v>14105031</v>
      </c>
      <c r="C35">
        <v>1422</v>
      </c>
      <c r="D35">
        <v>655</v>
      </c>
      <c r="E35">
        <v>1</v>
      </c>
      <c r="F35">
        <v>3</v>
      </c>
      <c r="G35">
        <v>3</v>
      </c>
      <c r="H35">
        <v>1</v>
      </c>
      <c r="I35">
        <v>6.5</v>
      </c>
      <c r="J35">
        <v>0.86099999999999999</v>
      </c>
      <c r="K35">
        <v>0</v>
      </c>
      <c r="L35">
        <v>1.99</v>
      </c>
      <c r="M35">
        <v>1.05</v>
      </c>
      <c r="N35">
        <v>0</v>
      </c>
      <c r="O35">
        <v>0</v>
      </c>
      <c r="P35" s="27" t="str">
        <f t="shared" si="3"/>
        <v/>
      </c>
      <c r="Q35" s="27">
        <f t="shared" si="4"/>
        <v>1.99</v>
      </c>
      <c r="R35" s="27">
        <f t="shared" si="5"/>
        <v>1.05</v>
      </c>
      <c r="S35" s="27" t="str">
        <f t="shared" si="6"/>
        <v/>
      </c>
      <c r="T35" s="27" t="str">
        <f t="shared" si="7"/>
        <v/>
      </c>
      <c r="U35">
        <v>0</v>
      </c>
      <c r="V35">
        <v>0</v>
      </c>
      <c r="W35">
        <v>0</v>
      </c>
      <c r="X35">
        <v>0</v>
      </c>
      <c r="Y35">
        <v>0</v>
      </c>
      <c r="Z35" s="48" t="str">
        <f t="shared" si="8"/>
        <v/>
      </c>
      <c r="AA35" s="48">
        <f t="shared" si="9"/>
        <v>0</v>
      </c>
      <c r="AB35" s="48">
        <f t="shared" si="10"/>
        <v>0</v>
      </c>
      <c r="AC35" s="48" t="str">
        <f t="shared" si="11"/>
        <v/>
      </c>
      <c r="AD35" s="48" t="str">
        <f t="shared" si="12"/>
        <v/>
      </c>
      <c r="AE35">
        <v>0</v>
      </c>
      <c r="AF35">
        <v>0</v>
      </c>
      <c r="AG35">
        <v>0</v>
      </c>
      <c r="AH35">
        <v>0</v>
      </c>
      <c r="AI35">
        <v>0</v>
      </c>
      <c r="AJ35" s="53" t="str">
        <f t="shared" si="13"/>
        <v/>
      </c>
      <c r="AK35" s="53">
        <f t="shared" si="14"/>
        <v>0</v>
      </c>
      <c r="AL35" s="53">
        <f t="shared" si="15"/>
        <v>0</v>
      </c>
      <c r="AM35" s="53" t="str">
        <f t="shared" si="16"/>
        <v/>
      </c>
      <c r="AN35" s="53" t="str">
        <f t="shared" si="17"/>
        <v/>
      </c>
    </row>
    <row r="36" spans="1:40" x14ac:dyDescent="0.15">
      <c r="A36">
        <v>21</v>
      </c>
      <c r="B36">
        <v>14105031</v>
      </c>
      <c r="C36">
        <v>1422</v>
      </c>
      <c r="D36">
        <v>688</v>
      </c>
      <c r="E36">
        <v>3</v>
      </c>
      <c r="F36">
        <v>3</v>
      </c>
      <c r="G36">
        <v>3</v>
      </c>
      <c r="H36">
        <v>1</v>
      </c>
      <c r="I36">
        <v>18.79</v>
      </c>
      <c r="J36">
        <v>-1.391</v>
      </c>
      <c r="K36">
        <v>0</v>
      </c>
      <c r="L36">
        <v>1.99</v>
      </c>
      <c r="M36">
        <v>0.99</v>
      </c>
      <c r="N36">
        <v>0</v>
      </c>
      <c r="O36">
        <v>0</v>
      </c>
      <c r="P36" s="27" t="str">
        <f t="shared" si="3"/>
        <v/>
      </c>
      <c r="Q36" s="27">
        <f t="shared" si="4"/>
        <v>1.99</v>
      </c>
      <c r="R36" s="27">
        <f t="shared" si="5"/>
        <v>0.99</v>
      </c>
      <c r="S36" s="27" t="str">
        <f t="shared" si="6"/>
        <v/>
      </c>
      <c r="T36" s="27" t="str">
        <f t="shared" si="7"/>
        <v/>
      </c>
      <c r="U36">
        <v>0</v>
      </c>
      <c r="V36">
        <v>0</v>
      </c>
      <c r="W36">
        <v>1</v>
      </c>
      <c r="X36">
        <v>0</v>
      </c>
      <c r="Y36">
        <v>0</v>
      </c>
      <c r="Z36" s="48" t="str">
        <f t="shared" si="8"/>
        <v/>
      </c>
      <c r="AA36" s="48">
        <f t="shared" si="9"/>
        <v>0</v>
      </c>
      <c r="AB36" s="48">
        <f t="shared" si="10"/>
        <v>1</v>
      </c>
      <c r="AC36" s="48" t="str">
        <f t="shared" si="11"/>
        <v/>
      </c>
      <c r="AD36" s="48" t="str">
        <f t="shared" si="12"/>
        <v/>
      </c>
      <c r="AE36">
        <v>0</v>
      </c>
      <c r="AF36">
        <v>0</v>
      </c>
      <c r="AG36">
        <v>0</v>
      </c>
      <c r="AH36">
        <v>0</v>
      </c>
      <c r="AI36">
        <v>0</v>
      </c>
      <c r="AJ36" s="53" t="str">
        <f t="shared" si="13"/>
        <v/>
      </c>
      <c r="AK36" s="53">
        <f t="shared" si="14"/>
        <v>0</v>
      </c>
      <c r="AL36" s="53">
        <f t="shared" si="15"/>
        <v>0</v>
      </c>
      <c r="AM36" s="53" t="str">
        <f t="shared" si="16"/>
        <v/>
      </c>
      <c r="AN36" s="53" t="str">
        <f t="shared" si="17"/>
        <v/>
      </c>
    </row>
    <row r="37" spans="1:40" x14ac:dyDescent="0.15">
      <c r="A37">
        <v>21</v>
      </c>
      <c r="B37">
        <v>14105031</v>
      </c>
      <c r="C37">
        <v>1422</v>
      </c>
      <c r="D37">
        <v>689</v>
      </c>
      <c r="E37">
        <v>3</v>
      </c>
      <c r="F37">
        <v>3</v>
      </c>
      <c r="G37">
        <v>3</v>
      </c>
      <c r="H37">
        <v>1</v>
      </c>
      <c r="I37">
        <v>22.18</v>
      </c>
      <c r="J37">
        <v>-0.50700000000000001</v>
      </c>
      <c r="K37">
        <v>0</v>
      </c>
      <c r="L37">
        <v>1.99</v>
      </c>
      <c r="M37">
        <v>0.79</v>
      </c>
      <c r="N37">
        <v>0</v>
      </c>
      <c r="O37">
        <v>0</v>
      </c>
      <c r="P37" s="27" t="str">
        <f t="shared" si="3"/>
        <v/>
      </c>
      <c r="Q37" s="27">
        <f t="shared" si="4"/>
        <v>1.99</v>
      </c>
      <c r="R37" s="27">
        <f t="shared" si="5"/>
        <v>0.79</v>
      </c>
      <c r="S37" s="27" t="str">
        <f t="shared" si="6"/>
        <v/>
      </c>
      <c r="T37" s="27" t="str">
        <f t="shared" si="7"/>
        <v/>
      </c>
      <c r="U37">
        <v>0</v>
      </c>
      <c r="V37">
        <v>0</v>
      </c>
      <c r="W37">
        <v>1</v>
      </c>
      <c r="X37">
        <v>0</v>
      </c>
      <c r="Y37">
        <v>0</v>
      </c>
      <c r="Z37" s="48" t="str">
        <f t="shared" si="8"/>
        <v/>
      </c>
      <c r="AA37" s="48">
        <f t="shared" si="9"/>
        <v>0</v>
      </c>
      <c r="AB37" s="48">
        <f t="shared" si="10"/>
        <v>1</v>
      </c>
      <c r="AC37" s="48" t="str">
        <f t="shared" si="11"/>
        <v/>
      </c>
      <c r="AD37" s="48" t="str">
        <f t="shared" si="12"/>
        <v/>
      </c>
      <c r="AE37">
        <v>0</v>
      </c>
      <c r="AF37">
        <v>0</v>
      </c>
      <c r="AG37">
        <v>0</v>
      </c>
      <c r="AH37">
        <v>0</v>
      </c>
      <c r="AI37">
        <v>0</v>
      </c>
      <c r="AJ37" s="53" t="str">
        <f t="shared" si="13"/>
        <v/>
      </c>
      <c r="AK37" s="53">
        <f t="shared" si="14"/>
        <v>0</v>
      </c>
      <c r="AL37" s="53">
        <f t="shared" si="15"/>
        <v>0</v>
      </c>
      <c r="AM37" s="53" t="str">
        <f t="shared" si="16"/>
        <v/>
      </c>
      <c r="AN37" s="53" t="str">
        <f t="shared" si="17"/>
        <v/>
      </c>
    </row>
    <row r="38" spans="1:40" x14ac:dyDescent="0.15">
      <c r="A38">
        <v>22</v>
      </c>
      <c r="B38">
        <v>14105064</v>
      </c>
      <c r="C38">
        <v>1422</v>
      </c>
      <c r="D38">
        <v>688</v>
      </c>
      <c r="E38">
        <v>5</v>
      </c>
      <c r="F38">
        <v>3</v>
      </c>
      <c r="G38">
        <v>0</v>
      </c>
      <c r="H38">
        <v>1</v>
      </c>
      <c r="I38">
        <v>11.87</v>
      </c>
      <c r="J38">
        <v>-0.7</v>
      </c>
      <c r="K38">
        <v>0</v>
      </c>
      <c r="L38">
        <v>1.99</v>
      </c>
      <c r="M38">
        <v>0.99</v>
      </c>
      <c r="N38">
        <v>0</v>
      </c>
      <c r="O38">
        <v>0</v>
      </c>
      <c r="P38" s="27" t="str">
        <f t="shared" si="3"/>
        <v/>
      </c>
      <c r="Q38" s="27">
        <f t="shared" si="4"/>
        <v>1.99</v>
      </c>
      <c r="R38" s="27">
        <f t="shared" si="5"/>
        <v>0.99</v>
      </c>
      <c r="S38" s="27" t="str">
        <f t="shared" si="6"/>
        <v/>
      </c>
      <c r="T38" s="27" t="str">
        <f t="shared" si="7"/>
        <v/>
      </c>
      <c r="U38">
        <v>0</v>
      </c>
      <c r="V38">
        <v>0</v>
      </c>
      <c r="W38">
        <v>1</v>
      </c>
      <c r="X38">
        <v>0</v>
      </c>
      <c r="Y38">
        <v>0</v>
      </c>
      <c r="Z38" s="48" t="str">
        <f t="shared" si="8"/>
        <v/>
      </c>
      <c r="AA38" s="48">
        <f t="shared" si="9"/>
        <v>0</v>
      </c>
      <c r="AB38" s="48">
        <f t="shared" si="10"/>
        <v>1</v>
      </c>
      <c r="AC38" s="48" t="str">
        <f t="shared" si="11"/>
        <v/>
      </c>
      <c r="AD38" s="48" t="str">
        <f t="shared" si="12"/>
        <v/>
      </c>
      <c r="AE38">
        <v>0</v>
      </c>
      <c r="AF38">
        <v>0</v>
      </c>
      <c r="AG38">
        <v>0</v>
      </c>
      <c r="AH38">
        <v>0</v>
      </c>
      <c r="AI38">
        <v>0</v>
      </c>
      <c r="AJ38" s="53" t="str">
        <f t="shared" si="13"/>
        <v/>
      </c>
      <c r="AK38" s="53">
        <f t="shared" si="14"/>
        <v>0</v>
      </c>
      <c r="AL38" s="53">
        <f t="shared" si="15"/>
        <v>0</v>
      </c>
      <c r="AM38" s="53" t="str">
        <f t="shared" si="16"/>
        <v/>
      </c>
      <c r="AN38" s="53" t="str">
        <f t="shared" si="17"/>
        <v/>
      </c>
    </row>
    <row r="39" spans="1:40" x14ac:dyDescent="0.15">
      <c r="A39">
        <v>24</v>
      </c>
      <c r="B39">
        <v>14105411</v>
      </c>
      <c r="C39">
        <v>1423</v>
      </c>
      <c r="D39">
        <v>649</v>
      </c>
      <c r="E39">
        <v>5</v>
      </c>
      <c r="F39">
        <v>2</v>
      </c>
      <c r="G39">
        <v>0</v>
      </c>
      <c r="H39">
        <v>1</v>
      </c>
      <c r="I39">
        <v>15.5</v>
      </c>
      <c r="J39">
        <v>-0.46100000000000002</v>
      </c>
      <c r="K39">
        <v>0</v>
      </c>
      <c r="L39">
        <v>1.39</v>
      </c>
      <c r="M39">
        <v>0</v>
      </c>
      <c r="N39">
        <v>1.49</v>
      </c>
      <c r="O39">
        <v>0</v>
      </c>
      <c r="P39" s="27" t="str">
        <f t="shared" si="3"/>
        <v/>
      </c>
      <c r="Q39" s="27">
        <f t="shared" si="4"/>
        <v>1.39</v>
      </c>
      <c r="R39" s="27" t="str">
        <f t="shared" si="5"/>
        <v/>
      </c>
      <c r="S39" s="27">
        <f t="shared" si="6"/>
        <v>1.49</v>
      </c>
      <c r="T39" s="27" t="str">
        <f t="shared" si="7"/>
        <v/>
      </c>
      <c r="U39">
        <v>0</v>
      </c>
      <c r="V39">
        <v>1</v>
      </c>
      <c r="W39">
        <v>0</v>
      </c>
      <c r="X39">
        <v>0</v>
      </c>
      <c r="Y39">
        <v>0</v>
      </c>
      <c r="Z39" s="48" t="str">
        <f t="shared" si="8"/>
        <v/>
      </c>
      <c r="AA39" s="48">
        <f t="shared" si="9"/>
        <v>1</v>
      </c>
      <c r="AB39" s="48" t="str">
        <f t="shared" si="10"/>
        <v/>
      </c>
      <c r="AC39" s="48">
        <f t="shared" si="11"/>
        <v>0</v>
      </c>
      <c r="AD39" s="48" t="str">
        <f t="shared" si="12"/>
        <v/>
      </c>
      <c r="AE39">
        <v>0</v>
      </c>
      <c r="AF39">
        <v>0</v>
      </c>
      <c r="AG39">
        <v>0</v>
      </c>
      <c r="AH39">
        <v>0</v>
      </c>
      <c r="AI39">
        <v>0</v>
      </c>
      <c r="AJ39" s="53" t="str">
        <f t="shared" si="13"/>
        <v/>
      </c>
      <c r="AK39" s="53">
        <f t="shared" si="14"/>
        <v>0</v>
      </c>
      <c r="AL39" s="53" t="str">
        <f t="shared" si="15"/>
        <v/>
      </c>
      <c r="AM39" s="53">
        <f t="shared" si="16"/>
        <v>0</v>
      </c>
      <c r="AN39" s="53" t="str">
        <f t="shared" si="17"/>
        <v/>
      </c>
    </row>
    <row r="40" spans="1:40" x14ac:dyDescent="0.15">
      <c r="A40">
        <v>25</v>
      </c>
      <c r="B40">
        <v>14105734</v>
      </c>
      <c r="C40">
        <v>1424</v>
      </c>
      <c r="D40">
        <v>642</v>
      </c>
      <c r="E40">
        <v>4</v>
      </c>
      <c r="F40">
        <v>4</v>
      </c>
      <c r="G40">
        <v>4</v>
      </c>
      <c r="H40">
        <v>2</v>
      </c>
      <c r="I40">
        <v>11.47</v>
      </c>
      <c r="J40">
        <v>-1.425</v>
      </c>
      <c r="K40">
        <v>0</v>
      </c>
      <c r="L40">
        <v>1.99</v>
      </c>
      <c r="M40">
        <v>0</v>
      </c>
      <c r="N40">
        <v>1.49</v>
      </c>
      <c r="O40">
        <v>0</v>
      </c>
      <c r="P40" s="27" t="str">
        <f t="shared" si="3"/>
        <v/>
      </c>
      <c r="Q40" s="27">
        <f t="shared" si="4"/>
        <v>1.99</v>
      </c>
      <c r="R40" s="27" t="str">
        <f t="shared" si="5"/>
        <v/>
      </c>
      <c r="S40" s="27">
        <f t="shared" si="6"/>
        <v>1.49</v>
      </c>
      <c r="T40" s="27" t="str">
        <f t="shared" si="7"/>
        <v/>
      </c>
      <c r="U40">
        <v>0</v>
      </c>
      <c r="V40">
        <v>0</v>
      </c>
      <c r="W40">
        <v>0</v>
      </c>
      <c r="X40">
        <v>1</v>
      </c>
      <c r="Y40">
        <v>0</v>
      </c>
      <c r="Z40" s="48" t="str">
        <f t="shared" si="8"/>
        <v/>
      </c>
      <c r="AA40" s="48">
        <f t="shared" si="9"/>
        <v>0</v>
      </c>
      <c r="AB40" s="48" t="str">
        <f t="shared" si="10"/>
        <v/>
      </c>
      <c r="AC40" s="48">
        <f t="shared" si="11"/>
        <v>1</v>
      </c>
      <c r="AD40" s="48" t="str">
        <f t="shared" si="12"/>
        <v/>
      </c>
      <c r="AE40">
        <v>0</v>
      </c>
      <c r="AF40">
        <v>0</v>
      </c>
      <c r="AG40">
        <v>0</v>
      </c>
      <c r="AH40">
        <v>0</v>
      </c>
      <c r="AI40">
        <v>0</v>
      </c>
      <c r="AJ40" s="53" t="str">
        <f t="shared" si="13"/>
        <v/>
      </c>
      <c r="AK40" s="53">
        <f t="shared" si="14"/>
        <v>0</v>
      </c>
      <c r="AL40" s="53" t="str">
        <f t="shared" si="15"/>
        <v/>
      </c>
      <c r="AM40" s="53">
        <f t="shared" si="16"/>
        <v>0</v>
      </c>
      <c r="AN40" s="53" t="str">
        <f t="shared" si="17"/>
        <v/>
      </c>
    </row>
    <row r="41" spans="1:40" x14ac:dyDescent="0.15">
      <c r="A41">
        <v>25</v>
      </c>
      <c r="B41">
        <v>14105734</v>
      </c>
      <c r="C41">
        <v>1424</v>
      </c>
      <c r="D41">
        <v>661</v>
      </c>
      <c r="E41">
        <v>2</v>
      </c>
      <c r="F41">
        <v>2</v>
      </c>
      <c r="G41">
        <v>4</v>
      </c>
      <c r="H41">
        <v>1</v>
      </c>
      <c r="I41">
        <v>15.62</v>
      </c>
      <c r="J41">
        <v>-0.14499999999999999</v>
      </c>
      <c r="K41">
        <v>0</v>
      </c>
      <c r="L41">
        <v>1.99</v>
      </c>
      <c r="M41">
        <v>0</v>
      </c>
      <c r="N41">
        <v>1.59</v>
      </c>
      <c r="O41">
        <v>0</v>
      </c>
      <c r="P41" s="27" t="str">
        <f t="shared" si="3"/>
        <v/>
      </c>
      <c r="Q41" s="27">
        <f t="shared" si="4"/>
        <v>1.99</v>
      </c>
      <c r="R41" s="27" t="str">
        <f t="shared" si="5"/>
        <v/>
      </c>
      <c r="S41" s="27">
        <f t="shared" si="6"/>
        <v>1.59</v>
      </c>
      <c r="T41" s="27" t="str">
        <f t="shared" si="7"/>
        <v/>
      </c>
      <c r="U41">
        <v>0</v>
      </c>
      <c r="V41">
        <v>0</v>
      </c>
      <c r="W41">
        <v>0</v>
      </c>
      <c r="X41">
        <v>0</v>
      </c>
      <c r="Y41">
        <v>0</v>
      </c>
      <c r="Z41" s="48" t="str">
        <f t="shared" si="8"/>
        <v/>
      </c>
      <c r="AA41" s="48">
        <f t="shared" si="9"/>
        <v>0</v>
      </c>
      <c r="AB41" s="48" t="str">
        <f t="shared" si="10"/>
        <v/>
      </c>
      <c r="AC41" s="48">
        <f t="shared" si="11"/>
        <v>0</v>
      </c>
      <c r="AD41" s="48" t="str">
        <f t="shared" si="12"/>
        <v/>
      </c>
      <c r="AE41">
        <v>0</v>
      </c>
      <c r="AF41">
        <v>0</v>
      </c>
      <c r="AG41">
        <v>0</v>
      </c>
      <c r="AH41">
        <v>0</v>
      </c>
      <c r="AI41">
        <v>0</v>
      </c>
      <c r="AJ41" s="53" t="str">
        <f t="shared" si="13"/>
        <v/>
      </c>
      <c r="AK41" s="53">
        <f t="shared" si="14"/>
        <v>0</v>
      </c>
      <c r="AL41" s="53" t="str">
        <f t="shared" si="15"/>
        <v/>
      </c>
      <c r="AM41" s="53">
        <f t="shared" si="16"/>
        <v>0</v>
      </c>
      <c r="AN41" s="53" t="str">
        <f t="shared" si="17"/>
        <v/>
      </c>
    </row>
    <row r="42" spans="1:40" x14ac:dyDescent="0.15">
      <c r="A42">
        <v>25</v>
      </c>
      <c r="B42">
        <v>14105734</v>
      </c>
      <c r="C42">
        <v>1424</v>
      </c>
      <c r="D42">
        <v>663</v>
      </c>
      <c r="E42">
        <v>1</v>
      </c>
      <c r="F42">
        <v>4</v>
      </c>
      <c r="G42">
        <v>2</v>
      </c>
      <c r="H42">
        <v>1</v>
      </c>
      <c r="I42">
        <v>11.22</v>
      </c>
      <c r="J42">
        <v>0.78400000000000003</v>
      </c>
      <c r="K42">
        <v>0</v>
      </c>
      <c r="L42">
        <v>1.99</v>
      </c>
      <c r="M42">
        <v>0</v>
      </c>
      <c r="N42">
        <v>1.59</v>
      </c>
      <c r="O42">
        <v>0</v>
      </c>
      <c r="P42" s="27" t="str">
        <f t="shared" si="3"/>
        <v/>
      </c>
      <c r="Q42" s="27">
        <f t="shared" si="4"/>
        <v>1.99</v>
      </c>
      <c r="R42" s="27" t="str">
        <f t="shared" si="5"/>
        <v/>
      </c>
      <c r="S42" s="27">
        <f t="shared" si="6"/>
        <v>1.59</v>
      </c>
      <c r="T42" s="27" t="str">
        <f t="shared" si="7"/>
        <v/>
      </c>
      <c r="U42">
        <v>0</v>
      </c>
      <c r="V42">
        <v>0</v>
      </c>
      <c r="W42">
        <v>0</v>
      </c>
      <c r="X42">
        <v>0</v>
      </c>
      <c r="Y42">
        <v>0</v>
      </c>
      <c r="Z42" s="48" t="str">
        <f t="shared" si="8"/>
        <v/>
      </c>
      <c r="AA42" s="48">
        <f t="shared" si="9"/>
        <v>0</v>
      </c>
      <c r="AB42" s="48" t="str">
        <f t="shared" si="10"/>
        <v/>
      </c>
      <c r="AC42" s="48">
        <f t="shared" si="11"/>
        <v>0</v>
      </c>
      <c r="AD42" s="48" t="str">
        <f t="shared" si="12"/>
        <v/>
      </c>
      <c r="AE42">
        <v>0</v>
      </c>
      <c r="AF42">
        <v>0</v>
      </c>
      <c r="AG42">
        <v>0</v>
      </c>
      <c r="AH42">
        <v>0</v>
      </c>
      <c r="AI42">
        <v>0</v>
      </c>
      <c r="AJ42" s="53" t="str">
        <f t="shared" si="13"/>
        <v/>
      </c>
      <c r="AK42" s="53">
        <f t="shared" si="14"/>
        <v>0</v>
      </c>
      <c r="AL42" s="53" t="str">
        <f t="shared" si="15"/>
        <v/>
      </c>
      <c r="AM42" s="53">
        <f t="shared" si="16"/>
        <v>0</v>
      </c>
      <c r="AN42" s="53" t="str">
        <f t="shared" si="17"/>
        <v/>
      </c>
    </row>
    <row r="43" spans="1:40" x14ac:dyDescent="0.15">
      <c r="A43">
        <v>25</v>
      </c>
      <c r="B43">
        <v>14105734</v>
      </c>
      <c r="C43">
        <v>1422</v>
      </c>
      <c r="D43">
        <v>666</v>
      </c>
      <c r="E43">
        <v>4</v>
      </c>
      <c r="F43">
        <v>2</v>
      </c>
      <c r="G43">
        <v>4</v>
      </c>
      <c r="H43">
        <v>1</v>
      </c>
      <c r="I43">
        <v>12.22</v>
      </c>
      <c r="J43">
        <v>1.6739999999999999</v>
      </c>
      <c r="K43">
        <v>0</v>
      </c>
      <c r="L43">
        <v>1.49</v>
      </c>
      <c r="M43">
        <v>1.01</v>
      </c>
      <c r="N43">
        <v>0</v>
      </c>
      <c r="O43">
        <v>0</v>
      </c>
      <c r="P43" s="27" t="str">
        <f t="shared" si="3"/>
        <v/>
      </c>
      <c r="Q43" s="27">
        <f t="shared" si="4"/>
        <v>1.49</v>
      </c>
      <c r="R43" s="27">
        <f t="shared" si="5"/>
        <v>1.01</v>
      </c>
      <c r="S43" s="27" t="str">
        <f t="shared" si="6"/>
        <v/>
      </c>
      <c r="T43" s="27" t="str">
        <f t="shared" si="7"/>
        <v/>
      </c>
      <c r="U43">
        <v>0</v>
      </c>
      <c r="V43">
        <v>1</v>
      </c>
      <c r="W43">
        <v>0</v>
      </c>
      <c r="X43">
        <v>0</v>
      </c>
      <c r="Y43">
        <v>0</v>
      </c>
      <c r="Z43" s="48" t="str">
        <f t="shared" si="8"/>
        <v/>
      </c>
      <c r="AA43" s="48">
        <f t="shared" si="9"/>
        <v>1</v>
      </c>
      <c r="AB43" s="48">
        <f t="shared" si="10"/>
        <v>0</v>
      </c>
      <c r="AC43" s="48" t="str">
        <f t="shared" si="11"/>
        <v/>
      </c>
      <c r="AD43" s="48" t="str">
        <f t="shared" si="12"/>
        <v/>
      </c>
      <c r="AE43">
        <v>0</v>
      </c>
      <c r="AF43">
        <v>1</v>
      </c>
      <c r="AG43">
        <v>0</v>
      </c>
      <c r="AH43">
        <v>0</v>
      </c>
      <c r="AI43">
        <v>0</v>
      </c>
      <c r="AJ43" s="53" t="str">
        <f t="shared" si="13"/>
        <v/>
      </c>
      <c r="AK43" s="53">
        <f t="shared" si="14"/>
        <v>1</v>
      </c>
      <c r="AL43" s="53">
        <f t="shared" si="15"/>
        <v>0</v>
      </c>
      <c r="AM43" s="53" t="str">
        <f t="shared" si="16"/>
        <v/>
      </c>
      <c r="AN43" s="53" t="str">
        <f t="shared" si="17"/>
        <v/>
      </c>
    </row>
    <row r="44" spans="1:40" x14ac:dyDescent="0.15">
      <c r="A44">
        <v>25</v>
      </c>
      <c r="B44">
        <v>14105734</v>
      </c>
      <c r="C44">
        <v>1424</v>
      </c>
      <c r="D44">
        <v>669</v>
      </c>
      <c r="E44">
        <v>1</v>
      </c>
      <c r="F44">
        <v>4</v>
      </c>
      <c r="G44">
        <v>2</v>
      </c>
      <c r="H44">
        <v>1</v>
      </c>
      <c r="I44">
        <v>16.45</v>
      </c>
      <c r="J44">
        <v>1.591</v>
      </c>
      <c r="K44">
        <v>0</v>
      </c>
      <c r="L44">
        <v>1.39</v>
      </c>
      <c r="M44">
        <v>0</v>
      </c>
      <c r="N44">
        <v>1.59</v>
      </c>
      <c r="O44">
        <v>0</v>
      </c>
      <c r="P44" s="27" t="str">
        <f t="shared" si="3"/>
        <v/>
      </c>
      <c r="Q44" s="27">
        <f t="shared" si="4"/>
        <v>1.39</v>
      </c>
      <c r="R44" s="27" t="str">
        <f t="shared" si="5"/>
        <v/>
      </c>
      <c r="S44" s="27">
        <f t="shared" si="6"/>
        <v>1.59</v>
      </c>
      <c r="T44" s="27" t="str">
        <f t="shared" si="7"/>
        <v/>
      </c>
      <c r="U44">
        <v>0</v>
      </c>
      <c r="V44">
        <v>1</v>
      </c>
      <c r="W44">
        <v>0</v>
      </c>
      <c r="X44">
        <v>0</v>
      </c>
      <c r="Y44">
        <v>0</v>
      </c>
      <c r="Z44" s="48" t="str">
        <f t="shared" si="8"/>
        <v/>
      </c>
      <c r="AA44" s="48">
        <f t="shared" si="9"/>
        <v>1</v>
      </c>
      <c r="AB44" s="48" t="str">
        <f t="shared" si="10"/>
        <v/>
      </c>
      <c r="AC44" s="48">
        <f t="shared" si="11"/>
        <v>0</v>
      </c>
      <c r="AD44" s="48" t="str">
        <f t="shared" si="12"/>
        <v/>
      </c>
      <c r="AE44">
        <v>0</v>
      </c>
      <c r="AF44">
        <v>0</v>
      </c>
      <c r="AG44">
        <v>0</v>
      </c>
      <c r="AH44">
        <v>0</v>
      </c>
      <c r="AI44">
        <v>0</v>
      </c>
      <c r="AJ44" s="53" t="str">
        <f t="shared" si="13"/>
        <v/>
      </c>
      <c r="AK44" s="53">
        <f t="shared" si="14"/>
        <v>0</v>
      </c>
      <c r="AL44" s="53" t="str">
        <f t="shared" si="15"/>
        <v/>
      </c>
      <c r="AM44" s="53">
        <f t="shared" si="16"/>
        <v>0</v>
      </c>
      <c r="AN44" s="53" t="str">
        <f t="shared" si="17"/>
        <v/>
      </c>
    </row>
    <row r="45" spans="1:40" x14ac:dyDescent="0.15">
      <c r="A45">
        <v>26</v>
      </c>
      <c r="B45">
        <v>14105759</v>
      </c>
      <c r="C45">
        <v>1423</v>
      </c>
      <c r="D45">
        <v>641</v>
      </c>
      <c r="E45">
        <v>2</v>
      </c>
      <c r="F45">
        <v>2</v>
      </c>
      <c r="G45">
        <v>2</v>
      </c>
      <c r="H45">
        <v>1</v>
      </c>
      <c r="I45">
        <v>98.55</v>
      </c>
      <c r="J45">
        <v>-0.38300000000000001</v>
      </c>
      <c r="K45">
        <v>0</v>
      </c>
      <c r="L45">
        <v>1.99</v>
      </c>
      <c r="M45">
        <v>0</v>
      </c>
      <c r="N45">
        <v>1.69</v>
      </c>
      <c r="O45">
        <v>0</v>
      </c>
      <c r="P45" s="27" t="str">
        <f t="shared" si="3"/>
        <v/>
      </c>
      <c r="Q45" s="27">
        <f t="shared" si="4"/>
        <v>1.99</v>
      </c>
      <c r="R45" s="27" t="str">
        <f t="shared" si="5"/>
        <v/>
      </c>
      <c r="S45" s="27">
        <f t="shared" si="6"/>
        <v>1.69</v>
      </c>
      <c r="T45" s="27" t="str">
        <f t="shared" si="7"/>
        <v/>
      </c>
      <c r="U45">
        <v>0</v>
      </c>
      <c r="V45">
        <v>1</v>
      </c>
      <c r="W45">
        <v>0</v>
      </c>
      <c r="X45">
        <v>0</v>
      </c>
      <c r="Y45">
        <v>0</v>
      </c>
      <c r="Z45" s="48" t="str">
        <f t="shared" si="8"/>
        <v/>
      </c>
      <c r="AA45" s="48">
        <f t="shared" si="9"/>
        <v>1</v>
      </c>
      <c r="AB45" s="48" t="str">
        <f t="shared" si="10"/>
        <v/>
      </c>
      <c r="AC45" s="48">
        <f t="shared" si="11"/>
        <v>0</v>
      </c>
      <c r="AD45" s="48" t="str">
        <f t="shared" si="12"/>
        <v/>
      </c>
      <c r="AE45">
        <v>0</v>
      </c>
      <c r="AF45">
        <v>0</v>
      </c>
      <c r="AG45">
        <v>0</v>
      </c>
      <c r="AH45">
        <v>0</v>
      </c>
      <c r="AI45">
        <v>0</v>
      </c>
      <c r="AJ45" s="53" t="str">
        <f t="shared" si="13"/>
        <v/>
      </c>
      <c r="AK45" s="53">
        <f t="shared" si="14"/>
        <v>0</v>
      </c>
      <c r="AL45" s="53" t="str">
        <f t="shared" si="15"/>
        <v/>
      </c>
      <c r="AM45" s="53">
        <f t="shared" si="16"/>
        <v>0</v>
      </c>
      <c r="AN45" s="53" t="str">
        <f t="shared" si="17"/>
        <v/>
      </c>
    </row>
    <row r="46" spans="1:40" x14ac:dyDescent="0.15">
      <c r="A46">
        <v>26</v>
      </c>
      <c r="B46">
        <v>14105759</v>
      </c>
      <c r="C46">
        <v>1423</v>
      </c>
      <c r="D46">
        <v>645</v>
      </c>
      <c r="E46">
        <v>2</v>
      </c>
      <c r="F46">
        <v>2</v>
      </c>
      <c r="G46">
        <v>2</v>
      </c>
      <c r="H46">
        <v>1</v>
      </c>
      <c r="I46">
        <v>134.63999999999999</v>
      </c>
      <c r="J46">
        <v>0.156</v>
      </c>
      <c r="K46">
        <v>0</v>
      </c>
      <c r="L46">
        <v>1.99</v>
      </c>
      <c r="M46">
        <v>0</v>
      </c>
      <c r="N46">
        <v>1.69</v>
      </c>
      <c r="O46">
        <v>0</v>
      </c>
      <c r="P46" s="27" t="str">
        <f t="shared" si="3"/>
        <v/>
      </c>
      <c r="Q46" s="27">
        <f t="shared" si="4"/>
        <v>1.99</v>
      </c>
      <c r="R46" s="27" t="str">
        <f t="shared" si="5"/>
        <v/>
      </c>
      <c r="S46" s="27">
        <f t="shared" si="6"/>
        <v>1.69</v>
      </c>
      <c r="T46" s="27" t="str">
        <f t="shared" si="7"/>
        <v/>
      </c>
      <c r="U46">
        <v>0</v>
      </c>
      <c r="V46">
        <v>0</v>
      </c>
      <c r="W46">
        <v>0</v>
      </c>
      <c r="X46">
        <v>0</v>
      </c>
      <c r="Y46">
        <v>0</v>
      </c>
      <c r="Z46" s="48" t="str">
        <f t="shared" si="8"/>
        <v/>
      </c>
      <c r="AA46" s="48">
        <f t="shared" si="9"/>
        <v>0</v>
      </c>
      <c r="AB46" s="48" t="str">
        <f t="shared" si="10"/>
        <v/>
      </c>
      <c r="AC46" s="48">
        <f t="shared" si="11"/>
        <v>0</v>
      </c>
      <c r="AD46" s="48" t="str">
        <f t="shared" si="12"/>
        <v/>
      </c>
      <c r="AE46">
        <v>0</v>
      </c>
      <c r="AF46">
        <v>0</v>
      </c>
      <c r="AG46">
        <v>0</v>
      </c>
      <c r="AH46">
        <v>0</v>
      </c>
      <c r="AI46">
        <v>0</v>
      </c>
      <c r="AJ46" s="53" t="str">
        <f t="shared" si="13"/>
        <v/>
      </c>
      <c r="AK46" s="53">
        <f t="shared" si="14"/>
        <v>0</v>
      </c>
      <c r="AL46" s="53" t="str">
        <f t="shared" si="15"/>
        <v/>
      </c>
      <c r="AM46" s="53">
        <f t="shared" si="16"/>
        <v>0</v>
      </c>
      <c r="AN46" s="53" t="str">
        <f t="shared" si="17"/>
        <v/>
      </c>
    </row>
    <row r="47" spans="1:40" x14ac:dyDescent="0.15">
      <c r="A47">
        <v>26</v>
      </c>
      <c r="B47">
        <v>14105759</v>
      </c>
      <c r="C47">
        <v>1423</v>
      </c>
      <c r="D47">
        <v>648</v>
      </c>
      <c r="E47">
        <v>2</v>
      </c>
      <c r="F47">
        <v>2</v>
      </c>
      <c r="G47">
        <v>2</v>
      </c>
      <c r="H47">
        <v>1</v>
      </c>
      <c r="I47">
        <v>107.13</v>
      </c>
      <c r="J47">
        <v>0.81</v>
      </c>
      <c r="K47">
        <v>0</v>
      </c>
      <c r="L47">
        <v>1.89</v>
      </c>
      <c r="M47">
        <v>0</v>
      </c>
      <c r="N47">
        <v>0.88</v>
      </c>
      <c r="O47">
        <v>0</v>
      </c>
      <c r="P47" s="27" t="str">
        <f t="shared" si="3"/>
        <v/>
      </c>
      <c r="Q47" s="27">
        <f t="shared" si="4"/>
        <v>1.89</v>
      </c>
      <c r="R47" s="27" t="str">
        <f t="shared" si="5"/>
        <v/>
      </c>
      <c r="S47" s="27">
        <f t="shared" si="6"/>
        <v>0.88</v>
      </c>
      <c r="T47" s="27" t="str">
        <f t="shared" si="7"/>
        <v/>
      </c>
      <c r="U47">
        <v>0</v>
      </c>
      <c r="V47">
        <v>0</v>
      </c>
      <c r="W47">
        <v>0</v>
      </c>
      <c r="X47">
        <v>1</v>
      </c>
      <c r="Y47">
        <v>0</v>
      </c>
      <c r="Z47" s="48" t="str">
        <f t="shared" si="8"/>
        <v/>
      </c>
      <c r="AA47" s="48">
        <f t="shared" si="9"/>
        <v>0</v>
      </c>
      <c r="AB47" s="48" t="str">
        <f t="shared" si="10"/>
        <v/>
      </c>
      <c r="AC47" s="48">
        <f t="shared" si="11"/>
        <v>1</v>
      </c>
      <c r="AD47" s="48" t="str">
        <f t="shared" si="12"/>
        <v/>
      </c>
      <c r="AE47">
        <v>0</v>
      </c>
      <c r="AF47">
        <v>0</v>
      </c>
      <c r="AG47">
        <v>0</v>
      </c>
      <c r="AH47">
        <v>0</v>
      </c>
      <c r="AI47">
        <v>0</v>
      </c>
      <c r="AJ47" s="53" t="str">
        <f t="shared" si="13"/>
        <v/>
      </c>
      <c r="AK47" s="53">
        <f t="shared" si="14"/>
        <v>0</v>
      </c>
      <c r="AL47" s="53" t="str">
        <f t="shared" si="15"/>
        <v/>
      </c>
      <c r="AM47" s="53">
        <f t="shared" si="16"/>
        <v>0</v>
      </c>
      <c r="AN47" s="53" t="str">
        <f t="shared" si="17"/>
        <v/>
      </c>
    </row>
    <row r="48" spans="1:40" x14ac:dyDescent="0.15">
      <c r="A48">
        <v>26</v>
      </c>
      <c r="B48">
        <v>14105759</v>
      </c>
      <c r="C48">
        <v>1423</v>
      </c>
      <c r="D48">
        <v>659</v>
      </c>
      <c r="E48">
        <v>2</v>
      </c>
      <c r="F48">
        <v>2</v>
      </c>
      <c r="G48">
        <v>2</v>
      </c>
      <c r="H48">
        <v>1</v>
      </c>
      <c r="I48">
        <v>134.77000000000001</v>
      </c>
      <c r="J48">
        <v>0.54</v>
      </c>
      <c r="K48">
        <v>0</v>
      </c>
      <c r="L48">
        <v>1.99</v>
      </c>
      <c r="M48">
        <v>0</v>
      </c>
      <c r="N48">
        <v>1.59</v>
      </c>
      <c r="O48">
        <v>0</v>
      </c>
      <c r="P48" s="27" t="str">
        <f t="shared" si="3"/>
        <v/>
      </c>
      <c r="Q48" s="27">
        <f t="shared" si="4"/>
        <v>1.99</v>
      </c>
      <c r="R48" s="27" t="str">
        <f t="shared" si="5"/>
        <v/>
      </c>
      <c r="S48" s="27">
        <f t="shared" si="6"/>
        <v>1.59</v>
      </c>
      <c r="T48" s="27" t="str">
        <f t="shared" si="7"/>
        <v/>
      </c>
      <c r="U48">
        <v>0</v>
      </c>
      <c r="V48">
        <v>0</v>
      </c>
      <c r="W48">
        <v>0</v>
      </c>
      <c r="X48">
        <v>0</v>
      </c>
      <c r="Y48">
        <v>0</v>
      </c>
      <c r="Z48" s="48" t="str">
        <f t="shared" si="8"/>
        <v/>
      </c>
      <c r="AA48" s="48">
        <f t="shared" si="9"/>
        <v>0</v>
      </c>
      <c r="AB48" s="48" t="str">
        <f t="shared" si="10"/>
        <v/>
      </c>
      <c r="AC48" s="48">
        <f t="shared" si="11"/>
        <v>0</v>
      </c>
      <c r="AD48" s="48" t="str">
        <f t="shared" si="12"/>
        <v/>
      </c>
      <c r="AE48">
        <v>0</v>
      </c>
      <c r="AF48">
        <v>0</v>
      </c>
      <c r="AG48">
        <v>0</v>
      </c>
      <c r="AH48">
        <v>0</v>
      </c>
      <c r="AI48">
        <v>0</v>
      </c>
      <c r="AJ48" s="53" t="str">
        <f t="shared" si="13"/>
        <v/>
      </c>
      <c r="AK48" s="53">
        <f t="shared" si="14"/>
        <v>0</v>
      </c>
      <c r="AL48" s="53" t="str">
        <f t="shared" si="15"/>
        <v/>
      </c>
      <c r="AM48" s="53">
        <f t="shared" si="16"/>
        <v>0</v>
      </c>
      <c r="AN48" s="53" t="str">
        <f t="shared" si="17"/>
        <v/>
      </c>
    </row>
    <row r="49" spans="1:40" x14ac:dyDescent="0.15">
      <c r="A49">
        <v>26</v>
      </c>
      <c r="B49">
        <v>14105759</v>
      </c>
      <c r="C49">
        <v>1423</v>
      </c>
      <c r="D49">
        <v>668</v>
      </c>
      <c r="E49">
        <v>4</v>
      </c>
      <c r="F49">
        <v>2</v>
      </c>
      <c r="G49">
        <v>2</v>
      </c>
      <c r="H49">
        <v>1</v>
      </c>
      <c r="I49">
        <v>57.06</v>
      </c>
      <c r="J49">
        <v>0.46899999999999997</v>
      </c>
      <c r="K49">
        <v>0</v>
      </c>
      <c r="L49">
        <v>1.99</v>
      </c>
      <c r="M49">
        <v>0</v>
      </c>
      <c r="N49">
        <v>1.27</v>
      </c>
      <c r="O49">
        <v>0</v>
      </c>
      <c r="P49" s="27" t="str">
        <f t="shared" si="3"/>
        <v/>
      </c>
      <c r="Q49" s="27">
        <f t="shared" si="4"/>
        <v>1.99</v>
      </c>
      <c r="R49" s="27" t="str">
        <f t="shared" si="5"/>
        <v/>
      </c>
      <c r="S49" s="27">
        <f t="shared" si="6"/>
        <v>1.27</v>
      </c>
      <c r="T49" s="27" t="str">
        <f t="shared" si="7"/>
        <v/>
      </c>
      <c r="U49">
        <v>0</v>
      </c>
      <c r="V49">
        <v>0</v>
      </c>
      <c r="W49">
        <v>0</v>
      </c>
      <c r="X49">
        <v>1</v>
      </c>
      <c r="Y49">
        <v>0</v>
      </c>
      <c r="Z49" s="48" t="str">
        <f t="shared" si="8"/>
        <v/>
      </c>
      <c r="AA49" s="48">
        <f t="shared" si="9"/>
        <v>0</v>
      </c>
      <c r="AB49" s="48" t="str">
        <f t="shared" si="10"/>
        <v/>
      </c>
      <c r="AC49" s="48">
        <f t="shared" si="11"/>
        <v>1</v>
      </c>
      <c r="AD49" s="48" t="str">
        <f t="shared" si="12"/>
        <v/>
      </c>
      <c r="AE49">
        <v>0</v>
      </c>
      <c r="AF49">
        <v>0</v>
      </c>
      <c r="AG49">
        <v>0</v>
      </c>
      <c r="AH49">
        <v>0</v>
      </c>
      <c r="AI49">
        <v>0</v>
      </c>
      <c r="AJ49" s="53" t="str">
        <f t="shared" si="13"/>
        <v/>
      </c>
      <c r="AK49" s="53">
        <f t="shared" si="14"/>
        <v>0</v>
      </c>
      <c r="AL49" s="53" t="str">
        <f t="shared" si="15"/>
        <v/>
      </c>
      <c r="AM49" s="53">
        <f t="shared" si="16"/>
        <v>0</v>
      </c>
      <c r="AN49" s="53" t="str">
        <f t="shared" si="17"/>
        <v/>
      </c>
    </row>
    <row r="50" spans="1:40" x14ac:dyDescent="0.15">
      <c r="A50">
        <v>26</v>
      </c>
      <c r="B50">
        <v>14105759</v>
      </c>
      <c r="C50">
        <v>1423</v>
      </c>
      <c r="D50">
        <v>691</v>
      </c>
      <c r="E50">
        <v>2</v>
      </c>
      <c r="F50">
        <v>2</v>
      </c>
      <c r="G50">
        <v>2</v>
      </c>
      <c r="H50">
        <v>1</v>
      </c>
      <c r="I50">
        <v>129.82</v>
      </c>
      <c r="J50">
        <v>-1.1519999999999999</v>
      </c>
      <c r="K50">
        <v>0</v>
      </c>
      <c r="L50">
        <v>1.99</v>
      </c>
      <c r="M50">
        <v>0</v>
      </c>
      <c r="N50">
        <v>1.59</v>
      </c>
      <c r="O50">
        <v>0</v>
      </c>
      <c r="P50" s="27" t="str">
        <f t="shared" si="3"/>
        <v/>
      </c>
      <c r="Q50" s="27">
        <f t="shared" si="4"/>
        <v>1.99</v>
      </c>
      <c r="R50" s="27" t="str">
        <f t="shared" si="5"/>
        <v/>
      </c>
      <c r="S50" s="27">
        <f t="shared" si="6"/>
        <v>1.59</v>
      </c>
      <c r="T50" s="27" t="str">
        <f t="shared" si="7"/>
        <v/>
      </c>
      <c r="U50">
        <v>0</v>
      </c>
      <c r="V50">
        <v>0</v>
      </c>
      <c r="W50">
        <v>0</v>
      </c>
      <c r="X50">
        <v>0</v>
      </c>
      <c r="Y50">
        <v>0</v>
      </c>
      <c r="Z50" s="48" t="str">
        <f t="shared" si="8"/>
        <v/>
      </c>
      <c r="AA50" s="48">
        <f t="shared" si="9"/>
        <v>0</v>
      </c>
      <c r="AB50" s="48" t="str">
        <f t="shared" si="10"/>
        <v/>
      </c>
      <c r="AC50" s="48">
        <f t="shared" si="11"/>
        <v>0</v>
      </c>
      <c r="AD50" s="48" t="str">
        <f t="shared" si="12"/>
        <v/>
      </c>
      <c r="AE50">
        <v>0</v>
      </c>
      <c r="AF50">
        <v>0</v>
      </c>
      <c r="AG50">
        <v>0</v>
      </c>
      <c r="AH50">
        <v>0</v>
      </c>
      <c r="AI50">
        <v>0</v>
      </c>
      <c r="AJ50" s="53" t="str">
        <f t="shared" si="13"/>
        <v/>
      </c>
      <c r="AK50" s="53">
        <f t="shared" si="14"/>
        <v>0</v>
      </c>
      <c r="AL50" s="53" t="str">
        <f t="shared" si="15"/>
        <v/>
      </c>
      <c r="AM50" s="53">
        <f t="shared" si="16"/>
        <v>0</v>
      </c>
      <c r="AN50" s="53" t="str">
        <f t="shared" si="17"/>
        <v/>
      </c>
    </row>
    <row r="51" spans="1:40" x14ac:dyDescent="0.15">
      <c r="A51">
        <v>28</v>
      </c>
      <c r="B51">
        <v>14106104</v>
      </c>
      <c r="C51">
        <v>1422</v>
      </c>
      <c r="D51">
        <v>672</v>
      </c>
      <c r="E51">
        <v>6</v>
      </c>
      <c r="F51">
        <v>3</v>
      </c>
      <c r="G51">
        <v>0</v>
      </c>
      <c r="H51">
        <v>1</v>
      </c>
      <c r="I51">
        <v>26.69</v>
      </c>
      <c r="J51">
        <v>-1.2569999999999999</v>
      </c>
      <c r="K51">
        <v>0</v>
      </c>
      <c r="L51">
        <v>1.89</v>
      </c>
      <c r="M51">
        <v>1.4</v>
      </c>
      <c r="N51">
        <v>0</v>
      </c>
      <c r="O51">
        <v>0</v>
      </c>
      <c r="P51" s="27" t="str">
        <f t="shared" si="3"/>
        <v/>
      </c>
      <c r="Q51" s="27">
        <f t="shared" si="4"/>
        <v>1.89</v>
      </c>
      <c r="R51" s="27">
        <f t="shared" si="5"/>
        <v>1.4</v>
      </c>
      <c r="S51" s="27" t="str">
        <f t="shared" si="6"/>
        <v/>
      </c>
      <c r="T51" s="27" t="str">
        <f t="shared" si="7"/>
        <v/>
      </c>
      <c r="U51">
        <v>0</v>
      </c>
      <c r="V51">
        <v>0</v>
      </c>
      <c r="W51">
        <v>0</v>
      </c>
      <c r="X51">
        <v>0</v>
      </c>
      <c r="Y51">
        <v>0</v>
      </c>
      <c r="Z51" s="48" t="str">
        <f t="shared" si="8"/>
        <v/>
      </c>
      <c r="AA51" s="48">
        <f t="shared" si="9"/>
        <v>0</v>
      </c>
      <c r="AB51" s="48">
        <f t="shared" si="10"/>
        <v>0</v>
      </c>
      <c r="AC51" s="48" t="str">
        <f t="shared" si="11"/>
        <v/>
      </c>
      <c r="AD51" s="48" t="str">
        <f t="shared" si="12"/>
        <v/>
      </c>
      <c r="AE51">
        <v>0</v>
      </c>
      <c r="AF51">
        <v>0</v>
      </c>
      <c r="AG51">
        <v>1</v>
      </c>
      <c r="AH51">
        <v>0</v>
      </c>
      <c r="AI51">
        <v>0</v>
      </c>
      <c r="AJ51" s="53" t="str">
        <f t="shared" si="13"/>
        <v/>
      </c>
      <c r="AK51" s="53">
        <f t="shared" si="14"/>
        <v>0</v>
      </c>
      <c r="AL51" s="53">
        <f t="shared" si="15"/>
        <v>1</v>
      </c>
      <c r="AM51" s="53" t="str">
        <f t="shared" si="16"/>
        <v/>
      </c>
      <c r="AN51" s="53" t="str">
        <f t="shared" si="17"/>
        <v/>
      </c>
    </row>
    <row r="52" spans="1:40" x14ac:dyDescent="0.15">
      <c r="A52">
        <v>28</v>
      </c>
      <c r="B52">
        <v>14106104</v>
      </c>
      <c r="C52">
        <v>1422</v>
      </c>
      <c r="D52">
        <v>675</v>
      </c>
      <c r="E52">
        <v>7</v>
      </c>
      <c r="F52">
        <v>3</v>
      </c>
      <c r="G52">
        <v>3</v>
      </c>
      <c r="H52">
        <v>1</v>
      </c>
      <c r="I52">
        <v>7.26</v>
      </c>
      <c r="J52">
        <v>-0.34799999999999998</v>
      </c>
      <c r="K52">
        <v>0</v>
      </c>
      <c r="L52">
        <v>1.59</v>
      </c>
      <c r="M52">
        <v>1.49</v>
      </c>
      <c r="N52">
        <v>0</v>
      </c>
      <c r="O52">
        <v>0</v>
      </c>
      <c r="P52" s="27" t="str">
        <f t="shared" si="3"/>
        <v/>
      </c>
      <c r="Q52" s="27">
        <f t="shared" si="4"/>
        <v>1.59</v>
      </c>
      <c r="R52" s="27">
        <f t="shared" si="5"/>
        <v>1.49</v>
      </c>
      <c r="S52" s="27" t="str">
        <f t="shared" si="6"/>
        <v/>
      </c>
      <c r="T52" s="27" t="str">
        <f t="shared" si="7"/>
        <v/>
      </c>
      <c r="U52">
        <v>0</v>
      </c>
      <c r="V52">
        <v>1</v>
      </c>
      <c r="W52">
        <v>0</v>
      </c>
      <c r="X52">
        <v>0</v>
      </c>
      <c r="Y52">
        <v>0</v>
      </c>
      <c r="Z52" s="48" t="str">
        <f t="shared" si="8"/>
        <v/>
      </c>
      <c r="AA52" s="48">
        <f t="shared" si="9"/>
        <v>1</v>
      </c>
      <c r="AB52" s="48">
        <f t="shared" si="10"/>
        <v>0</v>
      </c>
      <c r="AC52" s="48" t="str">
        <f t="shared" si="11"/>
        <v/>
      </c>
      <c r="AD52" s="48" t="str">
        <f t="shared" si="12"/>
        <v/>
      </c>
      <c r="AE52">
        <v>0</v>
      </c>
      <c r="AF52">
        <v>1</v>
      </c>
      <c r="AG52">
        <v>1</v>
      </c>
      <c r="AH52">
        <v>0</v>
      </c>
      <c r="AI52">
        <v>0</v>
      </c>
      <c r="AJ52" s="53" t="str">
        <f t="shared" si="13"/>
        <v/>
      </c>
      <c r="AK52" s="53">
        <f t="shared" si="14"/>
        <v>1</v>
      </c>
      <c r="AL52" s="53">
        <f t="shared" si="15"/>
        <v>1</v>
      </c>
      <c r="AM52" s="53" t="str">
        <f t="shared" si="16"/>
        <v/>
      </c>
      <c r="AN52" s="53" t="str">
        <f t="shared" si="17"/>
        <v/>
      </c>
    </row>
    <row r="53" spans="1:40" x14ac:dyDescent="0.15">
      <c r="A53">
        <v>28</v>
      </c>
      <c r="B53">
        <v>14106104</v>
      </c>
      <c r="C53">
        <v>1422</v>
      </c>
      <c r="D53">
        <v>679</v>
      </c>
      <c r="E53">
        <v>5</v>
      </c>
      <c r="F53">
        <v>3</v>
      </c>
      <c r="G53">
        <v>3</v>
      </c>
      <c r="H53">
        <v>1</v>
      </c>
      <c r="I53">
        <v>11.82</v>
      </c>
      <c r="J53">
        <v>0.54500000000000004</v>
      </c>
      <c r="K53">
        <v>0</v>
      </c>
      <c r="L53">
        <v>0.99</v>
      </c>
      <c r="M53">
        <v>1.67</v>
      </c>
      <c r="N53">
        <v>0</v>
      </c>
      <c r="O53">
        <v>0</v>
      </c>
      <c r="P53" s="27" t="str">
        <f t="shared" si="3"/>
        <v/>
      </c>
      <c r="Q53" s="27">
        <f t="shared" si="4"/>
        <v>0.99</v>
      </c>
      <c r="R53" s="27">
        <f t="shared" si="5"/>
        <v>1.67</v>
      </c>
      <c r="S53" s="27" t="str">
        <f t="shared" si="6"/>
        <v/>
      </c>
      <c r="T53" s="27" t="str">
        <f t="shared" si="7"/>
        <v/>
      </c>
      <c r="U53">
        <v>0</v>
      </c>
      <c r="V53">
        <v>1</v>
      </c>
      <c r="W53">
        <v>0</v>
      </c>
      <c r="X53">
        <v>0</v>
      </c>
      <c r="Y53">
        <v>0</v>
      </c>
      <c r="Z53" s="48" t="str">
        <f t="shared" si="8"/>
        <v/>
      </c>
      <c r="AA53" s="48">
        <f t="shared" si="9"/>
        <v>1</v>
      </c>
      <c r="AB53" s="48">
        <f t="shared" si="10"/>
        <v>0</v>
      </c>
      <c r="AC53" s="48" t="str">
        <f t="shared" si="11"/>
        <v/>
      </c>
      <c r="AD53" s="48" t="str">
        <f t="shared" si="12"/>
        <v/>
      </c>
      <c r="AE53">
        <v>0</v>
      </c>
      <c r="AF53">
        <v>0</v>
      </c>
      <c r="AG53">
        <v>0</v>
      </c>
      <c r="AH53">
        <v>0</v>
      </c>
      <c r="AI53">
        <v>0</v>
      </c>
      <c r="AJ53" s="53" t="str">
        <f t="shared" si="13"/>
        <v/>
      </c>
      <c r="AK53" s="53">
        <f t="shared" si="14"/>
        <v>0</v>
      </c>
      <c r="AL53" s="53">
        <f t="shared" si="15"/>
        <v>0</v>
      </c>
      <c r="AM53" s="53" t="str">
        <f t="shared" si="16"/>
        <v/>
      </c>
      <c r="AN53" s="53" t="str">
        <f t="shared" si="17"/>
        <v/>
      </c>
    </row>
    <row r="54" spans="1:40" x14ac:dyDescent="0.15">
      <c r="A54">
        <v>29</v>
      </c>
      <c r="B54">
        <v>14106864</v>
      </c>
      <c r="C54">
        <v>1422</v>
      </c>
      <c r="D54">
        <v>643</v>
      </c>
      <c r="E54">
        <v>2</v>
      </c>
      <c r="F54">
        <v>3</v>
      </c>
      <c r="G54">
        <v>3</v>
      </c>
      <c r="H54">
        <v>1</v>
      </c>
      <c r="I54">
        <v>15.54</v>
      </c>
      <c r="J54">
        <v>-1.488</v>
      </c>
      <c r="K54">
        <v>0</v>
      </c>
      <c r="L54">
        <v>1.99</v>
      </c>
      <c r="M54">
        <v>1.08</v>
      </c>
      <c r="N54">
        <v>0</v>
      </c>
      <c r="O54">
        <v>0</v>
      </c>
      <c r="P54" s="27" t="str">
        <f t="shared" si="3"/>
        <v/>
      </c>
      <c r="Q54" s="27">
        <f t="shared" si="4"/>
        <v>1.99</v>
      </c>
      <c r="R54" s="27">
        <f t="shared" si="5"/>
        <v>1.08</v>
      </c>
      <c r="S54" s="27" t="str">
        <f t="shared" si="6"/>
        <v/>
      </c>
      <c r="T54" s="27" t="str">
        <f t="shared" si="7"/>
        <v/>
      </c>
      <c r="U54">
        <v>0</v>
      </c>
      <c r="V54">
        <v>0</v>
      </c>
      <c r="W54">
        <v>0</v>
      </c>
      <c r="X54">
        <v>0</v>
      </c>
      <c r="Y54">
        <v>0</v>
      </c>
      <c r="Z54" s="48" t="str">
        <f t="shared" si="8"/>
        <v/>
      </c>
      <c r="AA54" s="48">
        <f t="shared" si="9"/>
        <v>0</v>
      </c>
      <c r="AB54" s="48">
        <f t="shared" si="10"/>
        <v>0</v>
      </c>
      <c r="AC54" s="48" t="str">
        <f t="shared" si="11"/>
        <v/>
      </c>
      <c r="AD54" s="48" t="str">
        <f t="shared" si="12"/>
        <v/>
      </c>
      <c r="AE54">
        <v>0</v>
      </c>
      <c r="AF54">
        <v>0</v>
      </c>
      <c r="AG54">
        <v>0</v>
      </c>
      <c r="AH54">
        <v>0</v>
      </c>
      <c r="AI54">
        <v>0</v>
      </c>
      <c r="AJ54" s="53" t="str">
        <f t="shared" si="13"/>
        <v/>
      </c>
      <c r="AK54" s="53">
        <f t="shared" si="14"/>
        <v>0</v>
      </c>
      <c r="AL54" s="53">
        <f t="shared" si="15"/>
        <v>0</v>
      </c>
      <c r="AM54" s="53" t="str">
        <f t="shared" si="16"/>
        <v/>
      </c>
      <c r="AN54" s="53" t="str">
        <f t="shared" si="17"/>
        <v/>
      </c>
    </row>
    <row r="55" spans="1:40" x14ac:dyDescent="0.15">
      <c r="A55">
        <v>29</v>
      </c>
      <c r="B55">
        <v>14106864</v>
      </c>
      <c r="C55">
        <v>1422</v>
      </c>
      <c r="D55">
        <v>650</v>
      </c>
      <c r="E55">
        <v>2</v>
      </c>
      <c r="F55">
        <v>3</v>
      </c>
      <c r="G55">
        <v>3</v>
      </c>
      <c r="H55">
        <v>1</v>
      </c>
      <c r="I55">
        <v>19.47</v>
      </c>
      <c r="J55">
        <v>-1.026</v>
      </c>
      <c r="K55">
        <v>0</v>
      </c>
      <c r="L55">
        <v>1.49</v>
      </c>
      <c r="M55">
        <v>1.1299999999999999</v>
      </c>
      <c r="N55">
        <v>0</v>
      </c>
      <c r="O55">
        <v>0</v>
      </c>
      <c r="P55" s="27" t="str">
        <f t="shared" si="3"/>
        <v/>
      </c>
      <c r="Q55" s="27">
        <f t="shared" si="4"/>
        <v>1.49</v>
      </c>
      <c r="R55" s="27">
        <f t="shared" si="5"/>
        <v>1.1299999999999999</v>
      </c>
      <c r="S55" s="27" t="str">
        <f t="shared" si="6"/>
        <v/>
      </c>
      <c r="T55" s="27" t="str">
        <f t="shared" si="7"/>
        <v/>
      </c>
      <c r="U55">
        <v>0</v>
      </c>
      <c r="V55">
        <v>1</v>
      </c>
      <c r="W55">
        <v>0</v>
      </c>
      <c r="X55">
        <v>0</v>
      </c>
      <c r="Y55">
        <v>0</v>
      </c>
      <c r="Z55" s="48" t="str">
        <f t="shared" si="8"/>
        <v/>
      </c>
      <c r="AA55" s="48">
        <f t="shared" si="9"/>
        <v>1</v>
      </c>
      <c r="AB55" s="48">
        <f t="shared" si="10"/>
        <v>0</v>
      </c>
      <c r="AC55" s="48" t="str">
        <f t="shared" si="11"/>
        <v/>
      </c>
      <c r="AD55" s="48" t="str">
        <f t="shared" si="12"/>
        <v/>
      </c>
      <c r="AE55">
        <v>0</v>
      </c>
      <c r="AF55">
        <v>0</v>
      </c>
      <c r="AG55">
        <v>0</v>
      </c>
      <c r="AH55">
        <v>0</v>
      </c>
      <c r="AI55">
        <v>0</v>
      </c>
      <c r="AJ55" s="53" t="str">
        <f t="shared" si="13"/>
        <v/>
      </c>
      <c r="AK55" s="53">
        <f t="shared" si="14"/>
        <v>0</v>
      </c>
      <c r="AL55" s="53">
        <f t="shared" si="15"/>
        <v>0</v>
      </c>
      <c r="AM55" s="53" t="str">
        <f t="shared" si="16"/>
        <v/>
      </c>
      <c r="AN55" s="53" t="str">
        <f t="shared" si="17"/>
        <v/>
      </c>
    </row>
    <row r="56" spans="1:40" x14ac:dyDescent="0.15">
      <c r="A56">
        <v>29</v>
      </c>
      <c r="B56">
        <v>14106864</v>
      </c>
      <c r="C56">
        <v>1422</v>
      </c>
      <c r="D56">
        <v>655</v>
      </c>
      <c r="E56">
        <v>1</v>
      </c>
      <c r="F56">
        <v>3</v>
      </c>
      <c r="G56">
        <v>3</v>
      </c>
      <c r="H56">
        <v>1</v>
      </c>
      <c r="I56">
        <v>12.35</v>
      </c>
      <c r="J56">
        <v>-0.4</v>
      </c>
      <c r="K56">
        <v>0</v>
      </c>
      <c r="L56">
        <v>1.99</v>
      </c>
      <c r="M56">
        <v>1.05</v>
      </c>
      <c r="N56">
        <v>0</v>
      </c>
      <c r="O56">
        <v>0</v>
      </c>
      <c r="P56" s="27" t="str">
        <f t="shared" si="3"/>
        <v/>
      </c>
      <c r="Q56" s="27">
        <f t="shared" si="4"/>
        <v>1.99</v>
      </c>
      <c r="R56" s="27">
        <f t="shared" si="5"/>
        <v>1.05</v>
      </c>
      <c r="S56" s="27" t="str">
        <f t="shared" si="6"/>
        <v/>
      </c>
      <c r="T56" s="27" t="str">
        <f t="shared" si="7"/>
        <v/>
      </c>
      <c r="U56">
        <v>0</v>
      </c>
      <c r="V56">
        <v>0</v>
      </c>
      <c r="W56">
        <v>0</v>
      </c>
      <c r="X56">
        <v>0</v>
      </c>
      <c r="Y56">
        <v>0</v>
      </c>
      <c r="Z56" s="48" t="str">
        <f t="shared" si="8"/>
        <v/>
      </c>
      <c r="AA56" s="48">
        <f t="shared" si="9"/>
        <v>0</v>
      </c>
      <c r="AB56" s="48">
        <f t="shared" si="10"/>
        <v>0</v>
      </c>
      <c r="AC56" s="48" t="str">
        <f t="shared" si="11"/>
        <v/>
      </c>
      <c r="AD56" s="48" t="str">
        <f t="shared" si="12"/>
        <v/>
      </c>
      <c r="AE56">
        <v>0</v>
      </c>
      <c r="AF56">
        <v>0</v>
      </c>
      <c r="AG56">
        <v>0</v>
      </c>
      <c r="AH56">
        <v>0</v>
      </c>
      <c r="AI56">
        <v>0</v>
      </c>
      <c r="AJ56" s="53" t="str">
        <f t="shared" si="13"/>
        <v/>
      </c>
      <c r="AK56" s="53">
        <f t="shared" si="14"/>
        <v>0</v>
      </c>
      <c r="AL56" s="53">
        <f t="shared" si="15"/>
        <v>0</v>
      </c>
      <c r="AM56" s="53" t="str">
        <f t="shared" si="16"/>
        <v/>
      </c>
      <c r="AN56" s="53" t="str">
        <f t="shared" si="17"/>
        <v/>
      </c>
    </row>
    <row r="57" spans="1:40" x14ac:dyDescent="0.15">
      <c r="A57">
        <v>29</v>
      </c>
      <c r="B57">
        <v>14106864</v>
      </c>
      <c r="C57">
        <v>1422</v>
      </c>
      <c r="D57">
        <v>659</v>
      </c>
      <c r="E57">
        <v>1</v>
      </c>
      <c r="F57">
        <v>2</v>
      </c>
      <c r="G57">
        <v>3</v>
      </c>
      <c r="H57">
        <v>1</v>
      </c>
      <c r="I57">
        <v>16.53</v>
      </c>
      <c r="J57">
        <v>0.29199999999999998</v>
      </c>
      <c r="K57">
        <v>0</v>
      </c>
      <c r="L57">
        <v>1.7</v>
      </c>
      <c r="M57">
        <v>0.99</v>
      </c>
      <c r="N57">
        <v>0</v>
      </c>
      <c r="O57">
        <v>0</v>
      </c>
      <c r="P57" s="27" t="str">
        <f t="shared" si="3"/>
        <v/>
      </c>
      <c r="Q57" s="27">
        <f t="shared" si="4"/>
        <v>1.7</v>
      </c>
      <c r="R57" s="27">
        <f t="shared" si="5"/>
        <v>0.99</v>
      </c>
      <c r="S57" s="27" t="str">
        <f t="shared" si="6"/>
        <v/>
      </c>
      <c r="T57" s="27" t="str">
        <f t="shared" si="7"/>
        <v/>
      </c>
      <c r="U57">
        <v>0</v>
      </c>
      <c r="V57">
        <v>0</v>
      </c>
      <c r="W57">
        <v>1</v>
      </c>
      <c r="X57">
        <v>0</v>
      </c>
      <c r="Y57">
        <v>0</v>
      </c>
      <c r="Z57" s="48" t="str">
        <f t="shared" si="8"/>
        <v/>
      </c>
      <c r="AA57" s="48">
        <f t="shared" si="9"/>
        <v>0</v>
      </c>
      <c r="AB57" s="48">
        <f t="shared" si="10"/>
        <v>1</v>
      </c>
      <c r="AC57" s="48" t="str">
        <f t="shared" si="11"/>
        <v/>
      </c>
      <c r="AD57" s="48" t="str">
        <f t="shared" si="12"/>
        <v/>
      </c>
      <c r="AE57">
        <v>0</v>
      </c>
      <c r="AF57">
        <v>0</v>
      </c>
      <c r="AG57">
        <v>1</v>
      </c>
      <c r="AH57">
        <v>0</v>
      </c>
      <c r="AI57">
        <v>0</v>
      </c>
      <c r="AJ57" s="53" t="str">
        <f t="shared" si="13"/>
        <v/>
      </c>
      <c r="AK57" s="53">
        <f t="shared" si="14"/>
        <v>0</v>
      </c>
      <c r="AL57" s="53">
        <f t="shared" si="15"/>
        <v>1</v>
      </c>
      <c r="AM57" s="53" t="str">
        <f t="shared" si="16"/>
        <v/>
      </c>
      <c r="AN57" s="53" t="str">
        <f t="shared" si="17"/>
        <v/>
      </c>
    </row>
    <row r="58" spans="1:40" x14ac:dyDescent="0.15">
      <c r="A58">
        <v>29</v>
      </c>
      <c r="B58">
        <v>14106864</v>
      </c>
      <c r="C58">
        <v>1422</v>
      </c>
      <c r="D58">
        <v>665</v>
      </c>
      <c r="E58">
        <v>5</v>
      </c>
      <c r="F58">
        <v>3</v>
      </c>
      <c r="G58">
        <v>2</v>
      </c>
      <c r="H58">
        <v>1</v>
      </c>
      <c r="I58">
        <v>13.43</v>
      </c>
      <c r="J58">
        <v>0.78700000000000003</v>
      </c>
      <c r="K58">
        <v>0</v>
      </c>
      <c r="L58">
        <v>1.99</v>
      </c>
      <c r="M58">
        <v>1.17</v>
      </c>
      <c r="N58">
        <v>0</v>
      </c>
      <c r="O58">
        <v>0</v>
      </c>
      <c r="P58" s="27" t="str">
        <f t="shared" si="3"/>
        <v/>
      </c>
      <c r="Q58" s="27">
        <f t="shared" si="4"/>
        <v>1.99</v>
      </c>
      <c r="R58" s="27">
        <f t="shared" si="5"/>
        <v>1.17</v>
      </c>
      <c r="S58" s="27" t="str">
        <f t="shared" si="6"/>
        <v/>
      </c>
      <c r="T58" s="27" t="str">
        <f t="shared" si="7"/>
        <v/>
      </c>
      <c r="U58">
        <v>0</v>
      </c>
      <c r="V58">
        <v>0</v>
      </c>
      <c r="W58">
        <v>0</v>
      </c>
      <c r="X58">
        <v>0</v>
      </c>
      <c r="Y58">
        <v>0</v>
      </c>
      <c r="Z58" s="48" t="str">
        <f t="shared" si="8"/>
        <v/>
      </c>
      <c r="AA58" s="48">
        <f t="shared" si="9"/>
        <v>0</v>
      </c>
      <c r="AB58" s="48">
        <f t="shared" si="10"/>
        <v>0</v>
      </c>
      <c r="AC58" s="48" t="str">
        <f t="shared" si="11"/>
        <v/>
      </c>
      <c r="AD58" s="48" t="str">
        <f t="shared" si="12"/>
        <v/>
      </c>
      <c r="AE58">
        <v>0</v>
      </c>
      <c r="AF58">
        <v>0</v>
      </c>
      <c r="AG58">
        <v>1</v>
      </c>
      <c r="AH58">
        <v>0</v>
      </c>
      <c r="AI58">
        <v>0</v>
      </c>
      <c r="AJ58" s="53" t="str">
        <f t="shared" si="13"/>
        <v/>
      </c>
      <c r="AK58" s="53">
        <f t="shared" si="14"/>
        <v>0</v>
      </c>
      <c r="AL58" s="53">
        <f t="shared" si="15"/>
        <v>1</v>
      </c>
      <c r="AM58" s="53" t="str">
        <f t="shared" si="16"/>
        <v/>
      </c>
      <c r="AN58" s="53" t="str">
        <f t="shared" si="17"/>
        <v/>
      </c>
    </row>
    <row r="59" spans="1:40" x14ac:dyDescent="0.15">
      <c r="A59">
        <v>29</v>
      </c>
      <c r="B59">
        <v>14106864</v>
      </c>
      <c r="C59">
        <v>1422</v>
      </c>
      <c r="D59">
        <v>676</v>
      </c>
      <c r="E59">
        <v>5</v>
      </c>
      <c r="F59">
        <v>2</v>
      </c>
      <c r="G59">
        <v>3</v>
      </c>
      <c r="H59">
        <v>1</v>
      </c>
      <c r="I59">
        <v>12.71</v>
      </c>
      <c r="J59">
        <v>0.94099999999999995</v>
      </c>
      <c r="K59">
        <v>0</v>
      </c>
      <c r="L59">
        <v>1.49</v>
      </c>
      <c r="M59">
        <v>1.49</v>
      </c>
      <c r="N59">
        <v>0</v>
      </c>
      <c r="O59">
        <v>0</v>
      </c>
      <c r="P59" s="27" t="str">
        <f t="shared" si="3"/>
        <v/>
      </c>
      <c r="Q59" s="27">
        <f t="shared" si="4"/>
        <v>1.49</v>
      </c>
      <c r="R59" s="27">
        <f t="shared" si="5"/>
        <v>1.49</v>
      </c>
      <c r="S59" s="27" t="str">
        <f t="shared" si="6"/>
        <v/>
      </c>
      <c r="T59" s="27" t="str">
        <f t="shared" si="7"/>
        <v/>
      </c>
      <c r="U59">
        <v>0</v>
      </c>
      <c r="V59">
        <v>1</v>
      </c>
      <c r="W59">
        <v>0</v>
      </c>
      <c r="X59">
        <v>0</v>
      </c>
      <c r="Y59">
        <v>0</v>
      </c>
      <c r="Z59" s="48" t="str">
        <f t="shared" si="8"/>
        <v/>
      </c>
      <c r="AA59" s="48">
        <f t="shared" si="9"/>
        <v>1</v>
      </c>
      <c r="AB59" s="48">
        <f t="shared" si="10"/>
        <v>0</v>
      </c>
      <c r="AC59" s="48" t="str">
        <f t="shared" si="11"/>
        <v/>
      </c>
      <c r="AD59" s="48" t="str">
        <f t="shared" si="12"/>
        <v/>
      </c>
      <c r="AE59">
        <v>0</v>
      </c>
      <c r="AF59">
        <v>1</v>
      </c>
      <c r="AG59">
        <v>0</v>
      </c>
      <c r="AH59">
        <v>0</v>
      </c>
      <c r="AI59">
        <v>0</v>
      </c>
      <c r="AJ59" s="53" t="str">
        <f t="shared" si="13"/>
        <v/>
      </c>
      <c r="AK59" s="53">
        <f t="shared" si="14"/>
        <v>1</v>
      </c>
      <c r="AL59" s="53">
        <f t="shared" si="15"/>
        <v>0</v>
      </c>
      <c r="AM59" s="53" t="str">
        <f t="shared" si="16"/>
        <v/>
      </c>
      <c r="AN59" s="53" t="str">
        <f t="shared" si="17"/>
        <v/>
      </c>
    </row>
    <row r="60" spans="1:40" x14ac:dyDescent="0.15">
      <c r="A60">
        <v>29</v>
      </c>
      <c r="B60">
        <v>14106864</v>
      </c>
      <c r="C60">
        <v>1422</v>
      </c>
      <c r="D60">
        <v>678</v>
      </c>
      <c r="E60">
        <v>5</v>
      </c>
      <c r="F60">
        <v>3</v>
      </c>
      <c r="G60">
        <v>2</v>
      </c>
      <c r="H60">
        <v>1</v>
      </c>
      <c r="I60">
        <v>23.05</v>
      </c>
      <c r="J60">
        <v>1.6990000000000001</v>
      </c>
      <c r="K60">
        <v>0</v>
      </c>
      <c r="L60">
        <v>1.69</v>
      </c>
      <c r="M60">
        <v>1.5</v>
      </c>
      <c r="N60">
        <v>0</v>
      </c>
      <c r="O60">
        <v>0</v>
      </c>
      <c r="P60" s="27" t="str">
        <f t="shared" si="3"/>
        <v/>
      </c>
      <c r="Q60" s="27">
        <f t="shared" si="4"/>
        <v>1.69</v>
      </c>
      <c r="R60" s="27">
        <f t="shared" si="5"/>
        <v>1.5</v>
      </c>
      <c r="S60" s="27" t="str">
        <f t="shared" si="6"/>
        <v/>
      </c>
      <c r="T60" s="27" t="str">
        <f t="shared" si="7"/>
        <v/>
      </c>
      <c r="U60">
        <v>0</v>
      </c>
      <c r="V60">
        <v>0</v>
      </c>
      <c r="W60">
        <v>0</v>
      </c>
      <c r="X60">
        <v>0</v>
      </c>
      <c r="Y60">
        <v>0</v>
      </c>
      <c r="Z60" s="48" t="str">
        <f t="shared" si="8"/>
        <v/>
      </c>
      <c r="AA60" s="48">
        <f t="shared" si="9"/>
        <v>0</v>
      </c>
      <c r="AB60" s="48">
        <f t="shared" si="10"/>
        <v>0</v>
      </c>
      <c r="AC60" s="48" t="str">
        <f t="shared" si="11"/>
        <v/>
      </c>
      <c r="AD60" s="48" t="str">
        <f t="shared" si="12"/>
        <v/>
      </c>
      <c r="AE60">
        <v>0</v>
      </c>
      <c r="AF60">
        <v>0</v>
      </c>
      <c r="AG60">
        <v>0</v>
      </c>
      <c r="AH60">
        <v>0</v>
      </c>
      <c r="AI60">
        <v>0</v>
      </c>
      <c r="AJ60" s="53" t="str">
        <f t="shared" si="13"/>
        <v/>
      </c>
      <c r="AK60" s="53">
        <f t="shared" si="14"/>
        <v>0</v>
      </c>
      <c r="AL60" s="53">
        <f t="shared" si="15"/>
        <v>0</v>
      </c>
      <c r="AM60" s="53" t="str">
        <f t="shared" si="16"/>
        <v/>
      </c>
      <c r="AN60" s="53" t="str">
        <f t="shared" si="17"/>
        <v/>
      </c>
    </row>
    <row r="61" spans="1:40" x14ac:dyDescent="0.15">
      <c r="A61">
        <v>29</v>
      </c>
      <c r="B61">
        <v>14106864</v>
      </c>
      <c r="C61">
        <v>1422</v>
      </c>
      <c r="D61">
        <v>681</v>
      </c>
      <c r="E61">
        <v>2</v>
      </c>
      <c r="F61">
        <v>3</v>
      </c>
      <c r="G61">
        <v>3</v>
      </c>
      <c r="H61">
        <v>1</v>
      </c>
      <c r="I61">
        <v>11.01</v>
      </c>
      <c r="J61">
        <v>1.611</v>
      </c>
      <c r="K61">
        <v>0</v>
      </c>
      <c r="L61">
        <v>1.99</v>
      </c>
      <c r="M61">
        <v>1.57</v>
      </c>
      <c r="N61">
        <v>0</v>
      </c>
      <c r="O61">
        <v>0</v>
      </c>
      <c r="P61" s="27" t="str">
        <f t="shared" si="3"/>
        <v/>
      </c>
      <c r="Q61" s="27">
        <f t="shared" si="4"/>
        <v>1.99</v>
      </c>
      <c r="R61" s="27">
        <f t="shared" si="5"/>
        <v>1.57</v>
      </c>
      <c r="S61" s="27" t="str">
        <f t="shared" si="6"/>
        <v/>
      </c>
      <c r="T61" s="27" t="str">
        <f t="shared" si="7"/>
        <v/>
      </c>
      <c r="U61">
        <v>0</v>
      </c>
      <c r="V61">
        <v>0</v>
      </c>
      <c r="W61">
        <v>0</v>
      </c>
      <c r="X61">
        <v>0</v>
      </c>
      <c r="Y61">
        <v>0</v>
      </c>
      <c r="Z61" s="48" t="str">
        <f t="shared" si="8"/>
        <v/>
      </c>
      <c r="AA61" s="48">
        <f t="shared" si="9"/>
        <v>0</v>
      </c>
      <c r="AB61" s="48">
        <f t="shared" si="10"/>
        <v>0</v>
      </c>
      <c r="AC61" s="48" t="str">
        <f t="shared" si="11"/>
        <v/>
      </c>
      <c r="AD61" s="48" t="str">
        <f t="shared" si="12"/>
        <v/>
      </c>
      <c r="AE61">
        <v>0</v>
      </c>
      <c r="AF61">
        <v>0</v>
      </c>
      <c r="AG61">
        <v>0</v>
      </c>
      <c r="AH61">
        <v>0</v>
      </c>
      <c r="AI61">
        <v>0</v>
      </c>
      <c r="AJ61" s="53" t="str">
        <f t="shared" si="13"/>
        <v/>
      </c>
      <c r="AK61" s="53">
        <f t="shared" si="14"/>
        <v>0</v>
      </c>
      <c r="AL61" s="53">
        <f t="shared" si="15"/>
        <v>0</v>
      </c>
      <c r="AM61" s="53" t="str">
        <f t="shared" si="16"/>
        <v/>
      </c>
      <c r="AN61" s="53" t="str">
        <f t="shared" si="17"/>
        <v/>
      </c>
    </row>
    <row r="62" spans="1:40" x14ac:dyDescent="0.15">
      <c r="A62">
        <v>29</v>
      </c>
      <c r="B62">
        <v>14106864</v>
      </c>
      <c r="C62">
        <v>1422</v>
      </c>
      <c r="D62">
        <v>688</v>
      </c>
      <c r="E62">
        <v>5</v>
      </c>
      <c r="F62">
        <v>3</v>
      </c>
      <c r="G62">
        <v>3</v>
      </c>
      <c r="H62">
        <v>1</v>
      </c>
      <c r="I62">
        <v>27.76</v>
      </c>
      <c r="J62">
        <v>1.226</v>
      </c>
      <c r="K62">
        <v>0</v>
      </c>
      <c r="L62">
        <v>1.99</v>
      </c>
      <c r="M62">
        <v>0.99</v>
      </c>
      <c r="N62">
        <v>0</v>
      </c>
      <c r="O62">
        <v>0</v>
      </c>
      <c r="P62" s="27" t="str">
        <f t="shared" si="3"/>
        <v/>
      </c>
      <c r="Q62" s="27">
        <f t="shared" si="4"/>
        <v>1.99</v>
      </c>
      <c r="R62" s="27">
        <f t="shared" si="5"/>
        <v>0.99</v>
      </c>
      <c r="S62" s="27" t="str">
        <f t="shared" si="6"/>
        <v/>
      </c>
      <c r="T62" s="27" t="str">
        <f t="shared" si="7"/>
        <v/>
      </c>
      <c r="U62">
        <v>0</v>
      </c>
      <c r="V62">
        <v>0</v>
      </c>
      <c r="W62">
        <v>1</v>
      </c>
      <c r="X62">
        <v>0</v>
      </c>
      <c r="Y62">
        <v>0</v>
      </c>
      <c r="Z62" s="48" t="str">
        <f t="shared" si="8"/>
        <v/>
      </c>
      <c r="AA62" s="48">
        <f t="shared" si="9"/>
        <v>0</v>
      </c>
      <c r="AB62" s="48">
        <f t="shared" si="10"/>
        <v>1</v>
      </c>
      <c r="AC62" s="48" t="str">
        <f t="shared" si="11"/>
        <v/>
      </c>
      <c r="AD62" s="48" t="str">
        <f t="shared" si="12"/>
        <v/>
      </c>
      <c r="AE62">
        <v>0</v>
      </c>
      <c r="AF62">
        <v>0</v>
      </c>
      <c r="AG62">
        <v>0</v>
      </c>
      <c r="AH62">
        <v>0</v>
      </c>
      <c r="AI62">
        <v>0</v>
      </c>
      <c r="AJ62" s="53" t="str">
        <f t="shared" si="13"/>
        <v/>
      </c>
      <c r="AK62" s="53">
        <f t="shared" si="14"/>
        <v>0</v>
      </c>
      <c r="AL62" s="53">
        <f t="shared" si="15"/>
        <v>0</v>
      </c>
      <c r="AM62" s="53" t="str">
        <f t="shared" si="16"/>
        <v/>
      </c>
      <c r="AN62" s="53" t="str">
        <f t="shared" si="17"/>
        <v/>
      </c>
    </row>
    <row r="63" spans="1:40" x14ac:dyDescent="0.15">
      <c r="A63">
        <v>30</v>
      </c>
      <c r="B63">
        <v>14107441</v>
      </c>
      <c r="C63">
        <v>1422</v>
      </c>
      <c r="D63">
        <v>641</v>
      </c>
      <c r="E63">
        <v>5</v>
      </c>
      <c r="F63">
        <v>3</v>
      </c>
      <c r="G63">
        <v>3</v>
      </c>
      <c r="H63">
        <v>2</v>
      </c>
      <c r="I63">
        <v>31.09</v>
      </c>
      <c r="J63">
        <v>-1.3080000000000001</v>
      </c>
      <c r="K63">
        <v>0</v>
      </c>
      <c r="L63">
        <v>1.69</v>
      </c>
      <c r="M63">
        <v>1.67</v>
      </c>
      <c r="N63">
        <v>0</v>
      </c>
      <c r="O63">
        <v>0</v>
      </c>
      <c r="P63" s="27" t="str">
        <f t="shared" si="3"/>
        <v/>
      </c>
      <c r="Q63" s="27">
        <f t="shared" si="4"/>
        <v>1.69</v>
      </c>
      <c r="R63" s="27">
        <f t="shared" si="5"/>
        <v>1.67</v>
      </c>
      <c r="S63" s="27" t="str">
        <f t="shared" si="6"/>
        <v/>
      </c>
      <c r="T63" s="27" t="str">
        <f t="shared" si="7"/>
        <v/>
      </c>
      <c r="U63">
        <v>0</v>
      </c>
      <c r="V63">
        <v>1</v>
      </c>
      <c r="W63">
        <v>0</v>
      </c>
      <c r="X63">
        <v>0</v>
      </c>
      <c r="Y63">
        <v>0</v>
      </c>
      <c r="Z63" s="48" t="str">
        <f t="shared" si="8"/>
        <v/>
      </c>
      <c r="AA63" s="48">
        <f t="shared" si="9"/>
        <v>1</v>
      </c>
      <c r="AB63" s="48">
        <f t="shared" si="10"/>
        <v>0</v>
      </c>
      <c r="AC63" s="48" t="str">
        <f t="shared" si="11"/>
        <v/>
      </c>
      <c r="AD63" s="48" t="str">
        <f t="shared" si="12"/>
        <v/>
      </c>
      <c r="AE63">
        <v>0</v>
      </c>
      <c r="AF63">
        <v>1</v>
      </c>
      <c r="AG63">
        <v>0</v>
      </c>
      <c r="AH63">
        <v>0</v>
      </c>
      <c r="AI63">
        <v>0</v>
      </c>
      <c r="AJ63" s="53" t="str">
        <f t="shared" si="13"/>
        <v/>
      </c>
      <c r="AK63" s="53">
        <f t="shared" si="14"/>
        <v>1</v>
      </c>
      <c r="AL63" s="53">
        <f t="shared" si="15"/>
        <v>0</v>
      </c>
      <c r="AM63" s="53" t="str">
        <f t="shared" si="16"/>
        <v/>
      </c>
      <c r="AN63" s="53" t="str">
        <f t="shared" si="17"/>
        <v/>
      </c>
    </row>
    <row r="64" spans="1:40" x14ac:dyDescent="0.15">
      <c r="A64">
        <v>30</v>
      </c>
      <c r="B64">
        <v>14107441</v>
      </c>
      <c r="C64">
        <v>1422</v>
      </c>
      <c r="D64">
        <v>643</v>
      </c>
      <c r="E64">
        <v>1</v>
      </c>
      <c r="F64">
        <v>3</v>
      </c>
      <c r="G64">
        <v>3</v>
      </c>
      <c r="H64">
        <v>4</v>
      </c>
      <c r="I64">
        <v>43.35</v>
      </c>
      <c r="J64">
        <v>0.14299999999999999</v>
      </c>
      <c r="K64">
        <v>0</v>
      </c>
      <c r="L64">
        <v>1.99</v>
      </c>
      <c r="M64">
        <v>1.08</v>
      </c>
      <c r="N64">
        <v>0</v>
      </c>
      <c r="O64">
        <v>0</v>
      </c>
      <c r="P64" s="27" t="str">
        <f t="shared" si="3"/>
        <v/>
      </c>
      <c r="Q64" s="27">
        <f t="shared" si="4"/>
        <v>1.99</v>
      </c>
      <c r="R64" s="27">
        <f t="shared" si="5"/>
        <v>1.08</v>
      </c>
      <c r="S64" s="27" t="str">
        <f t="shared" si="6"/>
        <v/>
      </c>
      <c r="T64" s="27" t="str">
        <f t="shared" si="7"/>
        <v/>
      </c>
      <c r="U64">
        <v>0</v>
      </c>
      <c r="V64">
        <v>0</v>
      </c>
      <c r="W64">
        <v>0</v>
      </c>
      <c r="X64">
        <v>0</v>
      </c>
      <c r="Y64">
        <v>0</v>
      </c>
      <c r="Z64" s="48" t="str">
        <f t="shared" si="8"/>
        <v/>
      </c>
      <c r="AA64" s="48">
        <f t="shared" si="9"/>
        <v>0</v>
      </c>
      <c r="AB64" s="48">
        <f t="shared" si="10"/>
        <v>0</v>
      </c>
      <c r="AC64" s="48" t="str">
        <f t="shared" si="11"/>
        <v/>
      </c>
      <c r="AD64" s="48" t="str">
        <f t="shared" si="12"/>
        <v/>
      </c>
      <c r="AE64">
        <v>0</v>
      </c>
      <c r="AF64">
        <v>0</v>
      </c>
      <c r="AG64">
        <v>0</v>
      </c>
      <c r="AH64">
        <v>0</v>
      </c>
      <c r="AI64">
        <v>0</v>
      </c>
      <c r="AJ64" s="53" t="str">
        <f t="shared" si="13"/>
        <v/>
      </c>
      <c r="AK64" s="53">
        <f t="shared" si="14"/>
        <v>0</v>
      </c>
      <c r="AL64" s="53">
        <f t="shared" si="15"/>
        <v>0</v>
      </c>
      <c r="AM64" s="53" t="str">
        <f t="shared" si="16"/>
        <v/>
      </c>
      <c r="AN64" s="53" t="str">
        <f t="shared" si="17"/>
        <v/>
      </c>
    </row>
    <row r="65" spans="1:40" x14ac:dyDescent="0.15">
      <c r="A65">
        <v>30</v>
      </c>
      <c r="B65">
        <v>14107441</v>
      </c>
      <c r="C65">
        <v>1422</v>
      </c>
      <c r="D65">
        <v>647</v>
      </c>
      <c r="E65">
        <v>6</v>
      </c>
      <c r="F65">
        <v>3</v>
      </c>
      <c r="G65">
        <v>3</v>
      </c>
      <c r="H65">
        <v>1</v>
      </c>
      <c r="I65">
        <v>47.34</v>
      </c>
      <c r="J65">
        <v>1.9339999999999999</v>
      </c>
      <c r="K65">
        <v>0</v>
      </c>
      <c r="L65">
        <v>1.99</v>
      </c>
      <c r="M65">
        <v>1.49</v>
      </c>
      <c r="N65">
        <v>0</v>
      </c>
      <c r="O65">
        <v>0</v>
      </c>
      <c r="P65" s="27" t="str">
        <f t="shared" si="3"/>
        <v/>
      </c>
      <c r="Q65" s="27">
        <f t="shared" si="4"/>
        <v>1.99</v>
      </c>
      <c r="R65" s="27">
        <f t="shared" si="5"/>
        <v>1.49</v>
      </c>
      <c r="S65" s="27" t="str">
        <f t="shared" si="6"/>
        <v/>
      </c>
      <c r="T65" s="27" t="str">
        <f t="shared" si="7"/>
        <v/>
      </c>
      <c r="U65">
        <v>0</v>
      </c>
      <c r="V65">
        <v>0</v>
      </c>
      <c r="W65">
        <v>0</v>
      </c>
      <c r="X65">
        <v>0</v>
      </c>
      <c r="Y65">
        <v>0</v>
      </c>
      <c r="Z65" s="48" t="str">
        <f t="shared" si="8"/>
        <v/>
      </c>
      <c r="AA65" s="48">
        <f t="shared" si="9"/>
        <v>0</v>
      </c>
      <c r="AB65" s="48">
        <f t="shared" si="10"/>
        <v>0</v>
      </c>
      <c r="AC65" s="48" t="str">
        <f t="shared" si="11"/>
        <v/>
      </c>
      <c r="AD65" s="48" t="str">
        <f t="shared" si="12"/>
        <v/>
      </c>
      <c r="AE65">
        <v>0</v>
      </c>
      <c r="AF65">
        <v>0</v>
      </c>
      <c r="AG65">
        <v>1</v>
      </c>
      <c r="AH65">
        <v>0</v>
      </c>
      <c r="AI65">
        <v>0</v>
      </c>
      <c r="AJ65" s="53" t="str">
        <f t="shared" si="13"/>
        <v/>
      </c>
      <c r="AK65" s="53">
        <f t="shared" si="14"/>
        <v>0</v>
      </c>
      <c r="AL65" s="53">
        <f t="shared" si="15"/>
        <v>1</v>
      </c>
      <c r="AM65" s="53" t="str">
        <f t="shared" si="16"/>
        <v/>
      </c>
      <c r="AN65" s="53" t="str">
        <f t="shared" si="17"/>
        <v/>
      </c>
    </row>
    <row r="66" spans="1:40" x14ac:dyDescent="0.15">
      <c r="A66">
        <v>30</v>
      </c>
      <c r="B66">
        <v>14107441</v>
      </c>
      <c r="C66">
        <v>1422</v>
      </c>
      <c r="D66">
        <v>650</v>
      </c>
      <c r="E66">
        <v>1</v>
      </c>
      <c r="F66">
        <v>3</v>
      </c>
      <c r="G66">
        <v>3</v>
      </c>
      <c r="H66">
        <v>2</v>
      </c>
      <c r="I66">
        <v>19.170000000000002</v>
      </c>
      <c r="J66">
        <v>2.0550000000000002</v>
      </c>
      <c r="K66">
        <v>0</v>
      </c>
      <c r="L66">
        <v>1.49</v>
      </c>
      <c r="M66">
        <v>1.1299999999999999</v>
      </c>
      <c r="N66">
        <v>0</v>
      </c>
      <c r="O66">
        <v>0</v>
      </c>
      <c r="P66" s="27" t="str">
        <f t="shared" si="3"/>
        <v/>
      </c>
      <c r="Q66" s="27">
        <f t="shared" si="4"/>
        <v>1.49</v>
      </c>
      <c r="R66" s="27">
        <f t="shared" si="5"/>
        <v>1.1299999999999999</v>
      </c>
      <c r="S66" s="27" t="str">
        <f t="shared" si="6"/>
        <v/>
      </c>
      <c r="T66" s="27" t="str">
        <f t="shared" si="7"/>
        <v/>
      </c>
      <c r="U66">
        <v>0</v>
      </c>
      <c r="V66">
        <v>1</v>
      </c>
      <c r="W66">
        <v>0</v>
      </c>
      <c r="X66">
        <v>0</v>
      </c>
      <c r="Y66">
        <v>0</v>
      </c>
      <c r="Z66" s="48" t="str">
        <f t="shared" si="8"/>
        <v/>
      </c>
      <c r="AA66" s="48">
        <f t="shared" si="9"/>
        <v>1</v>
      </c>
      <c r="AB66" s="48">
        <f t="shared" si="10"/>
        <v>0</v>
      </c>
      <c r="AC66" s="48" t="str">
        <f t="shared" si="11"/>
        <v/>
      </c>
      <c r="AD66" s="48" t="str">
        <f t="shared" si="12"/>
        <v/>
      </c>
      <c r="AE66">
        <v>0</v>
      </c>
      <c r="AF66">
        <v>0</v>
      </c>
      <c r="AG66">
        <v>0</v>
      </c>
      <c r="AH66">
        <v>0</v>
      </c>
      <c r="AI66">
        <v>0</v>
      </c>
      <c r="AJ66" s="53" t="str">
        <f t="shared" si="13"/>
        <v/>
      </c>
      <c r="AK66" s="53">
        <f t="shared" si="14"/>
        <v>0</v>
      </c>
      <c r="AL66" s="53">
        <f t="shared" si="15"/>
        <v>0</v>
      </c>
      <c r="AM66" s="53" t="str">
        <f t="shared" si="16"/>
        <v/>
      </c>
      <c r="AN66" s="53" t="str">
        <f t="shared" si="17"/>
        <v/>
      </c>
    </row>
    <row r="67" spans="1:40" x14ac:dyDescent="0.15">
      <c r="A67">
        <v>30</v>
      </c>
      <c r="B67">
        <v>14107441</v>
      </c>
      <c r="C67">
        <v>1422</v>
      </c>
      <c r="D67">
        <v>658</v>
      </c>
      <c r="E67">
        <v>3</v>
      </c>
      <c r="F67">
        <v>3</v>
      </c>
      <c r="G67">
        <v>3</v>
      </c>
      <c r="H67">
        <v>2</v>
      </c>
      <c r="I67">
        <v>28.59</v>
      </c>
      <c r="J67">
        <v>-9.9000000000000005E-2</v>
      </c>
      <c r="K67">
        <v>0</v>
      </c>
      <c r="L67">
        <v>1.59</v>
      </c>
      <c r="M67">
        <v>1.67</v>
      </c>
      <c r="N67">
        <v>0</v>
      </c>
      <c r="O67">
        <v>0</v>
      </c>
      <c r="P67" s="27" t="str">
        <f t="shared" ref="P67:P130" si="18">IF(K67&gt;0,K67,"")</f>
        <v/>
      </c>
      <c r="Q67" s="27">
        <f t="shared" ref="Q67:Q130" si="19">IF(L67&gt;0,L67,"")</f>
        <v>1.59</v>
      </c>
      <c r="R67" s="27">
        <f t="shared" ref="R67:R130" si="20">IF(M67&gt;0,M67,"")</f>
        <v>1.67</v>
      </c>
      <c r="S67" s="27" t="str">
        <f t="shared" ref="S67:S130" si="21">IF(N67&gt;0,N67,"")</f>
        <v/>
      </c>
      <c r="T67" s="27" t="str">
        <f t="shared" ref="T67:T130" si="22">IF(O67&gt;0,O67,"")</f>
        <v/>
      </c>
      <c r="U67">
        <v>0</v>
      </c>
      <c r="V67">
        <v>1</v>
      </c>
      <c r="W67">
        <v>0</v>
      </c>
      <c r="X67">
        <v>0</v>
      </c>
      <c r="Y67">
        <v>0</v>
      </c>
      <c r="Z67" s="48" t="str">
        <f t="shared" ref="Z67:Z130" si="23">IF(K67&gt;0,U67,"")</f>
        <v/>
      </c>
      <c r="AA67" s="48">
        <f t="shared" ref="AA67:AA130" si="24">IF(L67&gt;0,V67,"")</f>
        <v>1</v>
      </c>
      <c r="AB67" s="48">
        <f t="shared" ref="AB67:AB130" si="25">IF(M67&gt;0,W67,"")</f>
        <v>0</v>
      </c>
      <c r="AC67" s="48" t="str">
        <f t="shared" ref="AC67:AC130" si="26">IF(N67&gt;0,X67,"")</f>
        <v/>
      </c>
      <c r="AD67" s="48" t="str">
        <f t="shared" ref="AD67:AD130" si="27">IF(O67&gt;0,Y67,"")</f>
        <v/>
      </c>
      <c r="AE67">
        <v>0</v>
      </c>
      <c r="AF67">
        <v>1</v>
      </c>
      <c r="AG67">
        <v>0</v>
      </c>
      <c r="AH67">
        <v>0</v>
      </c>
      <c r="AI67">
        <v>0</v>
      </c>
      <c r="AJ67" s="53" t="str">
        <f t="shared" ref="AJ67:AJ130" si="28">IF(K67&gt;0,AE67,"")</f>
        <v/>
      </c>
      <c r="AK67" s="53">
        <f t="shared" ref="AK67:AK130" si="29">IF(L67&gt;0,AF67,"")</f>
        <v>1</v>
      </c>
      <c r="AL67" s="53">
        <f t="shared" ref="AL67:AL130" si="30">IF(M67&gt;0,AG67,"")</f>
        <v>0</v>
      </c>
      <c r="AM67" s="53" t="str">
        <f t="shared" ref="AM67:AM130" si="31">IF(N67&gt;0,AH67,"")</f>
        <v/>
      </c>
      <c r="AN67" s="53" t="str">
        <f t="shared" ref="AN67:AN130" si="32">IF(O67&gt;0,AI67,"")</f>
        <v/>
      </c>
    </row>
    <row r="68" spans="1:40" x14ac:dyDescent="0.15">
      <c r="A68">
        <v>30</v>
      </c>
      <c r="B68">
        <v>14107441</v>
      </c>
      <c r="C68">
        <v>1422</v>
      </c>
      <c r="D68">
        <v>659</v>
      </c>
      <c r="E68">
        <v>4</v>
      </c>
      <c r="F68">
        <v>3</v>
      </c>
      <c r="G68">
        <v>3</v>
      </c>
      <c r="H68">
        <v>1</v>
      </c>
      <c r="I68">
        <v>31.83</v>
      </c>
      <c r="J68">
        <v>1.462</v>
      </c>
      <c r="K68">
        <v>0</v>
      </c>
      <c r="L68">
        <v>1.7</v>
      </c>
      <c r="M68">
        <v>0.99</v>
      </c>
      <c r="N68">
        <v>0</v>
      </c>
      <c r="O68">
        <v>0</v>
      </c>
      <c r="P68" s="27" t="str">
        <f t="shared" si="18"/>
        <v/>
      </c>
      <c r="Q68" s="27">
        <f t="shared" si="19"/>
        <v>1.7</v>
      </c>
      <c r="R68" s="27">
        <f t="shared" si="20"/>
        <v>0.99</v>
      </c>
      <c r="S68" s="27" t="str">
        <f t="shared" si="21"/>
        <v/>
      </c>
      <c r="T68" s="27" t="str">
        <f t="shared" si="22"/>
        <v/>
      </c>
      <c r="U68">
        <v>0</v>
      </c>
      <c r="V68">
        <v>0</v>
      </c>
      <c r="W68">
        <v>1</v>
      </c>
      <c r="X68">
        <v>0</v>
      </c>
      <c r="Y68">
        <v>0</v>
      </c>
      <c r="Z68" s="48" t="str">
        <f t="shared" si="23"/>
        <v/>
      </c>
      <c r="AA68" s="48">
        <f t="shared" si="24"/>
        <v>0</v>
      </c>
      <c r="AB68" s="48">
        <f t="shared" si="25"/>
        <v>1</v>
      </c>
      <c r="AC68" s="48" t="str">
        <f t="shared" si="26"/>
        <v/>
      </c>
      <c r="AD68" s="48" t="str">
        <f t="shared" si="27"/>
        <v/>
      </c>
      <c r="AE68">
        <v>0</v>
      </c>
      <c r="AF68">
        <v>0</v>
      </c>
      <c r="AG68">
        <v>1</v>
      </c>
      <c r="AH68">
        <v>0</v>
      </c>
      <c r="AI68">
        <v>0</v>
      </c>
      <c r="AJ68" s="53" t="str">
        <f t="shared" si="28"/>
        <v/>
      </c>
      <c r="AK68" s="53">
        <f t="shared" si="29"/>
        <v>0</v>
      </c>
      <c r="AL68" s="53">
        <f t="shared" si="30"/>
        <v>1</v>
      </c>
      <c r="AM68" s="53" t="str">
        <f t="shared" si="31"/>
        <v/>
      </c>
      <c r="AN68" s="53" t="str">
        <f t="shared" si="32"/>
        <v/>
      </c>
    </row>
    <row r="69" spans="1:40" x14ac:dyDescent="0.15">
      <c r="A69">
        <v>30</v>
      </c>
      <c r="B69">
        <v>14107441</v>
      </c>
      <c r="C69">
        <v>1422</v>
      </c>
      <c r="D69">
        <v>665</v>
      </c>
      <c r="E69">
        <v>4</v>
      </c>
      <c r="F69">
        <v>3</v>
      </c>
      <c r="G69">
        <v>3</v>
      </c>
      <c r="H69">
        <v>1</v>
      </c>
      <c r="I69">
        <v>8.2799999999999994</v>
      </c>
      <c r="J69">
        <v>0.154</v>
      </c>
      <c r="K69">
        <v>0</v>
      </c>
      <c r="L69">
        <v>1.99</v>
      </c>
      <c r="M69">
        <v>1.17</v>
      </c>
      <c r="N69">
        <v>0</v>
      </c>
      <c r="O69">
        <v>0</v>
      </c>
      <c r="P69" s="27" t="str">
        <f t="shared" si="18"/>
        <v/>
      </c>
      <c r="Q69" s="27">
        <f t="shared" si="19"/>
        <v>1.99</v>
      </c>
      <c r="R69" s="27">
        <f t="shared" si="20"/>
        <v>1.17</v>
      </c>
      <c r="S69" s="27" t="str">
        <f t="shared" si="21"/>
        <v/>
      </c>
      <c r="T69" s="27" t="str">
        <f t="shared" si="22"/>
        <v/>
      </c>
      <c r="U69">
        <v>0</v>
      </c>
      <c r="V69">
        <v>0</v>
      </c>
      <c r="W69">
        <v>0</v>
      </c>
      <c r="X69">
        <v>0</v>
      </c>
      <c r="Y69">
        <v>0</v>
      </c>
      <c r="Z69" s="48" t="str">
        <f t="shared" si="23"/>
        <v/>
      </c>
      <c r="AA69" s="48">
        <f t="shared" si="24"/>
        <v>0</v>
      </c>
      <c r="AB69" s="48">
        <f t="shared" si="25"/>
        <v>0</v>
      </c>
      <c r="AC69" s="48" t="str">
        <f t="shared" si="26"/>
        <v/>
      </c>
      <c r="AD69" s="48" t="str">
        <f t="shared" si="27"/>
        <v/>
      </c>
      <c r="AE69">
        <v>0</v>
      </c>
      <c r="AF69">
        <v>0</v>
      </c>
      <c r="AG69">
        <v>1</v>
      </c>
      <c r="AH69">
        <v>0</v>
      </c>
      <c r="AI69">
        <v>0</v>
      </c>
      <c r="AJ69" s="53" t="str">
        <f t="shared" si="28"/>
        <v/>
      </c>
      <c r="AK69" s="53">
        <f t="shared" si="29"/>
        <v>0</v>
      </c>
      <c r="AL69" s="53">
        <f t="shared" si="30"/>
        <v>1</v>
      </c>
      <c r="AM69" s="53" t="str">
        <f t="shared" si="31"/>
        <v/>
      </c>
      <c r="AN69" s="53" t="str">
        <f t="shared" si="32"/>
        <v/>
      </c>
    </row>
    <row r="70" spans="1:40" x14ac:dyDescent="0.15">
      <c r="A70">
        <v>30</v>
      </c>
      <c r="B70">
        <v>14107441</v>
      </c>
      <c r="C70">
        <v>1422</v>
      </c>
      <c r="D70">
        <v>669</v>
      </c>
      <c r="E70">
        <v>4</v>
      </c>
      <c r="F70">
        <v>3</v>
      </c>
      <c r="G70">
        <v>3</v>
      </c>
      <c r="H70">
        <v>2</v>
      </c>
      <c r="I70">
        <v>24.4</v>
      </c>
      <c r="J70">
        <v>-0.38400000000000001</v>
      </c>
      <c r="K70">
        <v>0</v>
      </c>
      <c r="L70">
        <v>1.99</v>
      </c>
      <c r="M70">
        <v>0.8</v>
      </c>
      <c r="N70">
        <v>0</v>
      </c>
      <c r="O70">
        <v>0</v>
      </c>
      <c r="P70" s="27" t="str">
        <f t="shared" si="18"/>
        <v/>
      </c>
      <c r="Q70" s="27">
        <f t="shared" si="19"/>
        <v>1.99</v>
      </c>
      <c r="R70" s="27">
        <f t="shared" si="20"/>
        <v>0.8</v>
      </c>
      <c r="S70" s="27" t="str">
        <f t="shared" si="21"/>
        <v/>
      </c>
      <c r="T70" s="27" t="str">
        <f t="shared" si="22"/>
        <v/>
      </c>
      <c r="U70">
        <v>0</v>
      </c>
      <c r="V70">
        <v>0</v>
      </c>
      <c r="W70">
        <v>1</v>
      </c>
      <c r="X70">
        <v>0</v>
      </c>
      <c r="Y70">
        <v>0</v>
      </c>
      <c r="Z70" s="48" t="str">
        <f t="shared" si="23"/>
        <v/>
      </c>
      <c r="AA70" s="48">
        <f t="shared" si="24"/>
        <v>0</v>
      </c>
      <c r="AB70" s="48">
        <f t="shared" si="25"/>
        <v>1</v>
      </c>
      <c r="AC70" s="48" t="str">
        <f t="shared" si="26"/>
        <v/>
      </c>
      <c r="AD70" s="48" t="str">
        <f t="shared" si="27"/>
        <v/>
      </c>
      <c r="AE70">
        <v>0</v>
      </c>
      <c r="AF70">
        <v>0</v>
      </c>
      <c r="AG70">
        <v>1</v>
      </c>
      <c r="AH70">
        <v>0</v>
      </c>
      <c r="AI70">
        <v>0</v>
      </c>
      <c r="AJ70" s="53" t="str">
        <f t="shared" si="28"/>
        <v/>
      </c>
      <c r="AK70" s="53">
        <f t="shared" si="29"/>
        <v>0</v>
      </c>
      <c r="AL70" s="53">
        <f t="shared" si="30"/>
        <v>1</v>
      </c>
      <c r="AM70" s="53" t="str">
        <f t="shared" si="31"/>
        <v/>
      </c>
      <c r="AN70" s="53" t="str">
        <f t="shared" si="32"/>
        <v/>
      </c>
    </row>
    <row r="71" spans="1:40" x14ac:dyDescent="0.15">
      <c r="A71">
        <v>30</v>
      </c>
      <c r="B71">
        <v>14107441</v>
      </c>
      <c r="C71">
        <v>1422</v>
      </c>
      <c r="D71">
        <v>671</v>
      </c>
      <c r="E71">
        <v>5</v>
      </c>
      <c r="F71">
        <v>3</v>
      </c>
      <c r="G71">
        <v>3</v>
      </c>
      <c r="H71">
        <v>1</v>
      </c>
      <c r="I71">
        <v>12.01</v>
      </c>
      <c r="J71">
        <v>0.79100000000000004</v>
      </c>
      <c r="K71">
        <v>0</v>
      </c>
      <c r="L71">
        <v>1.96</v>
      </c>
      <c r="M71">
        <v>1.69</v>
      </c>
      <c r="N71">
        <v>0</v>
      </c>
      <c r="O71">
        <v>0</v>
      </c>
      <c r="P71" s="27" t="str">
        <f t="shared" si="18"/>
        <v/>
      </c>
      <c r="Q71" s="27">
        <f t="shared" si="19"/>
        <v>1.96</v>
      </c>
      <c r="R71" s="27">
        <f t="shared" si="20"/>
        <v>1.69</v>
      </c>
      <c r="S71" s="27" t="str">
        <f t="shared" si="21"/>
        <v/>
      </c>
      <c r="T71" s="27" t="str">
        <f t="shared" si="22"/>
        <v/>
      </c>
      <c r="U71">
        <v>0</v>
      </c>
      <c r="V71">
        <v>0</v>
      </c>
      <c r="W71">
        <v>0</v>
      </c>
      <c r="X71">
        <v>0</v>
      </c>
      <c r="Y71">
        <v>0</v>
      </c>
      <c r="Z71" s="48" t="str">
        <f t="shared" si="23"/>
        <v/>
      </c>
      <c r="AA71" s="48">
        <f t="shared" si="24"/>
        <v>0</v>
      </c>
      <c r="AB71" s="48">
        <f t="shared" si="25"/>
        <v>0</v>
      </c>
      <c r="AC71" s="48" t="str">
        <f t="shared" si="26"/>
        <v/>
      </c>
      <c r="AD71" s="48" t="str">
        <f t="shared" si="27"/>
        <v/>
      </c>
      <c r="AE71">
        <v>0</v>
      </c>
      <c r="AF71">
        <v>0</v>
      </c>
      <c r="AG71">
        <v>1</v>
      </c>
      <c r="AH71">
        <v>0</v>
      </c>
      <c r="AI71">
        <v>0</v>
      </c>
      <c r="AJ71" s="53" t="str">
        <f t="shared" si="28"/>
        <v/>
      </c>
      <c r="AK71" s="53">
        <f t="shared" si="29"/>
        <v>0</v>
      </c>
      <c r="AL71" s="53">
        <f t="shared" si="30"/>
        <v>1</v>
      </c>
      <c r="AM71" s="53" t="str">
        <f t="shared" si="31"/>
        <v/>
      </c>
      <c r="AN71" s="53" t="str">
        <f t="shared" si="32"/>
        <v/>
      </c>
    </row>
    <row r="72" spans="1:40" x14ac:dyDescent="0.15">
      <c r="A72">
        <v>30</v>
      </c>
      <c r="B72">
        <v>14107441</v>
      </c>
      <c r="C72">
        <v>1422</v>
      </c>
      <c r="D72">
        <v>675</v>
      </c>
      <c r="E72">
        <v>1</v>
      </c>
      <c r="F72">
        <v>3</v>
      </c>
      <c r="G72">
        <v>3</v>
      </c>
      <c r="H72">
        <v>1</v>
      </c>
      <c r="I72">
        <v>63.8</v>
      </c>
      <c r="J72">
        <v>0.47299999999999998</v>
      </c>
      <c r="K72">
        <v>0</v>
      </c>
      <c r="L72">
        <v>1.59</v>
      </c>
      <c r="M72">
        <v>1.49</v>
      </c>
      <c r="N72">
        <v>0</v>
      </c>
      <c r="O72">
        <v>0</v>
      </c>
      <c r="P72" s="27" t="str">
        <f t="shared" si="18"/>
        <v/>
      </c>
      <c r="Q72" s="27">
        <f t="shared" si="19"/>
        <v>1.59</v>
      </c>
      <c r="R72" s="27">
        <f t="shared" si="20"/>
        <v>1.49</v>
      </c>
      <c r="S72" s="27" t="str">
        <f t="shared" si="21"/>
        <v/>
      </c>
      <c r="T72" s="27" t="str">
        <f t="shared" si="22"/>
        <v/>
      </c>
      <c r="U72">
        <v>0</v>
      </c>
      <c r="V72">
        <v>1</v>
      </c>
      <c r="W72">
        <v>0</v>
      </c>
      <c r="X72">
        <v>0</v>
      </c>
      <c r="Y72">
        <v>0</v>
      </c>
      <c r="Z72" s="48" t="str">
        <f t="shared" si="23"/>
        <v/>
      </c>
      <c r="AA72" s="48">
        <f t="shared" si="24"/>
        <v>1</v>
      </c>
      <c r="AB72" s="48">
        <f t="shared" si="25"/>
        <v>0</v>
      </c>
      <c r="AC72" s="48" t="str">
        <f t="shared" si="26"/>
        <v/>
      </c>
      <c r="AD72" s="48" t="str">
        <f t="shared" si="27"/>
        <v/>
      </c>
      <c r="AE72">
        <v>0</v>
      </c>
      <c r="AF72">
        <v>1</v>
      </c>
      <c r="AG72">
        <v>1</v>
      </c>
      <c r="AH72">
        <v>0</v>
      </c>
      <c r="AI72">
        <v>0</v>
      </c>
      <c r="AJ72" s="53" t="str">
        <f t="shared" si="28"/>
        <v/>
      </c>
      <c r="AK72" s="53">
        <f t="shared" si="29"/>
        <v>1</v>
      </c>
      <c r="AL72" s="53">
        <f t="shared" si="30"/>
        <v>1</v>
      </c>
      <c r="AM72" s="53" t="str">
        <f t="shared" si="31"/>
        <v/>
      </c>
      <c r="AN72" s="53" t="str">
        <f t="shared" si="32"/>
        <v/>
      </c>
    </row>
    <row r="73" spans="1:40" x14ac:dyDescent="0.15">
      <c r="A73">
        <v>30</v>
      </c>
      <c r="B73">
        <v>14107441</v>
      </c>
      <c r="C73">
        <v>1422</v>
      </c>
      <c r="D73">
        <v>679</v>
      </c>
      <c r="E73">
        <v>4</v>
      </c>
      <c r="F73">
        <v>2</v>
      </c>
      <c r="G73">
        <v>3</v>
      </c>
      <c r="H73">
        <v>2</v>
      </c>
      <c r="I73">
        <v>64.34</v>
      </c>
      <c r="J73">
        <v>-0.23100000000000001</v>
      </c>
      <c r="K73">
        <v>0</v>
      </c>
      <c r="L73">
        <v>0.99</v>
      </c>
      <c r="M73">
        <v>1.67</v>
      </c>
      <c r="N73">
        <v>0</v>
      </c>
      <c r="O73">
        <v>0</v>
      </c>
      <c r="P73" s="27" t="str">
        <f t="shared" si="18"/>
        <v/>
      </c>
      <c r="Q73" s="27">
        <f t="shared" si="19"/>
        <v>0.99</v>
      </c>
      <c r="R73" s="27">
        <f t="shared" si="20"/>
        <v>1.67</v>
      </c>
      <c r="S73" s="27" t="str">
        <f t="shared" si="21"/>
        <v/>
      </c>
      <c r="T73" s="27" t="str">
        <f t="shared" si="22"/>
        <v/>
      </c>
      <c r="U73">
        <v>0</v>
      </c>
      <c r="V73">
        <v>1</v>
      </c>
      <c r="W73">
        <v>0</v>
      </c>
      <c r="X73">
        <v>0</v>
      </c>
      <c r="Y73">
        <v>0</v>
      </c>
      <c r="Z73" s="48" t="str">
        <f t="shared" si="23"/>
        <v/>
      </c>
      <c r="AA73" s="48">
        <f t="shared" si="24"/>
        <v>1</v>
      </c>
      <c r="AB73" s="48">
        <f t="shared" si="25"/>
        <v>0</v>
      </c>
      <c r="AC73" s="48" t="str">
        <f t="shared" si="26"/>
        <v/>
      </c>
      <c r="AD73" s="48" t="str">
        <f t="shared" si="27"/>
        <v/>
      </c>
      <c r="AE73">
        <v>0</v>
      </c>
      <c r="AF73">
        <v>0</v>
      </c>
      <c r="AG73">
        <v>0</v>
      </c>
      <c r="AH73">
        <v>0</v>
      </c>
      <c r="AI73">
        <v>0</v>
      </c>
      <c r="AJ73" s="53" t="str">
        <f t="shared" si="28"/>
        <v/>
      </c>
      <c r="AK73" s="53">
        <f t="shared" si="29"/>
        <v>0</v>
      </c>
      <c r="AL73" s="53">
        <f t="shared" si="30"/>
        <v>0</v>
      </c>
      <c r="AM73" s="53" t="str">
        <f t="shared" si="31"/>
        <v/>
      </c>
      <c r="AN73" s="53" t="str">
        <f t="shared" si="32"/>
        <v/>
      </c>
    </row>
    <row r="74" spans="1:40" x14ac:dyDescent="0.15">
      <c r="A74">
        <v>30</v>
      </c>
      <c r="B74">
        <v>14107441</v>
      </c>
      <c r="C74">
        <v>1422</v>
      </c>
      <c r="D74">
        <v>682</v>
      </c>
      <c r="E74">
        <v>7</v>
      </c>
      <c r="F74">
        <v>3</v>
      </c>
      <c r="G74">
        <v>2</v>
      </c>
      <c r="H74">
        <v>1</v>
      </c>
      <c r="I74">
        <v>13.57</v>
      </c>
      <c r="J74">
        <v>0.45100000000000001</v>
      </c>
      <c r="K74">
        <v>0</v>
      </c>
      <c r="L74">
        <v>1.99</v>
      </c>
      <c r="M74">
        <v>1.57</v>
      </c>
      <c r="N74">
        <v>0</v>
      </c>
      <c r="O74">
        <v>0</v>
      </c>
      <c r="P74" s="27" t="str">
        <f t="shared" si="18"/>
        <v/>
      </c>
      <c r="Q74" s="27">
        <f t="shared" si="19"/>
        <v>1.99</v>
      </c>
      <c r="R74" s="27">
        <f t="shared" si="20"/>
        <v>1.57</v>
      </c>
      <c r="S74" s="27" t="str">
        <f t="shared" si="21"/>
        <v/>
      </c>
      <c r="T74" s="27" t="str">
        <f t="shared" si="22"/>
        <v/>
      </c>
      <c r="U74">
        <v>0</v>
      </c>
      <c r="V74">
        <v>0</v>
      </c>
      <c r="W74">
        <v>0</v>
      </c>
      <c r="X74">
        <v>0</v>
      </c>
      <c r="Y74">
        <v>0</v>
      </c>
      <c r="Z74" s="48" t="str">
        <f t="shared" si="23"/>
        <v/>
      </c>
      <c r="AA74" s="48">
        <f t="shared" si="24"/>
        <v>0</v>
      </c>
      <c r="AB74" s="48">
        <f t="shared" si="25"/>
        <v>0</v>
      </c>
      <c r="AC74" s="48" t="str">
        <f t="shared" si="26"/>
        <v/>
      </c>
      <c r="AD74" s="48" t="str">
        <f t="shared" si="27"/>
        <v/>
      </c>
      <c r="AE74">
        <v>0</v>
      </c>
      <c r="AF74">
        <v>0</v>
      </c>
      <c r="AG74">
        <v>0</v>
      </c>
      <c r="AH74">
        <v>0</v>
      </c>
      <c r="AI74">
        <v>0</v>
      </c>
      <c r="AJ74" s="53" t="str">
        <f t="shared" si="28"/>
        <v/>
      </c>
      <c r="AK74" s="53">
        <f t="shared" si="29"/>
        <v>0</v>
      </c>
      <c r="AL74" s="53">
        <f t="shared" si="30"/>
        <v>0</v>
      </c>
      <c r="AM74" s="53" t="str">
        <f t="shared" si="31"/>
        <v/>
      </c>
      <c r="AN74" s="53" t="str">
        <f t="shared" si="32"/>
        <v/>
      </c>
    </row>
    <row r="75" spans="1:40" x14ac:dyDescent="0.15">
      <c r="A75">
        <v>30</v>
      </c>
      <c r="B75">
        <v>14107441</v>
      </c>
      <c r="C75">
        <v>1422</v>
      </c>
      <c r="D75">
        <v>687</v>
      </c>
      <c r="E75">
        <v>4</v>
      </c>
      <c r="F75">
        <v>3</v>
      </c>
      <c r="G75">
        <v>3</v>
      </c>
      <c r="H75">
        <v>1</v>
      </c>
      <c r="I75">
        <v>15.8</v>
      </c>
      <c r="J75">
        <v>-0.308</v>
      </c>
      <c r="K75">
        <v>0</v>
      </c>
      <c r="L75">
        <v>1.99</v>
      </c>
      <c r="M75">
        <v>1.59</v>
      </c>
      <c r="N75">
        <v>0</v>
      </c>
      <c r="O75">
        <v>0</v>
      </c>
      <c r="P75" s="27" t="str">
        <f t="shared" si="18"/>
        <v/>
      </c>
      <c r="Q75" s="27">
        <f t="shared" si="19"/>
        <v>1.99</v>
      </c>
      <c r="R75" s="27">
        <f t="shared" si="20"/>
        <v>1.59</v>
      </c>
      <c r="S75" s="27" t="str">
        <f t="shared" si="21"/>
        <v/>
      </c>
      <c r="T75" s="27" t="str">
        <f t="shared" si="22"/>
        <v/>
      </c>
      <c r="U75">
        <v>0</v>
      </c>
      <c r="V75">
        <v>0</v>
      </c>
      <c r="W75">
        <v>0</v>
      </c>
      <c r="X75">
        <v>0</v>
      </c>
      <c r="Y75">
        <v>0</v>
      </c>
      <c r="Z75" s="48" t="str">
        <f t="shared" si="23"/>
        <v/>
      </c>
      <c r="AA75" s="48">
        <f t="shared" si="24"/>
        <v>0</v>
      </c>
      <c r="AB75" s="48">
        <f t="shared" si="25"/>
        <v>0</v>
      </c>
      <c r="AC75" s="48" t="str">
        <f t="shared" si="26"/>
        <v/>
      </c>
      <c r="AD75" s="48" t="str">
        <f t="shared" si="27"/>
        <v/>
      </c>
      <c r="AE75">
        <v>0</v>
      </c>
      <c r="AF75">
        <v>0</v>
      </c>
      <c r="AG75">
        <v>0</v>
      </c>
      <c r="AH75">
        <v>0</v>
      </c>
      <c r="AI75">
        <v>0</v>
      </c>
      <c r="AJ75" s="53" t="str">
        <f t="shared" si="28"/>
        <v/>
      </c>
      <c r="AK75" s="53">
        <f t="shared" si="29"/>
        <v>0</v>
      </c>
      <c r="AL75" s="53">
        <f t="shared" si="30"/>
        <v>0</v>
      </c>
      <c r="AM75" s="53" t="str">
        <f t="shared" si="31"/>
        <v/>
      </c>
      <c r="AN75" s="53" t="str">
        <f t="shared" si="32"/>
        <v/>
      </c>
    </row>
    <row r="76" spans="1:40" x14ac:dyDescent="0.15">
      <c r="A76">
        <v>32</v>
      </c>
      <c r="B76">
        <v>14107615</v>
      </c>
      <c r="C76">
        <v>1422</v>
      </c>
      <c r="D76">
        <v>640</v>
      </c>
      <c r="E76">
        <v>5</v>
      </c>
      <c r="F76">
        <v>3</v>
      </c>
      <c r="G76">
        <v>3</v>
      </c>
      <c r="H76">
        <v>1</v>
      </c>
      <c r="I76">
        <v>77.13</v>
      </c>
      <c r="J76">
        <v>-1.9119999999999999</v>
      </c>
      <c r="K76">
        <v>0</v>
      </c>
      <c r="L76">
        <v>1.99</v>
      </c>
      <c r="M76">
        <v>1.68</v>
      </c>
      <c r="N76">
        <v>0</v>
      </c>
      <c r="O76">
        <v>0</v>
      </c>
      <c r="P76" s="27" t="str">
        <f t="shared" si="18"/>
        <v/>
      </c>
      <c r="Q76" s="27">
        <f t="shared" si="19"/>
        <v>1.99</v>
      </c>
      <c r="R76" s="27">
        <f t="shared" si="20"/>
        <v>1.68</v>
      </c>
      <c r="S76" s="27" t="str">
        <f t="shared" si="21"/>
        <v/>
      </c>
      <c r="T76" s="27" t="str">
        <f t="shared" si="22"/>
        <v/>
      </c>
      <c r="U76">
        <v>0</v>
      </c>
      <c r="V76">
        <v>0</v>
      </c>
      <c r="W76">
        <v>0</v>
      </c>
      <c r="X76">
        <v>0</v>
      </c>
      <c r="Y76">
        <v>0</v>
      </c>
      <c r="Z76" s="48" t="str">
        <f t="shared" si="23"/>
        <v/>
      </c>
      <c r="AA76" s="48">
        <f t="shared" si="24"/>
        <v>0</v>
      </c>
      <c r="AB76" s="48">
        <f t="shared" si="25"/>
        <v>0</v>
      </c>
      <c r="AC76" s="48" t="str">
        <f t="shared" si="26"/>
        <v/>
      </c>
      <c r="AD76" s="48" t="str">
        <f t="shared" si="27"/>
        <v/>
      </c>
      <c r="AE76">
        <v>0</v>
      </c>
      <c r="AF76">
        <v>0</v>
      </c>
      <c r="AG76">
        <v>0</v>
      </c>
      <c r="AH76">
        <v>0</v>
      </c>
      <c r="AI76">
        <v>0</v>
      </c>
      <c r="AJ76" s="53" t="str">
        <f t="shared" si="28"/>
        <v/>
      </c>
      <c r="AK76" s="53">
        <f t="shared" si="29"/>
        <v>0</v>
      </c>
      <c r="AL76" s="53">
        <f t="shared" si="30"/>
        <v>0</v>
      </c>
      <c r="AM76" s="53" t="str">
        <f t="shared" si="31"/>
        <v/>
      </c>
      <c r="AN76" s="53" t="str">
        <f t="shared" si="32"/>
        <v/>
      </c>
    </row>
    <row r="77" spans="1:40" x14ac:dyDescent="0.15">
      <c r="A77">
        <v>32</v>
      </c>
      <c r="B77">
        <v>14107615</v>
      </c>
      <c r="C77">
        <v>1422</v>
      </c>
      <c r="D77">
        <v>641</v>
      </c>
      <c r="E77">
        <v>5</v>
      </c>
      <c r="F77">
        <v>3</v>
      </c>
      <c r="G77">
        <v>3</v>
      </c>
      <c r="H77">
        <v>1</v>
      </c>
      <c r="I77">
        <v>40.35</v>
      </c>
      <c r="J77">
        <v>-0.98899999999999999</v>
      </c>
      <c r="K77">
        <v>0</v>
      </c>
      <c r="L77">
        <v>1.69</v>
      </c>
      <c r="M77">
        <v>1.67</v>
      </c>
      <c r="N77">
        <v>0</v>
      </c>
      <c r="O77">
        <v>0</v>
      </c>
      <c r="P77" s="27" t="str">
        <f t="shared" si="18"/>
        <v/>
      </c>
      <c r="Q77" s="27">
        <f t="shared" si="19"/>
        <v>1.69</v>
      </c>
      <c r="R77" s="27">
        <f t="shared" si="20"/>
        <v>1.67</v>
      </c>
      <c r="S77" s="27" t="str">
        <f t="shared" si="21"/>
        <v/>
      </c>
      <c r="T77" s="27" t="str">
        <f t="shared" si="22"/>
        <v/>
      </c>
      <c r="U77">
        <v>0</v>
      </c>
      <c r="V77">
        <v>1</v>
      </c>
      <c r="W77">
        <v>0</v>
      </c>
      <c r="X77">
        <v>0</v>
      </c>
      <c r="Y77">
        <v>0</v>
      </c>
      <c r="Z77" s="48" t="str">
        <f t="shared" si="23"/>
        <v/>
      </c>
      <c r="AA77" s="48">
        <f t="shared" si="24"/>
        <v>1</v>
      </c>
      <c r="AB77" s="48">
        <f t="shared" si="25"/>
        <v>0</v>
      </c>
      <c r="AC77" s="48" t="str">
        <f t="shared" si="26"/>
        <v/>
      </c>
      <c r="AD77" s="48" t="str">
        <f t="shared" si="27"/>
        <v/>
      </c>
      <c r="AE77">
        <v>0</v>
      </c>
      <c r="AF77">
        <v>1</v>
      </c>
      <c r="AG77">
        <v>0</v>
      </c>
      <c r="AH77">
        <v>0</v>
      </c>
      <c r="AI77">
        <v>0</v>
      </c>
      <c r="AJ77" s="53" t="str">
        <f t="shared" si="28"/>
        <v/>
      </c>
      <c r="AK77" s="53">
        <f t="shared" si="29"/>
        <v>1</v>
      </c>
      <c r="AL77" s="53">
        <f t="shared" si="30"/>
        <v>0</v>
      </c>
      <c r="AM77" s="53" t="str">
        <f t="shared" si="31"/>
        <v/>
      </c>
      <c r="AN77" s="53" t="str">
        <f t="shared" si="32"/>
        <v/>
      </c>
    </row>
    <row r="78" spans="1:40" x14ac:dyDescent="0.15">
      <c r="A78">
        <v>32</v>
      </c>
      <c r="B78">
        <v>14107615</v>
      </c>
      <c r="C78">
        <v>1422</v>
      </c>
      <c r="D78">
        <v>641</v>
      </c>
      <c r="E78">
        <v>7</v>
      </c>
      <c r="F78">
        <v>3</v>
      </c>
      <c r="G78">
        <v>3</v>
      </c>
      <c r="H78">
        <v>1</v>
      </c>
      <c r="I78">
        <v>71.180000000000007</v>
      </c>
      <c r="J78">
        <v>-1.0999999999999999E-2</v>
      </c>
      <c r="K78">
        <v>0</v>
      </c>
      <c r="L78">
        <v>1.69</v>
      </c>
      <c r="M78">
        <v>1.67</v>
      </c>
      <c r="N78">
        <v>0</v>
      </c>
      <c r="O78">
        <v>0</v>
      </c>
      <c r="P78" s="27" t="str">
        <f t="shared" si="18"/>
        <v/>
      </c>
      <c r="Q78" s="27">
        <f t="shared" si="19"/>
        <v>1.69</v>
      </c>
      <c r="R78" s="27">
        <f t="shared" si="20"/>
        <v>1.67</v>
      </c>
      <c r="S78" s="27" t="str">
        <f t="shared" si="21"/>
        <v/>
      </c>
      <c r="T78" s="27" t="str">
        <f t="shared" si="22"/>
        <v/>
      </c>
      <c r="U78">
        <v>0</v>
      </c>
      <c r="V78">
        <v>1</v>
      </c>
      <c r="W78">
        <v>0</v>
      </c>
      <c r="X78">
        <v>0</v>
      </c>
      <c r="Y78">
        <v>0</v>
      </c>
      <c r="Z78" s="48" t="str">
        <f t="shared" si="23"/>
        <v/>
      </c>
      <c r="AA78" s="48">
        <f t="shared" si="24"/>
        <v>1</v>
      </c>
      <c r="AB78" s="48">
        <f t="shared" si="25"/>
        <v>0</v>
      </c>
      <c r="AC78" s="48" t="str">
        <f t="shared" si="26"/>
        <v/>
      </c>
      <c r="AD78" s="48" t="str">
        <f t="shared" si="27"/>
        <v/>
      </c>
      <c r="AE78">
        <v>0</v>
      </c>
      <c r="AF78">
        <v>1</v>
      </c>
      <c r="AG78">
        <v>0</v>
      </c>
      <c r="AH78">
        <v>0</v>
      </c>
      <c r="AI78">
        <v>0</v>
      </c>
      <c r="AJ78" s="53" t="str">
        <f t="shared" si="28"/>
        <v/>
      </c>
      <c r="AK78" s="53">
        <f t="shared" si="29"/>
        <v>1</v>
      </c>
      <c r="AL78" s="53">
        <f t="shared" si="30"/>
        <v>0</v>
      </c>
      <c r="AM78" s="53" t="str">
        <f t="shared" si="31"/>
        <v/>
      </c>
      <c r="AN78" s="53" t="str">
        <f t="shared" si="32"/>
        <v/>
      </c>
    </row>
    <row r="79" spans="1:40" x14ac:dyDescent="0.15">
      <c r="A79">
        <v>32</v>
      </c>
      <c r="B79">
        <v>14107615</v>
      </c>
      <c r="C79">
        <v>1422</v>
      </c>
      <c r="D79">
        <v>642</v>
      </c>
      <c r="E79">
        <v>5</v>
      </c>
      <c r="F79">
        <v>3</v>
      </c>
      <c r="G79">
        <v>3</v>
      </c>
      <c r="H79">
        <v>1</v>
      </c>
      <c r="I79">
        <v>50.93</v>
      </c>
      <c r="J79">
        <v>0.93400000000000005</v>
      </c>
      <c r="K79">
        <v>0</v>
      </c>
      <c r="L79">
        <v>1.69</v>
      </c>
      <c r="M79">
        <v>0.99</v>
      </c>
      <c r="N79">
        <v>0</v>
      </c>
      <c r="O79">
        <v>0</v>
      </c>
      <c r="P79" s="27" t="str">
        <f t="shared" si="18"/>
        <v/>
      </c>
      <c r="Q79" s="27">
        <f t="shared" si="19"/>
        <v>1.69</v>
      </c>
      <c r="R79" s="27">
        <f t="shared" si="20"/>
        <v>0.99</v>
      </c>
      <c r="S79" s="27" t="str">
        <f t="shared" si="21"/>
        <v/>
      </c>
      <c r="T79" s="27" t="str">
        <f t="shared" si="22"/>
        <v/>
      </c>
      <c r="U79">
        <v>0</v>
      </c>
      <c r="V79">
        <v>0</v>
      </c>
      <c r="W79">
        <v>1</v>
      </c>
      <c r="X79">
        <v>0</v>
      </c>
      <c r="Y79">
        <v>0</v>
      </c>
      <c r="Z79" s="48" t="str">
        <f t="shared" si="23"/>
        <v/>
      </c>
      <c r="AA79" s="48">
        <f t="shared" si="24"/>
        <v>0</v>
      </c>
      <c r="AB79" s="48">
        <f t="shared" si="25"/>
        <v>1</v>
      </c>
      <c r="AC79" s="48" t="str">
        <f t="shared" si="26"/>
        <v/>
      </c>
      <c r="AD79" s="48" t="str">
        <f t="shared" si="27"/>
        <v/>
      </c>
      <c r="AE79">
        <v>0</v>
      </c>
      <c r="AF79">
        <v>0</v>
      </c>
      <c r="AG79">
        <v>1</v>
      </c>
      <c r="AH79">
        <v>0</v>
      </c>
      <c r="AI79">
        <v>0</v>
      </c>
      <c r="AJ79" s="53" t="str">
        <f t="shared" si="28"/>
        <v/>
      </c>
      <c r="AK79" s="53">
        <f t="shared" si="29"/>
        <v>0</v>
      </c>
      <c r="AL79" s="53">
        <f t="shared" si="30"/>
        <v>1</v>
      </c>
      <c r="AM79" s="53" t="str">
        <f t="shared" si="31"/>
        <v/>
      </c>
      <c r="AN79" s="53" t="str">
        <f t="shared" si="32"/>
        <v/>
      </c>
    </row>
    <row r="80" spans="1:40" x14ac:dyDescent="0.15">
      <c r="A80">
        <v>32</v>
      </c>
      <c r="B80">
        <v>14107615</v>
      </c>
      <c r="C80">
        <v>1422</v>
      </c>
      <c r="D80">
        <v>643</v>
      </c>
      <c r="E80">
        <v>1</v>
      </c>
      <c r="F80">
        <v>3</v>
      </c>
      <c r="G80">
        <v>3</v>
      </c>
      <c r="H80">
        <v>1</v>
      </c>
      <c r="I80">
        <v>44.46</v>
      </c>
      <c r="J80">
        <v>1.143</v>
      </c>
      <c r="K80">
        <v>0</v>
      </c>
      <c r="L80">
        <v>1.99</v>
      </c>
      <c r="M80">
        <v>1.08</v>
      </c>
      <c r="N80">
        <v>0</v>
      </c>
      <c r="O80">
        <v>0</v>
      </c>
      <c r="P80" s="27" t="str">
        <f t="shared" si="18"/>
        <v/>
      </c>
      <c r="Q80" s="27">
        <f t="shared" si="19"/>
        <v>1.99</v>
      </c>
      <c r="R80" s="27">
        <f t="shared" si="20"/>
        <v>1.08</v>
      </c>
      <c r="S80" s="27" t="str">
        <f t="shared" si="21"/>
        <v/>
      </c>
      <c r="T80" s="27" t="str">
        <f t="shared" si="22"/>
        <v/>
      </c>
      <c r="U80">
        <v>0</v>
      </c>
      <c r="V80">
        <v>0</v>
      </c>
      <c r="W80">
        <v>0</v>
      </c>
      <c r="X80">
        <v>0</v>
      </c>
      <c r="Y80">
        <v>0</v>
      </c>
      <c r="Z80" s="48" t="str">
        <f t="shared" si="23"/>
        <v/>
      </c>
      <c r="AA80" s="48">
        <f t="shared" si="24"/>
        <v>0</v>
      </c>
      <c r="AB80" s="48">
        <f t="shared" si="25"/>
        <v>0</v>
      </c>
      <c r="AC80" s="48" t="str">
        <f t="shared" si="26"/>
        <v/>
      </c>
      <c r="AD80" s="48" t="str">
        <f t="shared" si="27"/>
        <v/>
      </c>
      <c r="AE80">
        <v>0</v>
      </c>
      <c r="AF80">
        <v>0</v>
      </c>
      <c r="AG80">
        <v>0</v>
      </c>
      <c r="AH80">
        <v>0</v>
      </c>
      <c r="AI80">
        <v>0</v>
      </c>
      <c r="AJ80" s="53" t="str">
        <f t="shared" si="28"/>
        <v/>
      </c>
      <c r="AK80" s="53">
        <f t="shared" si="29"/>
        <v>0</v>
      </c>
      <c r="AL80" s="53">
        <f t="shared" si="30"/>
        <v>0</v>
      </c>
      <c r="AM80" s="53" t="str">
        <f t="shared" si="31"/>
        <v/>
      </c>
      <c r="AN80" s="53" t="str">
        <f t="shared" si="32"/>
        <v/>
      </c>
    </row>
    <row r="81" spans="1:40" x14ac:dyDescent="0.15">
      <c r="A81">
        <v>32</v>
      </c>
      <c r="B81">
        <v>14107615</v>
      </c>
      <c r="C81">
        <v>1422</v>
      </c>
      <c r="D81">
        <v>643</v>
      </c>
      <c r="E81">
        <v>5</v>
      </c>
      <c r="F81">
        <v>3</v>
      </c>
      <c r="G81">
        <v>3</v>
      </c>
      <c r="H81">
        <v>1</v>
      </c>
      <c r="I81">
        <v>58.82</v>
      </c>
      <c r="J81">
        <v>1.1100000000000001</v>
      </c>
      <c r="K81">
        <v>0</v>
      </c>
      <c r="L81">
        <v>1.99</v>
      </c>
      <c r="M81">
        <v>1.08</v>
      </c>
      <c r="N81">
        <v>0</v>
      </c>
      <c r="O81">
        <v>0</v>
      </c>
      <c r="P81" s="27" t="str">
        <f t="shared" si="18"/>
        <v/>
      </c>
      <c r="Q81" s="27">
        <f t="shared" si="19"/>
        <v>1.99</v>
      </c>
      <c r="R81" s="27">
        <f t="shared" si="20"/>
        <v>1.08</v>
      </c>
      <c r="S81" s="27" t="str">
        <f t="shared" si="21"/>
        <v/>
      </c>
      <c r="T81" s="27" t="str">
        <f t="shared" si="22"/>
        <v/>
      </c>
      <c r="U81">
        <v>0</v>
      </c>
      <c r="V81">
        <v>0</v>
      </c>
      <c r="W81">
        <v>0</v>
      </c>
      <c r="X81">
        <v>0</v>
      </c>
      <c r="Y81">
        <v>0</v>
      </c>
      <c r="Z81" s="48" t="str">
        <f t="shared" si="23"/>
        <v/>
      </c>
      <c r="AA81" s="48">
        <f t="shared" si="24"/>
        <v>0</v>
      </c>
      <c r="AB81" s="48">
        <f t="shared" si="25"/>
        <v>0</v>
      </c>
      <c r="AC81" s="48" t="str">
        <f t="shared" si="26"/>
        <v/>
      </c>
      <c r="AD81" s="48" t="str">
        <f t="shared" si="27"/>
        <v/>
      </c>
      <c r="AE81">
        <v>0</v>
      </c>
      <c r="AF81">
        <v>0</v>
      </c>
      <c r="AG81">
        <v>0</v>
      </c>
      <c r="AH81">
        <v>0</v>
      </c>
      <c r="AI81">
        <v>0</v>
      </c>
      <c r="AJ81" s="53" t="str">
        <f t="shared" si="28"/>
        <v/>
      </c>
      <c r="AK81" s="53">
        <f t="shared" si="29"/>
        <v>0</v>
      </c>
      <c r="AL81" s="53">
        <f t="shared" si="30"/>
        <v>0</v>
      </c>
      <c r="AM81" s="53" t="str">
        <f t="shared" si="31"/>
        <v/>
      </c>
      <c r="AN81" s="53" t="str">
        <f t="shared" si="32"/>
        <v/>
      </c>
    </row>
    <row r="82" spans="1:40" x14ac:dyDescent="0.15">
      <c r="A82">
        <v>32</v>
      </c>
      <c r="B82">
        <v>14107615</v>
      </c>
      <c r="C82">
        <v>1422</v>
      </c>
      <c r="D82">
        <v>644</v>
      </c>
      <c r="E82">
        <v>2</v>
      </c>
      <c r="F82">
        <v>3</v>
      </c>
      <c r="G82">
        <v>3</v>
      </c>
      <c r="H82">
        <v>1</v>
      </c>
      <c r="I82">
        <v>41.07</v>
      </c>
      <c r="J82">
        <v>1.1319999999999999</v>
      </c>
      <c r="K82">
        <v>0</v>
      </c>
      <c r="L82">
        <v>1.99</v>
      </c>
      <c r="M82">
        <v>1.68</v>
      </c>
      <c r="N82">
        <v>0</v>
      </c>
      <c r="O82">
        <v>0</v>
      </c>
      <c r="P82" s="27" t="str">
        <f t="shared" si="18"/>
        <v/>
      </c>
      <c r="Q82" s="27">
        <f t="shared" si="19"/>
        <v>1.99</v>
      </c>
      <c r="R82" s="27">
        <f t="shared" si="20"/>
        <v>1.68</v>
      </c>
      <c r="S82" s="27" t="str">
        <f t="shared" si="21"/>
        <v/>
      </c>
      <c r="T82" s="27" t="str">
        <f t="shared" si="22"/>
        <v/>
      </c>
      <c r="U82">
        <v>0</v>
      </c>
      <c r="V82">
        <v>0</v>
      </c>
      <c r="W82">
        <v>0</v>
      </c>
      <c r="X82">
        <v>0</v>
      </c>
      <c r="Y82">
        <v>0</v>
      </c>
      <c r="Z82" s="48" t="str">
        <f t="shared" si="23"/>
        <v/>
      </c>
      <c r="AA82" s="48">
        <f t="shared" si="24"/>
        <v>0</v>
      </c>
      <c r="AB82" s="48">
        <f t="shared" si="25"/>
        <v>0</v>
      </c>
      <c r="AC82" s="48" t="str">
        <f t="shared" si="26"/>
        <v/>
      </c>
      <c r="AD82" s="48" t="str">
        <f t="shared" si="27"/>
        <v/>
      </c>
      <c r="AE82">
        <v>0</v>
      </c>
      <c r="AF82">
        <v>0</v>
      </c>
      <c r="AG82">
        <v>0</v>
      </c>
      <c r="AH82">
        <v>0</v>
      </c>
      <c r="AI82">
        <v>0</v>
      </c>
      <c r="AJ82" s="53" t="str">
        <f t="shared" si="28"/>
        <v/>
      </c>
      <c r="AK82" s="53">
        <f t="shared" si="29"/>
        <v>0</v>
      </c>
      <c r="AL82" s="53">
        <f t="shared" si="30"/>
        <v>0</v>
      </c>
      <c r="AM82" s="53" t="str">
        <f t="shared" si="31"/>
        <v/>
      </c>
      <c r="AN82" s="53" t="str">
        <f t="shared" si="32"/>
        <v/>
      </c>
    </row>
    <row r="83" spans="1:40" x14ac:dyDescent="0.15">
      <c r="A83">
        <v>32</v>
      </c>
      <c r="B83">
        <v>14107615</v>
      </c>
      <c r="C83">
        <v>1422</v>
      </c>
      <c r="D83">
        <v>646</v>
      </c>
      <c r="E83">
        <v>4</v>
      </c>
      <c r="F83">
        <v>3</v>
      </c>
      <c r="G83">
        <v>3</v>
      </c>
      <c r="H83">
        <v>1</v>
      </c>
      <c r="I83">
        <v>24.3</v>
      </c>
      <c r="J83">
        <v>0.98899999999999999</v>
      </c>
      <c r="K83">
        <v>0</v>
      </c>
      <c r="L83">
        <v>1.99</v>
      </c>
      <c r="M83">
        <v>1.49</v>
      </c>
      <c r="N83">
        <v>0</v>
      </c>
      <c r="O83">
        <v>0</v>
      </c>
      <c r="P83" s="27" t="str">
        <f t="shared" si="18"/>
        <v/>
      </c>
      <c r="Q83" s="27">
        <f t="shared" si="19"/>
        <v>1.99</v>
      </c>
      <c r="R83" s="27">
        <f t="shared" si="20"/>
        <v>1.49</v>
      </c>
      <c r="S83" s="27" t="str">
        <f t="shared" si="21"/>
        <v/>
      </c>
      <c r="T83" s="27" t="str">
        <f t="shared" si="22"/>
        <v/>
      </c>
      <c r="U83">
        <v>0</v>
      </c>
      <c r="V83">
        <v>0</v>
      </c>
      <c r="W83">
        <v>0</v>
      </c>
      <c r="X83">
        <v>0</v>
      </c>
      <c r="Y83">
        <v>0</v>
      </c>
      <c r="Z83" s="48" t="str">
        <f t="shared" si="23"/>
        <v/>
      </c>
      <c r="AA83" s="48">
        <f t="shared" si="24"/>
        <v>0</v>
      </c>
      <c r="AB83" s="48">
        <f t="shared" si="25"/>
        <v>0</v>
      </c>
      <c r="AC83" s="48" t="str">
        <f t="shared" si="26"/>
        <v/>
      </c>
      <c r="AD83" s="48" t="str">
        <f t="shared" si="27"/>
        <v/>
      </c>
      <c r="AE83">
        <v>0</v>
      </c>
      <c r="AF83">
        <v>0</v>
      </c>
      <c r="AG83">
        <v>1</v>
      </c>
      <c r="AH83">
        <v>0</v>
      </c>
      <c r="AI83">
        <v>0</v>
      </c>
      <c r="AJ83" s="53" t="str">
        <f t="shared" si="28"/>
        <v/>
      </c>
      <c r="AK83" s="53">
        <f t="shared" si="29"/>
        <v>0</v>
      </c>
      <c r="AL83" s="53">
        <f t="shared" si="30"/>
        <v>1</v>
      </c>
      <c r="AM83" s="53" t="str">
        <f t="shared" si="31"/>
        <v/>
      </c>
      <c r="AN83" s="53" t="str">
        <f t="shared" si="32"/>
        <v/>
      </c>
    </row>
    <row r="84" spans="1:40" x14ac:dyDescent="0.15">
      <c r="A84">
        <v>32</v>
      </c>
      <c r="B84">
        <v>14107615</v>
      </c>
      <c r="C84">
        <v>1422</v>
      </c>
      <c r="D84">
        <v>647</v>
      </c>
      <c r="E84">
        <v>7</v>
      </c>
      <c r="F84">
        <v>3</v>
      </c>
      <c r="G84">
        <v>3</v>
      </c>
      <c r="H84">
        <v>1</v>
      </c>
      <c r="I84">
        <v>39.380000000000003</v>
      </c>
      <c r="J84">
        <v>1.0660000000000001</v>
      </c>
      <c r="K84">
        <v>0</v>
      </c>
      <c r="L84">
        <v>1.99</v>
      </c>
      <c r="M84">
        <v>1.49</v>
      </c>
      <c r="N84">
        <v>0</v>
      </c>
      <c r="O84">
        <v>0</v>
      </c>
      <c r="P84" s="27" t="str">
        <f t="shared" si="18"/>
        <v/>
      </c>
      <c r="Q84" s="27">
        <f t="shared" si="19"/>
        <v>1.99</v>
      </c>
      <c r="R84" s="27">
        <f t="shared" si="20"/>
        <v>1.49</v>
      </c>
      <c r="S84" s="27" t="str">
        <f t="shared" si="21"/>
        <v/>
      </c>
      <c r="T84" s="27" t="str">
        <f t="shared" si="22"/>
        <v/>
      </c>
      <c r="U84">
        <v>0</v>
      </c>
      <c r="V84">
        <v>0</v>
      </c>
      <c r="W84">
        <v>0</v>
      </c>
      <c r="X84">
        <v>0</v>
      </c>
      <c r="Y84">
        <v>0</v>
      </c>
      <c r="Z84" s="48" t="str">
        <f t="shared" si="23"/>
        <v/>
      </c>
      <c r="AA84" s="48">
        <f t="shared" si="24"/>
        <v>0</v>
      </c>
      <c r="AB84" s="48">
        <f t="shared" si="25"/>
        <v>0</v>
      </c>
      <c r="AC84" s="48" t="str">
        <f t="shared" si="26"/>
        <v/>
      </c>
      <c r="AD84" s="48" t="str">
        <f t="shared" si="27"/>
        <v/>
      </c>
      <c r="AE84">
        <v>0</v>
      </c>
      <c r="AF84">
        <v>0</v>
      </c>
      <c r="AG84">
        <v>1</v>
      </c>
      <c r="AH84">
        <v>0</v>
      </c>
      <c r="AI84">
        <v>0</v>
      </c>
      <c r="AJ84" s="53" t="str">
        <f t="shared" si="28"/>
        <v/>
      </c>
      <c r="AK84" s="53">
        <f t="shared" si="29"/>
        <v>0</v>
      </c>
      <c r="AL84" s="53">
        <f t="shared" si="30"/>
        <v>1</v>
      </c>
      <c r="AM84" s="53" t="str">
        <f t="shared" si="31"/>
        <v/>
      </c>
      <c r="AN84" s="53" t="str">
        <f t="shared" si="32"/>
        <v/>
      </c>
    </row>
    <row r="85" spans="1:40" x14ac:dyDescent="0.15">
      <c r="A85">
        <v>32</v>
      </c>
      <c r="B85">
        <v>14107615</v>
      </c>
      <c r="C85">
        <v>1422</v>
      </c>
      <c r="D85">
        <v>648</v>
      </c>
      <c r="E85">
        <v>7</v>
      </c>
      <c r="F85">
        <v>3</v>
      </c>
      <c r="G85">
        <v>3</v>
      </c>
      <c r="H85">
        <v>1</v>
      </c>
      <c r="I85">
        <v>104.38</v>
      </c>
      <c r="J85">
        <v>1.0880000000000001</v>
      </c>
      <c r="K85">
        <v>0</v>
      </c>
      <c r="L85">
        <v>1.99</v>
      </c>
      <c r="M85">
        <v>1.67</v>
      </c>
      <c r="N85">
        <v>0</v>
      </c>
      <c r="O85">
        <v>0</v>
      </c>
      <c r="P85" s="27" t="str">
        <f t="shared" si="18"/>
        <v/>
      </c>
      <c r="Q85" s="27">
        <f t="shared" si="19"/>
        <v>1.99</v>
      </c>
      <c r="R85" s="27">
        <f t="shared" si="20"/>
        <v>1.67</v>
      </c>
      <c r="S85" s="27" t="str">
        <f t="shared" si="21"/>
        <v/>
      </c>
      <c r="T85" s="27" t="str">
        <f t="shared" si="22"/>
        <v/>
      </c>
      <c r="U85">
        <v>0</v>
      </c>
      <c r="V85">
        <v>0</v>
      </c>
      <c r="W85">
        <v>0</v>
      </c>
      <c r="X85">
        <v>0</v>
      </c>
      <c r="Y85">
        <v>0</v>
      </c>
      <c r="Z85" s="48" t="str">
        <f t="shared" si="23"/>
        <v/>
      </c>
      <c r="AA85" s="48">
        <f t="shared" si="24"/>
        <v>0</v>
      </c>
      <c r="AB85" s="48">
        <f t="shared" si="25"/>
        <v>0</v>
      </c>
      <c r="AC85" s="48" t="str">
        <f t="shared" si="26"/>
        <v/>
      </c>
      <c r="AD85" s="48" t="str">
        <f t="shared" si="27"/>
        <v/>
      </c>
      <c r="AE85">
        <v>0</v>
      </c>
      <c r="AF85">
        <v>0</v>
      </c>
      <c r="AG85">
        <v>1</v>
      </c>
      <c r="AH85">
        <v>0</v>
      </c>
      <c r="AI85">
        <v>0</v>
      </c>
      <c r="AJ85" s="53" t="str">
        <f t="shared" si="28"/>
        <v/>
      </c>
      <c r="AK85" s="53">
        <f t="shared" si="29"/>
        <v>0</v>
      </c>
      <c r="AL85" s="53">
        <f t="shared" si="30"/>
        <v>1</v>
      </c>
      <c r="AM85" s="53" t="str">
        <f t="shared" si="31"/>
        <v/>
      </c>
      <c r="AN85" s="53" t="str">
        <f t="shared" si="32"/>
        <v/>
      </c>
    </row>
    <row r="86" spans="1:40" x14ac:dyDescent="0.15">
      <c r="A86">
        <v>32</v>
      </c>
      <c r="B86">
        <v>14107615</v>
      </c>
      <c r="C86">
        <v>1422</v>
      </c>
      <c r="D86">
        <v>649</v>
      </c>
      <c r="E86">
        <v>5</v>
      </c>
      <c r="F86">
        <v>2</v>
      </c>
      <c r="G86">
        <v>3</v>
      </c>
      <c r="H86">
        <v>1</v>
      </c>
      <c r="I86">
        <v>59.13</v>
      </c>
      <c r="J86">
        <v>1.1100000000000001</v>
      </c>
      <c r="K86">
        <v>0</v>
      </c>
      <c r="L86">
        <v>1.49</v>
      </c>
      <c r="M86">
        <v>0.99</v>
      </c>
      <c r="N86">
        <v>0</v>
      </c>
      <c r="O86">
        <v>0</v>
      </c>
      <c r="P86" s="27" t="str">
        <f t="shared" si="18"/>
        <v/>
      </c>
      <c r="Q86" s="27">
        <f t="shared" si="19"/>
        <v>1.49</v>
      </c>
      <c r="R86" s="27">
        <f t="shared" si="20"/>
        <v>0.99</v>
      </c>
      <c r="S86" s="27" t="str">
        <f t="shared" si="21"/>
        <v/>
      </c>
      <c r="T86" s="27" t="str">
        <f t="shared" si="22"/>
        <v/>
      </c>
      <c r="U86">
        <v>0</v>
      </c>
      <c r="V86">
        <v>1</v>
      </c>
      <c r="W86">
        <v>1</v>
      </c>
      <c r="X86">
        <v>0</v>
      </c>
      <c r="Y86">
        <v>0</v>
      </c>
      <c r="Z86" s="48" t="str">
        <f t="shared" si="23"/>
        <v/>
      </c>
      <c r="AA86" s="48">
        <f t="shared" si="24"/>
        <v>1</v>
      </c>
      <c r="AB86" s="48">
        <f t="shared" si="25"/>
        <v>1</v>
      </c>
      <c r="AC86" s="48" t="str">
        <f t="shared" si="26"/>
        <v/>
      </c>
      <c r="AD86" s="48" t="str">
        <f t="shared" si="27"/>
        <v/>
      </c>
      <c r="AE86">
        <v>0</v>
      </c>
      <c r="AF86">
        <v>0</v>
      </c>
      <c r="AG86">
        <v>1</v>
      </c>
      <c r="AH86">
        <v>0</v>
      </c>
      <c r="AI86">
        <v>0</v>
      </c>
      <c r="AJ86" s="53" t="str">
        <f t="shared" si="28"/>
        <v/>
      </c>
      <c r="AK86" s="53">
        <f t="shared" si="29"/>
        <v>0</v>
      </c>
      <c r="AL86" s="53">
        <f t="shared" si="30"/>
        <v>1</v>
      </c>
      <c r="AM86" s="53" t="str">
        <f t="shared" si="31"/>
        <v/>
      </c>
      <c r="AN86" s="53" t="str">
        <f t="shared" si="32"/>
        <v/>
      </c>
    </row>
    <row r="87" spans="1:40" x14ac:dyDescent="0.15">
      <c r="A87">
        <v>32</v>
      </c>
      <c r="B87">
        <v>14107615</v>
      </c>
      <c r="C87">
        <v>1422</v>
      </c>
      <c r="D87">
        <v>651</v>
      </c>
      <c r="E87">
        <v>1</v>
      </c>
      <c r="F87">
        <v>3</v>
      </c>
      <c r="G87">
        <v>2</v>
      </c>
      <c r="H87">
        <v>1</v>
      </c>
      <c r="I87">
        <v>40.36</v>
      </c>
      <c r="J87">
        <v>1.0660000000000001</v>
      </c>
      <c r="K87">
        <v>0</v>
      </c>
      <c r="L87">
        <v>1.99</v>
      </c>
      <c r="M87">
        <v>1.49</v>
      </c>
      <c r="N87">
        <v>0</v>
      </c>
      <c r="O87">
        <v>0</v>
      </c>
      <c r="P87" s="27" t="str">
        <f t="shared" si="18"/>
        <v/>
      </c>
      <c r="Q87" s="27">
        <f t="shared" si="19"/>
        <v>1.99</v>
      </c>
      <c r="R87" s="27">
        <f t="shared" si="20"/>
        <v>1.49</v>
      </c>
      <c r="S87" s="27" t="str">
        <f t="shared" si="21"/>
        <v/>
      </c>
      <c r="T87" s="27" t="str">
        <f t="shared" si="22"/>
        <v/>
      </c>
      <c r="U87">
        <v>0</v>
      </c>
      <c r="V87">
        <v>0</v>
      </c>
      <c r="W87">
        <v>1</v>
      </c>
      <c r="X87">
        <v>0</v>
      </c>
      <c r="Y87">
        <v>0</v>
      </c>
      <c r="Z87" s="48" t="str">
        <f t="shared" si="23"/>
        <v/>
      </c>
      <c r="AA87" s="48">
        <f t="shared" si="24"/>
        <v>0</v>
      </c>
      <c r="AB87" s="48">
        <f t="shared" si="25"/>
        <v>1</v>
      </c>
      <c r="AC87" s="48" t="str">
        <f t="shared" si="26"/>
        <v/>
      </c>
      <c r="AD87" s="48" t="str">
        <f t="shared" si="27"/>
        <v/>
      </c>
      <c r="AE87">
        <v>0</v>
      </c>
      <c r="AF87">
        <v>0</v>
      </c>
      <c r="AG87">
        <v>1</v>
      </c>
      <c r="AH87">
        <v>0</v>
      </c>
      <c r="AI87">
        <v>0</v>
      </c>
      <c r="AJ87" s="53" t="str">
        <f t="shared" si="28"/>
        <v/>
      </c>
      <c r="AK87" s="53">
        <f t="shared" si="29"/>
        <v>0</v>
      </c>
      <c r="AL87" s="53">
        <f t="shared" si="30"/>
        <v>1</v>
      </c>
      <c r="AM87" s="53" t="str">
        <f t="shared" si="31"/>
        <v/>
      </c>
      <c r="AN87" s="53" t="str">
        <f t="shared" si="32"/>
        <v/>
      </c>
    </row>
    <row r="88" spans="1:40" x14ac:dyDescent="0.15">
      <c r="A88">
        <v>32</v>
      </c>
      <c r="B88">
        <v>14107615</v>
      </c>
      <c r="C88">
        <v>1422</v>
      </c>
      <c r="D88">
        <v>651</v>
      </c>
      <c r="E88">
        <v>7</v>
      </c>
      <c r="F88">
        <v>3</v>
      </c>
      <c r="G88">
        <v>3</v>
      </c>
      <c r="H88">
        <v>1</v>
      </c>
      <c r="I88">
        <v>42.82</v>
      </c>
      <c r="J88">
        <v>1.0880000000000001</v>
      </c>
      <c r="K88">
        <v>0</v>
      </c>
      <c r="L88">
        <v>1.99</v>
      </c>
      <c r="M88">
        <v>1.49</v>
      </c>
      <c r="N88">
        <v>0</v>
      </c>
      <c r="O88">
        <v>0</v>
      </c>
      <c r="P88" s="27" t="str">
        <f t="shared" si="18"/>
        <v/>
      </c>
      <c r="Q88" s="27">
        <f t="shared" si="19"/>
        <v>1.99</v>
      </c>
      <c r="R88" s="27">
        <f t="shared" si="20"/>
        <v>1.49</v>
      </c>
      <c r="S88" s="27" t="str">
        <f t="shared" si="21"/>
        <v/>
      </c>
      <c r="T88" s="27" t="str">
        <f t="shared" si="22"/>
        <v/>
      </c>
      <c r="U88">
        <v>0</v>
      </c>
      <c r="V88">
        <v>0</v>
      </c>
      <c r="W88">
        <v>1</v>
      </c>
      <c r="X88">
        <v>0</v>
      </c>
      <c r="Y88">
        <v>0</v>
      </c>
      <c r="Z88" s="48" t="str">
        <f t="shared" si="23"/>
        <v/>
      </c>
      <c r="AA88" s="48">
        <f t="shared" si="24"/>
        <v>0</v>
      </c>
      <c r="AB88" s="48">
        <f t="shared" si="25"/>
        <v>1</v>
      </c>
      <c r="AC88" s="48" t="str">
        <f t="shared" si="26"/>
        <v/>
      </c>
      <c r="AD88" s="48" t="str">
        <f t="shared" si="27"/>
        <v/>
      </c>
      <c r="AE88">
        <v>0</v>
      </c>
      <c r="AF88">
        <v>0</v>
      </c>
      <c r="AG88">
        <v>1</v>
      </c>
      <c r="AH88">
        <v>0</v>
      </c>
      <c r="AI88">
        <v>0</v>
      </c>
      <c r="AJ88" s="53" t="str">
        <f t="shared" si="28"/>
        <v/>
      </c>
      <c r="AK88" s="53">
        <f t="shared" si="29"/>
        <v>0</v>
      </c>
      <c r="AL88" s="53">
        <f t="shared" si="30"/>
        <v>1</v>
      </c>
      <c r="AM88" s="53" t="str">
        <f t="shared" si="31"/>
        <v/>
      </c>
      <c r="AN88" s="53" t="str">
        <f t="shared" si="32"/>
        <v/>
      </c>
    </row>
    <row r="89" spans="1:40" x14ac:dyDescent="0.15">
      <c r="A89">
        <v>32</v>
      </c>
      <c r="B89">
        <v>14107615</v>
      </c>
      <c r="C89">
        <v>1422</v>
      </c>
      <c r="D89">
        <v>652</v>
      </c>
      <c r="E89">
        <v>7</v>
      </c>
      <c r="F89">
        <v>3</v>
      </c>
      <c r="G89">
        <v>3</v>
      </c>
      <c r="H89">
        <v>1</v>
      </c>
      <c r="I89">
        <v>104.82</v>
      </c>
      <c r="J89">
        <v>1.077</v>
      </c>
      <c r="K89">
        <v>0</v>
      </c>
      <c r="L89">
        <v>1.99</v>
      </c>
      <c r="M89">
        <v>1.49</v>
      </c>
      <c r="N89">
        <v>0</v>
      </c>
      <c r="O89">
        <v>0</v>
      </c>
      <c r="P89" s="27" t="str">
        <f t="shared" si="18"/>
        <v/>
      </c>
      <c r="Q89" s="27">
        <f t="shared" si="19"/>
        <v>1.99</v>
      </c>
      <c r="R89" s="27">
        <f t="shared" si="20"/>
        <v>1.49</v>
      </c>
      <c r="S89" s="27" t="str">
        <f t="shared" si="21"/>
        <v/>
      </c>
      <c r="T89" s="27" t="str">
        <f t="shared" si="22"/>
        <v/>
      </c>
      <c r="U89">
        <v>0</v>
      </c>
      <c r="V89">
        <v>0</v>
      </c>
      <c r="W89">
        <v>0</v>
      </c>
      <c r="X89">
        <v>0</v>
      </c>
      <c r="Y89">
        <v>0</v>
      </c>
      <c r="Z89" s="48" t="str">
        <f t="shared" si="23"/>
        <v/>
      </c>
      <c r="AA89" s="48">
        <f t="shared" si="24"/>
        <v>0</v>
      </c>
      <c r="AB89" s="48">
        <f t="shared" si="25"/>
        <v>0</v>
      </c>
      <c r="AC89" s="48" t="str">
        <f t="shared" si="26"/>
        <v/>
      </c>
      <c r="AD89" s="48" t="str">
        <f t="shared" si="27"/>
        <v/>
      </c>
      <c r="AE89">
        <v>0</v>
      </c>
      <c r="AF89">
        <v>0</v>
      </c>
      <c r="AG89">
        <v>1</v>
      </c>
      <c r="AH89">
        <v>0</v>
      </c>
      <c r="AI89">
        <v>0</v>
      </c>
      <c r="AJ89" s="53" t="str">
        <f t="shared" si="28"/>
        <v/>
      </c>
      <c r="AK89" s="53">
        <f t="shared" si="29"/>
        <v>0</v>
      </c>
      <c r="AL89" s="53">
        <f t="shared" si="30"/>
        <v>1</v>
      </c>
      <c r="AM89" s="53" t="str">
        <f t="shared" si="31"/>
        <v/>
      </c>
      <c r="AN89" s="53" t="str">
        <f t="shared" si="32"/>
        <v/>
      </c>
    </row>
    <row r="90" spans="1:40" x14ac:dyDescent="0.15">
      <c r="A90">
        <v>32</v>
      </c>
      <c r="B90">
        <v>14107615</v>
      </c>
      <c r="C90">
        <v>1422</v>
      </c>
      <c r="D90">
        <v>653</v>
      </c>
      <c r="E90">
        <v>5</v>
      </c>
      <c r="F90">
        <v>3</v>
      </c>
      <c r="G90">
        <v>3</v>
      </c>
      <c r="H90">
        <v>1</v>
      </c>
      <c r="I90">
        <v>89.01</v>
      </c>
      <c r="J90">
        <v>1.099</v>
      </c>
      <c r="K90">
        <v>0</v>
      </c>
      <c r="L90">
        <v>1.99</v>
      </c>
      <c r="M90">
        <v>1.68</v>
      </c>
      <c r="N90">
        <v>0</v>
      </c>
      <c r="O90">
        <v>0</v>
      </c>
      <c r="P90" s="27" t="str">
        <f t="shared" si="18"/>
        <v/>
      </c>
      <c r="Q90" s="27">
        <f t="shared" si="19"/>
        <v>1.99</v>
      </c>
      <c r="R90" s="27">
        <f t="shared" si="20"/>
        <v>1.68</v>
      </c>
      <c r="S90" s="27" t="str">
        <f t="shared" si="21"/>
        <v/>
      </c>
      <c r="T90" s="27" t="str">
        <f t="shared" si="22"/>
        <v/>
      </c>
      <c r="U90">
        <v>0</v>
      </c>
      <c r="V90">
        <v>0</v>
      </c>
      <c r="W90">
        <v>0</v>
      </c>
      <c r="X90">
        <v>0</v>
      </c>
      <c r="Y90">
        <v>0</v>
      </c>
      <c r="Z90" s="48" t="str">
        <f t="shared" si="23"/>
        <v/>
      </c>
      <c r="AA90" s="48">
        <f t="shared" si="24"/>
        <v>0</v>
      </c>
      <c r="AB90" s="48">
        <f t="shared" si="25"/>
        <v>0</v>
      </c>
      <c r="AC90" s="48" t="str">
        <f t="shared" si="26"/>
        <v/>
      </c>
      <c r="AD90" s="48" t="str">
        <f t="shared" si="27"/>
        <v/>
      </c>
      <c r="AE90">
        <v>0</v>
      </c>
      <c r="AF90">
        <v>0</v>
      </c>
      <c r="AG90">
        <v>0</v>
      </c>
      <c r="AH90">
        <v>0</v>
      </c>
      <c r="AI90">
        <v>0</v>
      </c>
      <c r="AJ90" s="53" t="str">
        <f t="shared" si="28"/>
        <v/>
      </c>
      <c r="AK90" s="53">
        <f t="shared" si="29"/>
        <v>0</v>
      </c>
      <c r="AL90" s="53">
        <f t="shared" si="30"/>
        <v>0</v>
      </c>
      <c r="AM90" s="53" t="str">
        <f t="shared" si="31"/>
        <v/>
      </c>
      <c r="AN90" s="53" t="str">
        <f t="shared" si="32"/>
        <v/>
      </c>
    </row>
    <row r="91" spans="1:40" x14ac:dyDescent="0.15">
      <c r="A91">
        <v>32</v>
      </c>
      <c r="B91">
        <v>14107615</v>
      </c>
      <c r="C91">
        <v>1422</v>
      </c>
      <c r="D91">
        <v>654</v>
      </c>
      <c r="E91">
        <v>6</v>
      </c>
      <c r="F91">
        <v>3</v>
      </c>
      <c r="G91">
        <v>3</v>
      </c>
      <c r="H91">
        <v>1</v>
      </c>
      <c r="I91">
        <v>72.989999999999995</v>
      </c>
      <c r="J91">
        <v>1.077</v>
      </c>
      <c r="K91">
        <v>0</v>
      </c>
      <c r="L91">
        <v>1.99</v>
      </c>
      <c r="M91">
        <v>0.89</v>
      </c>
      <c r="N91">
        <v>0</v>
      </c>
      <c r="O91">
        <v>0</v>
      </c>
      <c r="P91" s="27" t="str">
        <f t="shared" si="18"/>
        <v/>
      </c>
      <c r="Q91" s="27">
        <f t="shared" si="19"/>
        <v>1.99</v>
      </c>
      <c r="R91" s="27">
        <f t="shared" si="20"/>
        <v>0.89</v>
      </c>
      <c r="S91" s="27" t="str">
        <f t="shared" si="21"/>
        <v/>
      </c>
      <c r="T91" s="27" t="str">
        <f t="shared" si="22"/>
        <v/>
      </c>
      <c r="U91">
        <v>0</v>
      </c>
      <c r="V91">
        <v>0</v>
      </c>
      <c r="W91">
        <v>1</v>
      </c>
      <c r="X91">
        <v>0</v>
      </c>
      <c r="Y91">
        <v>0</v>
      </c>
      <c r="Z91" s="48" t="str">
        <f t="shared" si="23"/>
        <v/>
      </c>
      <c r="AA91" s="48">
        <f t="shared" si="24"/>
        <v>0</v>
      </c>
      <c r="AB91" s="48">
        <f t="shared" si="25"/>
        <v>1</v>
      </c>
      <c r="AC91" s="48" t="str">
        <f t="shared" si="26"/>
        <v/>
      </c>
      <c r="AD91" s="48" t="str">
        <f t="shared" si="27"/>
        <v/>
      </c>
      <c r="AE91">
        <v>0</v>
      </c>
      <c r="AF91">
        <v>0</v>
      </c>
      <c r="AG91">
        <v>1</v>
      </c>
      <c r="AH91">
        <v>0</v>
      </c>
      <c r="AI91">
        <v>0</v>
      </c>
      <c r="AJ91" s="53" t="str">
        <f t="shared" si="28"/>
        <v/>
      </c>
      <c r="AK91" s="53">
        <f t="shared" si="29"/>
        <v>0</v>
      </c>
      <c r="AL91" s="53">
        <f t="shared" si="30"/>
        <v>1</v>
      </c>
      <c r="AM91" s="53" t="str">
        <f t="shared" si="31"/>
        <v/>
      </c>
      <c r="AN91" s="53" t="str">
        <f t="shared" si="32"/>
        <v/>
      </c>
    </row>
    <row r="92" spans="1:40" x14ac:dyDescent="0.15">
      <c r="A92">
        <v>32</v>
      </c>
      <c r="B92">
        <v>14107615</v>
      </c>
      <c r="C92">
        <v>1422</v>
      </c>
      <c r="D92">
        <v>655</v>
      </c>
      <c r="E92">
        <v>2</v>
      </c>
      <c r="F92">
        <v>3</v>
      </c>
      <c r="G92">
        <v>3</v>
      </c>
      <c r="H92">
        <v>1</v>
      </c>
      <c r="I92">
        <v>50.55</v>
      </c>
      <c r="J92">
        <v>1.121</v>
      </c>
      <c r="K92">
        <v>0</v>
      </c>
      <c r="L92">
        <v>1.99</v>
      </c>
      <c r="M92">
        <v>1.05</v>
      </c>
      <c r="N92">
        <v>0</v>
      </c>
      <c r="O92">
        <v>0</v>
      </c>
      <c r="P92" s="27" t="str">
        <f t="shared" si="18"/>
        <v/>
      </c>
      <c r="Q92" s="27">
        <f t="shared" si="19"/>
        <v>1.99</v>
      </c>
      <c r="R92" s="27">
        <f t="shared" si="20"/>
        <v>1.05</v>
      </c>
      <c r="S92" s="27" t="str">
        <f t="shared" si="21"/>
        <v/>
      </c>
      <c r="T92" s="27" t="str">
        <f t="shared" si="22"/>
        <v/>
      </c>
      <c r="U92">
        <v>0</v>
      </c>
      <c r="V92">
        <v>0</v>
      </c>
      <c r="W92">
        <v>0</v>
      </c>
      <c r="X92">
        <v>0</v>
      </c>
      <c r="Y92">
        <v>0</v>
      </c>
      <c r="Z92" s="48" t="str">
        <f t="shared" si="23"/>
        <v/>
      </c>
      <c r="AA92" s="48">
        <f t="shared" si="24"/>
        <v>0</v>
      </c>
      <c r="AB92" s="48">
        <f t="shared" si="25"/>
        <v>0</v>
      </c>
      <c r="AC92" s="48" t="str">
        <f t="shared" si="26"/>
        <v/>
      </c>
      <c r="AD92" s="48" t="str">
        <f t="shared" si="27"/>
        <v/>
      </c>
      <c r="AE92">
        <v>0</v>
      </c>
      <c r="AF92">
        <v>0</v>
      </c>
      <c r="AG92">
        <v>0</v>
      </c>
      <c r="AH92">
        <v>0</v>
      </c>
      <c r="AI92">
        <v>0</v>
      </c>
      <c r="AJ92" s="53" t="str">
        <f t="shared" si="28"/>
        <v/>
      </c>
      <c r="AK92" s="53">
        <f t="shared" si="29"/>
        <v>0</v>
      </c>
      <c r="AL92" s="53">
        <f t="shared" si="30"/>
        <v>0</v>
      </c>
      <c r="AM92" s="53" t="str">
        <f t="shared" si="31"/>
        <v/>
      </c>
      <c r="AN92" s="53" t="str">
        <f t="shared" si="32"/>
        <v/>
      </c>
    </row>
    <row r="93" spans="1:40" x14ac:dyDescent="0.15">
      <c r="A93">
        <v>32</v>
      </c>
      <c r="B93">
        <v>14107615</v>
      </c>
      <c r="C93">
        <v>1422</v>
      </c>
      <c r="D93">
        <v>655</v>
      </c>
      <c r="E93">
        <v>6</v>
      </c>
      <c r="F93">
        <v>3</v>
      </c>
      <c r="G93">
        <v>3</v>
      </c>
      <c r="H93">
        <v>1</v>
      </c>
      <c r="I93">
        <v>85.27</v>
      </c>
      <c r="J93">
        <v>1.143</v>
      </c>
      <c r="K93">
        <v>0</v>
      </c>
      <c r="L93">
        <v>1.99</v>
      </c>
      <c r="M93">
        <v>1.05</v>
      </c>
      <c r="N93">
        <v>0</v>
      </c>
      <c r="O93">
        <v>0</v>
      </c>
      <c r="P93" s="27" t="str">
        <f t="shared" si="18"/>
        <v/>
      </c>
      <c r="Q93" s="27">
        <f t="shared" si="19"/>
        <v>1.99</v>
      </c>
      <c r="R93" s="27">
        <f t="shared" si="20"/>
        <v>1.05</v>
      </c>
      <c r="S93" s="27" t="str">
        <f t="shared" si="21"/>
        <v/>
      </c>
      <c r="T93" s="27" t="str">
        <f t="shared" si="22"/>
        <v/>
      </c>
      <c r="U93">
        <v>0</v>
      </c>
      <c r="V93">
        <v>0</v>
      </c>
      <c r="W93">
        <v>0</v>
      </c>
      <c r="X93">
        <v>0</v>
      </c>
      <c r="Y93">
        <v>0</v>
      </c>
      <c r="Z93" s="48" t="str">
        <f t="shared" si="23"/>
        <v/>
      </c>
      <c r="AA93" s="48">
        <f t="shared" si="24"/>
        <v>0</v>
      </c>
      <c r="AB93" s="48">
        <f t="shared" si="25"/>
        <v>0</v>
      </c>
      <c r="AC93" s="48" t="str">
        <f t="shared" si="26"/>
        <v/>
      </c>
      <c r="AD93" s="48" t="str">
        <f t="shared" si="27"/>
        <v/>
      </c>
      <c r="AE93">
        <v>0</v>
      </c>
      <c r="AF93">
        <v>0</v>
      </c>
      <c r="AG93">
        <v>0</v>
      </c>
      <c r="AH93">
        <v>0</v>
      </c>
      <c r="AI93">
        <v>0</v>
      </c>
      <c r="AJ93" s="53" t="str">
        <f t="shared" si="28"/>
        <v/>
      </c>
      <c r="AK93" s="53">
        <f t="shared" si="29"/>
        <v>0</v>
      </c>
      <c r="AL93" s="53">
        <f t="shared" si="30"/>
        <v>0</v>
      </c>
      <c r="AM93" s="53" t="str">
        <f t="shared" si="31"/>
        <v/>
      </c>
      <c r="AN93" s="53" t="str">
        <f t="shared" si="32"/>
        <v/>
      </c>
    </row>
    <row r="94" spans="1:40" x14ac:dyDescent="0.15">
      <c r="A94">
        <v>32</v>
      </c>
      <c r="B94">
        <v>14107615</v>
      </c>
      <c r="C94">
        <v>1422</v>
      </c>
      <c r="D94">
        <v>656</v>
      </c>
      <c r="E94">
        <v>5</v>
      </c>
      <c r="F94">
        <v>3</v>
      </c>
      <c r="G94">
        <v>3</v>
      </c>
      <c r="H94">
        <v>1</v>
      </c>
      <c r="I94">
        <v>39.25</v>
      </c>
      <c r="J94">
        <v>1.099</v>
      </c>
      <c r="K94">
        <v>0</v>
      </c>
      <c r="L94">
        <v>1.99</v>
      </c>
      <c r="M94">
        <v>1.68</v>
      </c>
      <c r="N94">
        <v>0</v>
      </c>
      <c r="O94">
        <v>0</v>
      </c>
      <c r="P94" s="27" t="str">
        <f t="shared" si="18"/>
        <v/>
      </c>
      <c r="Q94" s="27">
        <f t="shared" si="19"/>
        <v>1.99</v>
      </c>
      <c r="R94" s="27">
        <f t="shared" si="20"/>
        <v>1.68</v>
      </c>
      <c r="S94" s="27" t="str">
        <f t="shared" si="21"/>
        <v/>
      </c>
      <c r="T94" s="27" t="str">
        <f t="shared" si="22"/>
        <v/>
      </c>
      <c r="U94">
        <v>0</v>
      </c>
      <c r="V94">
        <v>0</v>
      </c>
      <c r="W94">
        <v>0</v>
      </c>
      <c r="X94">
        <v>0</v>
      </c>
      <c r="Y94">
        <v>0</v>
      </c>
      <c r="Z94" s="48" t="str">
        <f t="shared" si="23"/>
        <v/>
      </c>
      <c r="AA94" s="48">
        <f t="shared" si="24"/>
        <v>0</v>
      </c>
      <c r="AB94" s="48">
        <f t="shared" si="25"/>
        <v>0</v>
      </c>
      <c r="AC94" s="48" t="str">
        <f t="shared" si="26"/>
        <v/>
      </c>
      <c r="AD94" s="48" t="str">
        <f t="shared" si="27"/>
        <v/>
      </c>
      <c r="AE94">
        <v>0</v>
      </c>
      <c r="AF94">
        <v>0</v>
      </c>
      <c r="AG94">
        <v>0</v>
      </c>
      <c r="AH94">
        <v>0</v>
      </c>
      <c r="AI94">
        <v>0</v>
      </c>
      <c r="AJ94" s="53" t="str">
        <f t="shared" si="28"/>
        <v/>
      </c>
      <c r="AK94" s="53">
        <f t="shared" si="29"/>
        <v>0</v>
      </c>
      <c r="AL94" s="53">
        <f t="shared" si="30"/>
        <v>0</v>
      </c>
      <c r="AM94" s="53" t="str">
        <f t="shared" si="31"/>
        <v/>
      </c>
      <c r="AN94" s="53" t="str">
        <f t="shared" si="32"/>
        <v/>
      </c>
    </row>
    <row r="95" spans="1:40" x14ac:dyDescent="0.15">
      <c r="A95">
        <v>32</v>
      </c>
      <c r="B95">
        <v>14107615</v>
      </c>
      <c r="C95">
        <v>1422</v>
      </c>
      <c r="D95">
        <v>657</v>
      </c>
      <c r="E95">
        <v>5</v>
      </c>
      <c r="F95">
        <v>3</v>
      </c>
      <c r="G95">
        <v>3</v>
      </c>
      <c r="H95">
        <v>1</v>
      </c>
      <c r="I95">
        <v>89.7</v>
      </c>
      <c r="J95">
        <v>1.0880000000000001</v>
      </c>
      <c r="K95">
        <v>0</v>
      </c>
      <c r="L95">
        <v>1.99</v>
      </c>
      <c r="M95">
        <v>1.68</v>
      </c>
      <c r="N95">
        <v>0</v>
      </c>
      <c r="O95">
        <v>0</v>
      </c>
      <c r="P95" s="27" t="str">
        <f t="shared" si="18"/>
        <v/>
      </c>
      <c r="Q95" s="27">
        <f t="shared" si="19"/>
        <v>1.99</v>
      </c>
      <c r="R95" s="27">
        <f t="shared" si="20"/>
        <v>1.68</v>
      </c>
      <c r="S95" s="27" t="str">
        <f t="shared" si="21"/>
        <v/>
      </c>
      <c r="T95" s="27" t="str">
        <f t="shared" si="22"/>
        <v/>
      </c>
      <c r="U95">
        <v>0</v>
      </c>
      <c r="V95">
        <v>0</v>
      </c>
      <c r="W95">
        <v>0</v>
      </c>
      <c r="X95">
        <v>0</v>
      </c>
      <c r="Y95">
        <v>0</v>
      </c>
      <c r="Z95" s="48" t="str">
        <f t="shared" si="23"/>
        <v/>
      </c>
      <c r="AA95" s="48">
        <f t="shared" si="24"/>
        <v>0</v>
      </c>
      <c r="AB95" s="48">
        <f t="shared" si="25"/>
        <v>0</v>
      </c>
      <c r="AC95" s="48" t="str">
        <f t="shared" si="26"/>
        <v/>
      </c>
      <c r="AD95" s="48" t="str">
        <f t="shared" si="27"/>
        <v/>
      </c>
      <c r="AE95">
        <v>0</v>
      </c>
      <c r="AF95">
        <v>0</v>
      </c>
      <c r="AG95">
        <v>0</v>
      </c>
      <c r="AH95">
        <v>0</v>
      </c>
      <c r="AI95">
        <v>0</v>
      </c>
      <c r="AJ95" s="53" t="str">
        <f t="shared" si="28"/>
        <v/>
      </c>
      <c r="AK95" s="53">
        <f t="shared" si="29"/>
        <v>0</v>
      </c>
      <c r="AL95" s="53">
        <f t="shared" si="30"/>
        <v>0</v>
      </c>
      <c r="AM95" s="53" t="str">
        <f t="shared" si="31"/>
        <v/>
      </c>
      <c r="AN95" s="53" t="str">
        <f t="shared" si="32"/>
        <v/>
      </c>
    </row>
    <row r="96" spans="1:40" x14ac:dyDescent="0.15">
      <c r="A96">
        <v>32</v>
      </c>
      <c r="B96">
        <v>14107615</v>
      </c>
      <c r="C96">
        <v>1422</v>
      </c>
      <c r="D96">
        <v>658</v>
      </c>
      <c r="E96">
        <v>4</v>
      </c>
      <c r="F96">
        <v>3</v>
      </c>
      <c r="G96">
        <v>3</v>
      </c>
      <c r="H96">
        <v>1</v>
      </c>
      <c r="I96">
        <v>76.540000000000006</v>
      </c>
      <c r="J96">
        <v>1.099</v>
      </c>
      <c r="K96">
        <v>0</v>
      </c>
      <c r="L96">
        <v>1.59</v>
      </c>
      <c r="M96">
        <v>1.67</v>
      </c>
      <c r="N96">
        <v>0</v>
      </c>
      <c r="O96">
        <v>0</v>
      </c>
      <c r="P96" s="27" t="str">
        <f t="shared" si="18"/>
        <v/>
      </c>
      <c r="Q96" s="27">
        <f t="shared" si="19"/>
        <v>1.59</v>
      </c>
      <c r="R96" s="27">
        <f t="shared" si="20"/>
        <v>1.67</v>
      </c>
      <c r="S96" s="27" t="str">
        <f t="shared" si="21"/>
        <v/>
      </c>
      <c r="T96" s="27" t="str">
        <f t="shared" si="22"/>
        <v/>
      </c>
      <c r="U96">
        <v>0</v>
      </c>
      <c r="V96">
        <v>1</v>
      </c>
      <c r="W96">
        <v>0</v>
      </c>
      <c r="X96">
        <v>0</v>
      </c>
      <c r="Y96">
        <v>0</v>
      </c>
      <c r="Z96" s="48" t="str">
        <f t="shared" si="23"/>
        <v/>
      </c>
      <c r="AA96" s="48">
        <f t="shared" si="24"/>
        <v>1</v>
      </c>
      <c r="AB96" s="48">
        <f t="shared" si="25"/>
        <v>0</v>
      </c>
      <c r="AC96" s="48" t="str">
        <f t="shared" si="26"/>
        <v/>
      </c>
      <c r="AD96" s="48" t="str">
        <f t="shared" si="27"/>
        <v/>
      </c>
      <c r="AE96">
        <v>0</v>
      </c>
      <c r="AF96">
        <v>1</v>
      </c>
      <c r="AG96">
        <v>0</v>
      </c>
      <c r="AH96">
        <v>0</v>
      </c>
      <c r="AI96">
        <v>0</v>
      </c>
      <c r="AJ96" s="53" t="str">
        <f t="shared" si="28"/>
        <v/>
      </c>
      <c r="AK96" s="53">
        <f t="shared" si="29"/>
        <v>1</v>
      </c>
      <c r="AL96" s="53">
        <f t="shared" si="30"/>
        <v>0</v>
      </c>
      <c r="AM96" s="53" t="str">
        <f t="shared" si="31"/>
        <v/>
      </c>
      <c r="AN96" s="53" t="str">
        <f t="shared" si="32"/>
        <v/>
      </c>
    </row>
    <row r="97" spans="1:40" x14ac:dyDescent="0.15">
      <c r="A97">
        <v>32</v>
      </c>
      <c r="B97">
        <v>14107615</v>
      </c>
      <c r="C97">
        <v>1422</v>
      </c>
      <c r="D97">
        <v>659</v>
      </c>
      <c r="E97">
        <v>4</v>
      </c>
      <c r="F97">
        <v>3</v>
      </c>
      <c r="G97">
        <v>3</v>
      </c>
      <c r="H97">
        <v>1</v>
      </c>
      <c r="I97">
        <v>27.34</v>
      </c>
      <c r="J97">
        <v>1.077</v>
      </c>
      <c r="K97">
        <v>0</v>
      </c>
      <c r="L97">
        <v>1.7</v>
      </c>
      <c r="M97">
        <v>0.99</v>
      </c>
      <c r="N97">
        <v>0</v>
      </c>
      <c r="O97">
        <v>0</v>
      </c>
      <c r="P97" s="27" t="str">
        <f t="shared" si="18"/>
        <v/>
      </c>
      <c r="Q97" s="27">
        <f t="shared" si="19"/>
        <v>1.7</v>
      </c>
      <c r="R97" s="27">
        <f t="shared" si="20"/>
        <v>0.99</v>
      </c>
      <c r="S97" s="27" t="str">
        <f t="shared" si="21"/>
        <v/>
      </c>
      <c r="T97" s="27" t="str">
        <f t="shared" si="22"/>
        <v/>
      </c>
      <c r="U97">
        <v>0</v>
      </c>
      <c r="V97">
        <v>0</v>
      </c>
      <c r="W97">
        <v>1</v>
      </c>
      <c r="X97">
        <v>0</v>
      </c>
      <c r="Y97">
        <v>0</v>
      </c>
      <c r="Z97" s="48" t="str">
        <f t="shared" si="23"/>
        <v/>
      </c>
      <c r="AA97" s="48">
        <f t="shared" si="24"/>
        <v>0</v>
      </c>
      <c r="AB97" s="48">
        <f t="shared" si="25"/>
        <v>1</v>
      </c>
      <c r="AC97" s="48" t="str">
        <f t="shared" si="26"/>
        <v/>
      </c>
      <c r="AD97" s="48" t="str">
        <f t="shared" si="27"/>
        <v/>
      </c>
      <c r="AE97">
        <v>0</v>
      </c>
      <c r="AF97">
        <v>0</v>
      </c>
      <c r="AG97">
        <v>1</v>
      </c>
      <c r="AH97">
        <v>0</v>
      </c>
      <c r="AI97">
        <v>0</v>
      </c>
      <c r="AJ97" s="53" t="str">
        <f t="shared" si="28"/>
        <v/>
      </c>
      <c r="AK97" s="53">
        <f t="shared" si="29"/>
        <v>0</v>
      </c>
      <c r="AL97" s="53">
        <f t="shared" si="30"/>
        <v>1</v>
      </c>
      <c r="AM97" s="53" t="str">
        <f t="shared" si="31"/>
        <v/>
      </c>
      <c r="AN97" s="53" t="str">
        <f t="shared" si="32"/>
        <v/>
      </c>
    </row>
    <row r="98" spans="1:40" x14ac:dyDescent="0.15">
      <c r="A98">
        <v>32</v>
      </c>
      <c r="B98">
        <v>14107615</v>
      </c>
      <c r="C98">
        <v>1422</v>
      </c>
      <c r="D98">
        <v>659</v>
      </c>
      <c r="E98">
        <v>5</v>
      </c>
      <c r="F98">
        <v>3</v>
      </c>
      <c r="G98">
        <v>3</v>
      </c>
      <c r="H98">
        <v>1</v>
      </c>
      <c r="I98">
        <v>69.17</v>
      </c>
      <c r="J98">
        <v>1.143</v>
      </c>
      <c r="K98">
        <v>0</v>
      </c>
      <c r="L98">
        <v>1.7</v>
      </c>
      <c r="M98">
        <v>0.99</v>
      </c>
      <c r="N98">
        <v>0</v>
      </c>
      <c r="O98">
        <v>0</v>
      </c>
      <c r="P98" s="27" t="str">
        <f t="shared" si="18"/>
        <v/>
      </c>
      <c r="Q98" s="27">
        <f t="shared" si="19"/>
        <v>1.7</v>
      </c>
      <c r="R98" s="27">
        <f t="shared" si="20"/>
        <v>0.99</v>
      </c>
      <c r="S98" s="27" t="str">
        <f t="shared" si="21"/>
        <v/>
      </c>
      <c r="T98" s="27" t="str">
        <f t="shared" si="22"/>
        <v/>
      </c>
      <c r="U98">
        <v>0</v>
      </c>
      <c r="V98">
        <v>0</v>
      </c>
      <c r="W98">
        <v>1</v>
      </c>
      <c r="X98">
        <v>0</v>
      </c>
      <c r="Y98">
        <v>0</v>
      </c>
      <c r="Z98" s="48" t="str">
        <f t="shared" si="23"/>
        <v/>
      </c>
      <c r="AA98" s="48">
        <f t="shared" si="24"/>
        <v>0</v>
      </c>
      <c r="AB98" s="48">
        <f t="shared" si="25"/>
        <v>1</v>
      </c>
      <c r="AC98" s="48" t="str">
        <f t="shared" si="26"/>
        <v/>
      </c>
      <c r="AD98" s="48" t="str">
        <f t="shared" si="27"/>
        <v/>
      </c>
      <c r="AE98">
        <v>0</v>
      </c>
      <c r="AF98">
        <v>0</v>
      </c>
      <c r="AG98">
        <v>1</v>
      </c>
      <c r="AH98">
        <v>0</v>
      </c>
      <c r="AI98">
        <v>0</v>
      </c>
      <c r="AJ98" s="53" t="str">
        <f t="shared" si="28"/>
        <v/>
      </c>
      <c r="AK98" s="53">
        <f t="shared" si="29"/>
        <v>0</v>
      </c>
      <c r="AL98" s="53">
        <f t="shared" si="30"/>
        <v>1</v>
      </c>
      <c r="AM98" s="53" t="str">
        <f t="shared" si="31"/>
        <v/>
      </c>
      <c r="AN98" s="53" t="str">
        <f t="shared" si="32"/>
        <v/>
      </c>
    </row>
    <row r="99" spans="1:40" x14ac:dyDescent="0.15">
      <c r="A99">
        <v>32</v>
      </c>
      <c r="B99">
        <v>14107615</v>
      </c>
      <c r="C99">
        <v>1422</v>
      </c>
      <c r="D99">
        <v>660</v>
      </c>
      <c r="E99">
        <v>6</v>
      </c>
      <c r="F99">
        <v>3</v>
      </c>
      <c r="G99">
        <v>3</v>
      </c>
      <c r="H99">
        <v>1</v>
      </c>
      <c r="I99">
        <v>57.19</v>
      </c>
      <c r="J99">
        <v>1.0660000000000001</v>
      </c>
      <c r="K99">
        <v>0</v>
      </c>
      <c r="L99">
        <v>1.99</v>
      </c>
      <c r="M99">
        <v>1.1599999999999999</v>
      </c>
      <c r="N99">
        <v>0</v>
      </c>
      <c r="O99">
        <v>0</v>
      </c>
      <c r="P99" s="27" t="str">
        <f t="shared" si="18"/>
        <v/>
      </c>
      <c r="Q99" s="27">
        <f t="shared" si="19"/>
        <v>1.99</v>
      </c>
      <c r="R99" s="27">
        <f t="shared" si="20"/>
        <v>1.1599999999999999</v>
      </c>
      <c r="S99" s="27" t="str">
        <f t="shared" si="21"/>
        <v/>
      </c>
      <c r="T99" s="27" t="str">
        <f t="shared" si="22"/>
        <v/>
      </c>
      <c r="U99">
        <v>0</v>
      </c>
      <c r="V99">
        <v>0</v>
      </c>
      <c r="W99">
        <v>0</v>
      </c>
      <c r="X99">
        <v>0</v>
      </c>
      <c r="Y99">
        <v>0</v>
      </c>
      <c r="Z99" s="48" t="str">
        <f t="shared" si="23"/>
        <v/>
      </c>
      <c r="AA99" s="48">
        <f t="shared" si="24"/>
        <v>0</v>
      </c>
      <c r="AB99" s="48">
        <f t="shared" si="25"/>
        <v>0</v>
      </c>
      <c r="AC99" s="48" t="str">
        <f t="shared" si="26"/>
        <v/>
      </c>
      <c r="AD99" s="48" t="str">
        <f t="shared" si="27"/>
        <v/>
      </c>
      <c r="AE99">
        <v>0</v>
      </c>
      <c r="AF99">
        <v>0</v>
      </c>
      <c r="AG99">
        <v>0</v>
      </c>
      <c r="AH99">
        <v>0</v>
      </c>
      <c r="AI99">
        <v>0</v>
      </c>
      <c r="AJ99" s="53" t="str">
        <f t="shared" si="28"/>
        <v/>
      </c>
      <c r="AK99" s="53">
        <f t="shared" si="29"/>
        <v>0</v>
      </c>
      <c r="AL99" s="53">
        <f t="shared" si="30"/>
        <v>0</v>
      </c>
      <c r="AM99" s="53" t="str">
        <f t="shared" si="31"/>
        <v/>
      </c>
      <c r="AN99" s="53" t="str">
        <f t="shared" si="32"/>
        <v/>
      </c>
    </row>
    <row r="100" spans="1:40" x14ac:dyDescent="0.15">
      <c r="A100">
        <v>32</v>
      </c>
      <c r="B100">
        <v>14107615</v>
      </c>
      <c r="C100">
        <v>1422</v>
      </c>
      <c r="D100">
        <v>661</v>
      </c>
      <c r="E100">
        <v>6</v>
      </c>
      <c r="F100">
        <v>3</v>
      </c>
      <c r="G100">
        <v>3</v>
      </c>
      <c r="H100">
        <v>1</v>
      </c>
      <c r="I100">
        <v>139.24</v>
      </c>
      <c r="J100">
        <v>1.077</v>
      </c>
      <c r="K100">
        <v>0</v>
      </c>
      <c r="L100">
        <v>1.84</v>
      </c>
      <c r="M100">
        <v>1.68</v>
      </c>
      <c r="N100">
        <v>0</v>
      </c>
      <c r="O100">
        <v>0</v>
      </c>
      <c r="P100" s="27" t="str">
        <f t="shared" si="18"/>
        <v/>
      </c>
      <c r="Q100" s="27">
        <f t="shared" si="19"/>
        <v>1.84</v>
      </c>
      <c r="R100" s="27">
        <f t="shared" si="20"/>
        <v>1.68</v>
      </c>
      <c r="S100" s="27" t="str">
        <f t="shared" si="21"/>
        <v/>
      </c>
      <c r="T100" s="27" t="str">
        <f t="shared" si="22"/>
        <v/>
      </c>
      <c r="U100">
        <v>0</v>
      </c>
      <c r="V100">
        <v>0</v>
      </c>
      <c r="W100">
        <v>0</v>
      </c>
      <c r="X100">
        <v>0</v>
      </c>
      <c r="Y100">
        <v>0</v>
      </c>
      <c r="Z100" s="48" t="str">
        <f t="shared" si="23"/>
        <v/>
      </c>
      <c r="AA100" s="48">
        <f t="shared" si="24"/>
        <v>0</v>
      </c>
      <c r="AB100" s="48">
        <f t="shared" si="25"/>
        <v>0</v>
      </c>
      <c r="AC100" s="48" t="str">
        <f t="shared" si="26"/>
        <v/>
      </c>
      <c r="AD100" s="48" t="str">
        <f t="shared" si="27"/>
        <v/>
      </c>
      <c r="AE100">
        <v>0</v>
      </c>
      <c r="AF100">
        <v>0</v>
      </c>
      <c r="AG100">
        <v>0</v>
      </c>
      <c r="AH100">
        <v>0</v>
      </c>
      <c r="AI100">
        <v>0</v>
      </c>
      <c r="AJ100" s="53" t="str">
        <f t="shared" si="28"/>
        <v/>
      </c>
      <c r="AK100" s="53">
        <f t="shared" si="29"/>
        <v>0</v>
      </c>
      <c r="AL100" s="53">
        <f t="shared" si="30"/>
        <v>0</v>
      </c>
      <c r="AM100" s="53" t="str">
        <f t="shared" si="31"/>
        <v/>
      </c>
      <c r="AN100" s="53" t="str">
        <f t="shared" si="32"/>
        <v/>
      </c>
    </row>
    <row r="101" spans="1:40" x14ac:dyDescent="0.15">
      <c r="A101">
        <v>32</v>
      </c>
      <c r="B101">
        <v>14107615</v>
      </c>
      <c r="C101">
        <v>1422</v>
      </c>
      <c r="D101">
        <v>662</v>
      </c>
      <c r="E101">
        <v>5</v>
      </c>
      <c r="F101">
        <v>3</v>
      </c>
      <c r="G101">
        <v>3</v>
      </c>
      <c r="H101">
        <v>1</v>
      </c>
      <c r="I101">
        <v>118.34</v>
      </c>
      <c r="J101">
        <v>1.099</v>
      </c>
      <c r="K101">
        <v>0</v>
      </c>
      <c r="L101">
        <v>1.89</v>
      </c>
      <c r="M101">
        <v>1.68</v>
      </c>
      <c r="N101">
        <v>0</v>
      </c>
      <c r="O101">
        <v>0</v>
      </c>
      <c r="P101" s="27" t="str">
        <f t="shared" si="18"/>
        <v/>
      </c>
      <c r="Q101" s="27">
        <f t="shared" si="19"/>
        <v>1.89</v>
      </c>
      <c r="R101" s="27">
        <f t="shared" si="20"/>
        <v>1.68</v>
      </c>
      <c r="S101" s="27" t="str">
        <f t="shared" si="21"/>
        <v/>
      </c>
      <c r="T101" s="27" t="str">
        <f t="shared" si="22"/>
        <v/>
      </c>
      <c r="U101">
        <v>0</v>
      </c>
      <c r="V101">
        <v>0</v>
      </c>
      <c r="W101">
        <v>0</v>
      </c>
      <c r="X101">
        <v>0</v>
      </c>
      <c r="Y101">
        <v>0</v>
      </c>
      <c r="Z101" s="48" t="str">
        <f t="shared" si="23"/>
        <v/>
      </c>
      <c r="AA101" s="48">
        <f t="shared" si="24"/>
        <v>0</v>
      </c>
      <c r="AB101" s="48">
        <f t="shared" si="25"/>
        <v>0</v>
      </c>
      <c r="AC101" s="48" t="str">
        <f t="shared" si="26"/>
        <v/>
      </c>
      <c r="AD101" s="48" t="str">
        <f t="shared" si="27"/>
        <v/>
      </c>
      <c r="AE101">
        <v>0</v>
      </c>
      <c r="AF101">
        <v>0</v>
      </c>
      <c r="AG101">
        <v>0</v>
      </c>
      <c r="AH101">
        <v>0</v>
      </c>
      <c r="AI101">
        <v>0</v>
      </c>
      <c r="AJ101" s="53" t="str">
        <f t="shared" si="28"/>
        <v/>
      </c>
      <c r="AK101" s="53">
        <f t="shared" si="29"/>
        <v>0</v>
      </c>
      <c r="AL101" s="53">
        <f t="shared" si="30"/>
        <v>0</v>
      </c>
      <c r="AM101" s="53" t="str">
        <f t="shared" si="31"/>
        <v/>
      </c>
      <c r="AN101" s="53" t="str">
        <f t="shared" si="32"/>
        <v/>
      </c>
    </row>
    <row r="102" spans="1:40" x14ac:dyDescent="0.15">
      <c r="A102">
        <v>32</v>
      </c>
      <c r="B102">
        <v>14107615</v>
      </c>
      <c r="C102">
        <v>1422</v>
      </c>
      <c r="D102">
        <v>663</v>
      </c>
      <c r="E102">
        <v>1</v>
      </c>
      <c r="F102">
        <v>3</v>
      </c>
      <c r="G102">
        <v>3</v>
      </c>
      <c r="H102">
        <v>1</v>
      </c>
      <c r="I102">
        <v>43.86</v>
      </c>
      <c r="J102">
        <v>1.143</v>
      </c>
      <c r="K102">
        <v>0</v>
      </c>
      <c r="L102">
        <v>1.99</v>
      </c>
      <c r="M102">
        <v>1.68</v>
      </c>
      <c r="N102">
        <v>0</v>
      </c>
      <c r="O102">
        <v>0</v>
      </c>
      <c r="P102" s="27" t="str">
        <f t="shared" si="18"/>
        <v/>
      </c>
      <c r="Q102" s="27">
        <f t="shared" si="19"/>
        <v>1.99</v>
      </c>
      <c r="R102" s="27">
        <f t="shared" si="20"/>
        <v>1.68</v>
      </c>
      <c r="S102" s="27" t="str">
        <f t="shared" si="21"/>
        <v/>
      </c>
      <c r="T102" s="27" t="str">
        <f t="shared" si="22"/>
        <v/>
      </c>
      <c r="U102">
        <v>0</v>
      </c>
      <c r="V102">
        <v>0</v>
      </c>
      <c r="W102">
        <v>0</v>
      </c>
      <c r="X102">
        <v>0</v>
      </c>
      <c r="Y102">
        <v>0</v>
      </c>
      <c r="Z102" s="48" t="str">
        <f t="shared" si="23"/>
        <v/>
      </c>
      <c r="AA102" s="48">
        <f t="shared" si="24"/>
        <v>0</v>
      </c>
      <c r="AB102" s="48">
        <f t="shared" si="25"/>
        <v>0</v>
      </c>
      <c r="AC102" s="48" t="str">
        <f t="shared" si="26"/>
        <v/>
      </c>
      <c r="AD102" s="48" t="str">
        <f t="shared" si="27"/>
        <v/>
      </c>
      <c r="AE102">
        <v>0</v>
      </c>
      <c r="AF102">
        <v>0</v>
      </c>
      <c r="AG102">
        <v>0</v>
      </c>
      <c r="AH102">
        <v>0</v>
      </c>
      <c r="AI102">
        <v>0</v>
      </c>
      <c r="AJ102" s="53" t="str">
        <f t="shared" si="28"/>
        <v/>
      </c>
      <c r="AK102" s="53">
        <f t="shared" si="29"/>
        <v>0</v>
      </c>
      <c r="AL102" s="53">
        <f t="shared" si="30"/>
        <v>0</v>
      </c>
      <c r="AM102" s="53" t="str">
        <f t="shared" si="31"/>
        <v/>
      </c>
      <c r="AN102" s="53" t="str">
        <f t="shared" si="32"/>
        <v/>
      </c>
    </row>
    <row r="103" spans="1:40" x14ac:dyDescent="0.15">
      <c r="A103">
        <v>32</v>
      </c>
      <c r="B103">
        <v>14107615</v>
      </c>
      <c r="C103">
        <v>1422</v>
      </c>
      <c r="D103">
        <v>663</v>
      </c>
      <c r="E103">
        <v>6</v>
      </c>
      <c r="F103">
        <v>3</v>
      </c>
      <c r="G103">
        <v>3</v>
      </c>
      <c r="H103">
        <v>1</v>
      </c>
      <c r="I103">
        <v>60.53</v>
      </c>
      <c r="J103">
        <v>1.099</v>
      </c>
      <c r="K103">
        <v>0</v>
      </c>
      <c r="L103">
        <v>1.99</v>
      </c>
      <c r="M103">
        <v>1.68</v>
      </c>
      <c r="N103">
        <v>0</v>
      </c>
      <c r="O103">
        <v>0</v>
      </c>
      <c r="P103" s="27" t="str">
        <f t="shared" si="18"/>
        <v/>
      </c>
      <c r="Q103" s="27">
        <f t="shared" si="19"/>
        <v>1.99</v>
      </c>
      <c r="R103" s="27">
        <f t="shared" si="20"/>
        <v>1.68</v>
      </c>
      <c r="S103" s="27" t="str">
        <f t="shared" si="21"/>
        <v/>
      </c>
      <c r="T103" s="27" t="str">
        <f t="shared" si="22"/>
        <v/>
      </c>
      <c r="U103">
        <v>0</v>
      </c>
      <c r="V103">
        <v>0</v>
      </c>
      <c r="W103">
        <v>0</v>
      </c>
      <c r="X103">
        <v>0</v>
      </c>
      <c r="Y103">
        <v>0</v>
      </c>
      <c r="Z103" s="48" t="str">
        <f t="shared" si="23"/>
        <v/>
      </c>
      <c r="AA103" s="48">
        <f t="shared" si="24"/>
        <v>0</v>
      </c>
      <c r="AB103" s="48">
        <f t="shared" si="25"/>
        <v>0</v>
      </c>
      <c r="AC103" s="48" t="str">
        <f t="shared" si="26"/>
        <v/>
      </c>
      <c r="AD103" s="48" t="str">
        <f t="shared" si="27"/>
        <v/>
      </c>
      <c r="AE103">
        <v>0</v>
      </c>
      <c r="AF103">
        <v>0</v>
      </c>
      <c r="AG103">
        <v>0</v>
      </c>
      <c r="AH103">
        <v>0</v>
      </c>
      <c r="AI103">
        <v>0</v>
      </c>
      <c r="AJ103" s="53" t="str">
        <f t="shared" si="28"/>
        <v/>
      </c>
      <c r="AK103" s="53">
        <f t="shared" si="29"/>
        <v>0</v>
      </c>
      <c r="AL103" s="53">
        <f t="shared" si="30"/>
        <v>0</v>
      </c>
      <c r="AM103" s="53" t="str">
        <f t="shared" si="31"/>
        <v/>
      </c>
      <c r="AN103" s="53" t="str">
        <f t="shared" si="32"/>
        <v/>
      </c>
    </row>
    <row r="104" spans="1:40" x14ac:dyDescent="0.15">
      <c r="A104">
        <v>32</v>
      </c>
      <c r="B104">
        <v>14107615</v>
      </c>
      <c r="C104">
        <v>1422</v>
      </c>
      <c r="D104">
        <v>664</v>
      </c>
      <c r="E104">
        <v>7</v>
      </c>
      <c r="F104">
        <v>3</v>
      </c>
      <c r="G104">
        <v>3</v>
      </c>
      <c r="H104">
        <v>1</v>
      </c>
      <c r="I104">
        <v>66.12</v>
      </c>
      <c r="J104">
        <v>1.0660000000000001</v>
      </c>
      <c r="K104">
        <v>0</v>
      </c>
      <c r="L104">
        <v>1.99</v>
      </c>
      <c r="M104">
        <v>1.68</v>
      </c>
      <c r="N104">
        <v>0</v>
      </c>
      <c r="O104">
        <v>0</v>
      </c>
      <c r="P104" s="27" t="str">
        <f t="shared" si="18"/>
        <v/>
      </c>
      <c r="Q104" s="27">
        <f t="shared" si="19"/>
        <v>1.99</v>
      </c>
      <c r="R104" s="27">
        <f t="shared" si="20"/>
        <v>1.68</v>
      </c>
      <c r="S104" s="27" t="str">
        <f t="shared" si="21"/>
        <v/>
      </c>
      <c r="T104" s="27" t="str">
        <f t="shared" si="22"/>
        <v/>
      </c>
      <c r="U104">
        <v>0</v>
      </c>
      <c r="V104">
        <v>0</v>
      </c>
      <c r="W104">
        <v>0</v>
      </c>
      <c r="X104">
        <v>0</v>
      </c>
      <c r="Y104">
        <v>0</v>
      </c>
      <c r="Z104" s="48" t="str">
        <f t="shared" si="23"/>
        <v/>
      </c>
      <c r="AA104" s="48">
        <f t="shared" si="24"/>
        <v>0</v>
      </c>
      <c r="AB104" s="48">
        <f t="shared" si="25"/>
        <v>0</v>
      </c>
      <c r="AC104" s="48" t="str">
        <f t="shared" si="26"/>
        <v/>
      </c>
      <c r="AD104" s="48" t="str">
        <f t="shared" si="27"/>
        <v/>
      </c>
      <c r="AE104">
        <v>0</v>
      </c>
      <c r="AF104">
        <v>0</v>
      </c>
      <c r="AG104">
        <v>0</v>
      </c>
      <c r="AH104">
        <v>0</v>
      </c>
      <c r="AI104">
        <v>0</v>
      </c>
      <c r="AJ104" s="53" t="str">
        <f t="shared" si="28"/>
        <v/>
      </c>
      <c r="AK104" s="53">
        <f t="shared" si="29"/>
        <v>0</v>
      </c>
      <c r="AL104" s="53">
        <f t="shared" si="30"/>
        <v>0</v>
      </c>
      <c r="AM104" s="53" t="str">
        <f t="shared" si="31"/>
        <v/>
      </c>
      <c r="AN104" s="53" t="str">
        <f t="shared" si="32"/>
        <v/>
      </c>
    </row>
    <row r="105" spans="1:40" x14ac:dyDescent="0.15">
      <c r="A105">
        <v>32</v>
      </c>
      <c r="B105">
        <v>14107615</v>
      </c>
      <c r="C105">
        <v>1422</v>
      </c>
      <c r="D105">
        <v>666</v>
      </c>
      <c r="E105">
        <v>1</v>
      </c>
      <c r="F105">
        <v>2</v>
      </c>
      <c r="G105">
        <v>3</v>
      </c>
      <c r="H105">
        <v>1</v>
      </c>
      <c r="I105">
        <v>20.02</v>
      </c>
      <c r="J105">
        <v>1.0660000000000001</v>
      </c>
      <c r="K105">
        <v>0</v>
      </c>
      <c r="L105">
        <v>1.49</v>
      </c>
      <c r="M105">
        <v>1.01</v>
      </c>
      <c r="N105">
        <v>0</v>
      </c>
      <c r="O105">
        <v>0</v>
      </c>
      <c r="P105" s="27" t="str">
        <f t="shared" si="18"/>
        <v/>
      </c>
      <c r="Q105" s="27">
        <f t="shared" si="19"/>
        <v>1.49</v>
      </c>
      <c r="R105" s="27">
        <f t="shared" si="20"/>
        <v>1.01</v>
      </c>
      <c r="S105" s="27" t="str">
        <f t="shared" si="21"/>
        <v/>
      </c>
      <c r="T105" s="27" t="str">
        <f t="shared" si="22"/>
        <v/>
      </c>
      <c r="U105">
        <v>0</v>
      </c>
      <c r="V105">
        <v>1</v>
      </c>
      <c r="W105">
        <v>0</v>
      </c>
      <c r="X105">
        <v>0</v>
      </c>
      <c r="Y105">
        <v>0</v>
      </c>
      <c r="Z105" s="48" t="str">
        <f t="shared" si="23"/>
        <v/>
      </c>
      <c r="AA105" s="48">
        <f t="shared" si="24"/>
        <v>1</v>
      </c>
      <c r="AB105" s="48">
        <f t="shared" si="25"/>
        <v>0</v>
      </c>
      <c r="AC105" s="48" t="str">
        <f t="shared" si="26"/>
        <v/>
      </c>
      <c r="AD105" s="48" t="str">
        <f t="shared" si="27"/>
        <v/>
      </c>
      <c r="AE105">
        <v>0</v>
      </c>
      <c r="AF105">
        <v>1</v>
      </c>
      <c r="AG105">
        <v>0</v>
      </c>
      <c r="AH105">
        <v>0</v>
      </c>
      <c r="AI105">
        <v>0</v>
      </c>
      <c r="AJ105" s="53" t="str">
        <f t="shared" si="28"/>
        <v/>
      </c>
      <c r="AK105" s="53">
        <f t="shared" si="29"/>
        <v>1</v>
      </c>
      <c r="AL105" s="53">
        <f t="shared" si="30"/>
        <v>0</v>
      </c>
      <c r="AM105" s="53" t="str">
        <f t="shared" si="31"/>
        <v/>
      </c>
      <c r="AN105" s="53" t="str">
        <f t="shared" si="32"/>
        <v/>
      </c>
    </row>
    <row r="106" spans="1:40" x14ac:dyDescent="0.15">
      <c r="A106">
        <v>32</v>
      </c>
      <c r="B106">
        <v>14107615</v>
      </c>
      <c r="C106">
        <v>1422</v>
      </c>
      <c r="D106">
        <v>666</v>
      </c>
      <c r="E106">
        <v>3</v>
      </c>
      <c r="F106">
        <v>2</v>
      </c>
      <c r="G106">
        <v>2</v>
      </c>
      <c r="H106">
        <v>1</v>
      </c>
      <c r="I106">
        <v>93.01</v>
      </c>
      <c r="J106">
        <v>1.1319999999999999</v>
      </c>
      <c r="K106">
        <v>0</v>
      </c>
      <c r="L106">
        <v>1.49</v>
      </c>
      <c r="M106">
        <v>1.01</v>
      </c>
      <c r="N106">
        <v>0</v>
      </c>
      <c r="O106">
        <v>0</v>
      </c>
      <c r="P106" s="27" t="str">
        <f t="shared" si="18"/>
        <v/>
      </c>
      <c r="Q106" s="27">
        <f t="shared" si="19"/>
        <v>1.49</v>
      </c>
      <c r="R106" s="27">
        <f t="shared" si="20"/>
        <v>1.01</v>
      </c>
      <c r="S106" s="27" t="str">
        <f t="shared" si="21"/>
        <v/>
      </c>
      <c r="T106" s="27" t="str">
        <f t="shared" si="22"/>
        <v/>
      </c>
      <c r="U106">
        <v>0</v>
      </c>
      <c r="V106">
        <v>1</v>
      </c>
      <c r="W106">
        <v>0</v>
      </c>
      <c r="X106">
        <v>0</v>
      </c>
      <c r="Y106">
        <v>0</v>
      </c>
      <c r="Z106" s="48" t="str">
        <f t="shared" si="23"/>
        <v/>
      </c>
      <c r="AA106" s="48">
        <f t="shared" si="24"/>
        <v>1</v>
      </c>
      <c r="AB106" s="48">
        <f t="shared" si="25"/>
        <v>0</v>
      </c>
      <c r="AC106" s="48" t="str">
        <f t="shared" si="26"/>
        <v/>
      </c>
      <c r="AD106" s="48" t="str">
        <f t="shared" si="27"/>
        <v/>
      </c>
      <c r="AE106">
        <v>0</v>
      </c>
      <c r="AF106">
        <v>1</v>
      </c>
      <c r="AG106">
        <v>0</v>
      </c>
      <c r="AH106">
        <v>0</v>
      </c>
      <c r="AI106">
        <v>0</v>
      </c>
      <c r="AJ106" s="53" t="str">
        <f t="shared" si="28"/>
        <v/>
      </c>
      <c r="AK106" s="53">
        <f t="shared" si="29"/>
        <v>1</v>
      </c>
      <c r="AL106" s="53">
        <f t="shared" si="30"/>
        <v>0</v>
      </c>
      <c r="AM106" s="53" t="str">
        <f t="shared" si="31"/>
        <v/>
      </c>
      <c r="AN106" s="53" t="str">
        <f t="shared" si="32"/>
        <v/>
      </c>
    </row>
    <row r="107" spans="1:40" x14ac:dyDescent="0.15">
      <c r="A107">
        <v>32</v>
      </c>
      <c r="B107">
        <v>14107615</v>
      </c>
      <c r="C107">
        <v>1422</v>
      </c>
      <c r="D107">
        <v>667</v>
      </c>
      <c r="E107">
        <v>2</v>
      </c>
      <c r="F107">
        <v>2</v>
      </c>
      <c r="G107">
        <v>2</v>
      </c>
      <c r="H107">
        <v>1</v>
      </c>
      <c r="I107">
        <v>26.69</v>
      </c>
      <c r="J107">
        <v>1.0880000000000001</v>
      </c>
      <c r="K107">
        <v>0</v>
      </c>
      <c r="L107">
        <v>0.99</v>
      </c>
      <c r="M107">
        <v>1.0900000000000001</v>
      </c>
      <c r="N107">
        <v>0</v>
      </c>
      <c r="O107">
        <v>0</v>
      </c>
      <c r="P107" s="27" t="str">
        <f t="shared" si="18"/>
        <v/>
      </c>
      <c r="Q107" s="27">
        <f t="shared" si="19"/>
        <v>0.99</v>
      </c>
      <c r="R107" s="27">
        <f t="shared" si="20"/>
        <v>1.0900000000000001</v>
      </c>
      <c r="S107" s="27" t="str">
        <f t="shared" si="21"/>
        <v/>
      </c>
      <c r="T107" s="27" t="str">
        <f t="shared" si="22"/>
        <v/>
      </c>
      <c r="U107">
        <v>0</v>
      </c>
      <c r="V107">
        <v>1</v>
      </c>
      <c r="W107">
        <v>0</v>
      </c>
      <c r="X107">
        <v>0</v>
      </c>
      <c r="Y107">
        <v>0</v>
      </c>
      <c r="Z107" s="48" t="str">
        <f t="shared" si="23"/>
        <v/>
      </c>
      <c r="AA107" s="48">
        <f t="shared" si="24"/>
        <v>1</v>
      </c>
      <c r="AB107" s="48">
        <f t="shared" si="25"/>
        <v>0</v>
      </c>
      <c r="AC107" s="48" t="str">
        <f t="shared" si="26"/>
        <v/>
      </c>
      <c r="AD107" s="48" t="str">
        <f t="shared" si="27"/>
        <v/>
      </c>
      <c r="AE107">
        <v>0</v>
      </c>
      <c r="AF107">
        <v>1</v>
      </c>
      <c r="AG107">
        <v>0</v>
      </c>
      <c r="AH107">
        <v>0</v>
      </c>
      <c r="AI107">
        <v>0</v>
      </c>
      <c r="AJ107" s="53" t="str">
        <f t="shared" si="28"/>
        <v/>
      </c>
      <c r="AK107" s="53">
        <f t="shared" si="29"/>
        <v>1</v>
      </c>
      <c r="AL107" s="53">
        <f t="shared" si="30"/>
        <v>0</v>
      </c>
      <c r="AM107" s="53" t="str">
        <f t="shared" si="31"/>
        <v/>
      </c>
      <c r="AN107" s="53" t="str">
        <f t="shared" si="32"/>
        <v/>
      </c>
    </row>
    <row r="108" spans="1:40" x14ac:dyDescent="0.15">
      <c r="A108">
        <v>32</v>
      </c>
      <c r="B108">
        <v>14107615</v>
      </c>
      <c r="C108">
        <v>1422</v>
      </c>
      <c r="D108">
        <v>668</v>
      </c>
      <c r="E108">
        <v>5</v>
      </c>
      <c r="F108">
        <v>3</v>
      </c>
      <c r="G108">
        <v>2</v>
      </c>
      <c r="H108">
        <v>1</v>
      </c>
      <c r="I108">
        <v>50.52</v>
      </c>
      <c r="J108">
        <v>1.044</v>
      </c>
      <c r="K108">
        <v>0</v>
      </c>
      <c r="L108">
        <v>1.99</v>
      </c>
      <c r="M108">
        <v>1.68</v>
      </c>
      <c r="N108">
        <v>0</v>
      </c>
      <c r="O108">
        <v>0</v>
      </c>
      <c r="P108" s="27" t="str">
        <f t="shared" si="18"/>
        <v/>
      </c>
      <c r="Q108" s="27">
        <f t="shared" si="19"/>
        <v>1.99</v>
      </c>
      <c r="R108" s="27">
        <f t="shared" si="20"/>
        <v>1.68</v>
      </c>
      <c r="S108" s="27" t="str">
        <f t="shared" si="21"/>
        <v/>
      </c>
      <c r="T108" s="27" t="str">
        <f t="shared" si="22"/>
        <v/>
      </c>
      <c r="U108">
        <v>0</v>
      </c>
      <c r="V108">
        <v>0</v>
      </c>
      <c r="W108">
        <v>0</v>
      </c>
      <c r="X108">
        <v>0</v>
      </c>
      <c r="Y108">
        <v>0</v>
      </c>
      <c r="Z108" s="48" t="str">
        <f t="shared" si="23"/>
        <v/>
      </c>
      <c r="AA108" s="48">
        <f t="shared" si="24"/>
        <v>0</v>
      </c>
      <c r="AB108" s="48">
        <f t="shared" si="25"/>
        <v>0</v>
      </c>
      <c r="AC108" s="48" t="str">
        <f t="shared" si="26"/>
        <v/>
      </c>
      <c r="AD108" s="48" t="str">
        <f t="shared" si="27"/>
        <v/>
      </c>
      <c r="AE108">
        <v>0</v>
      </c>
      <c r="AF108">
        <v>0</v>
      </c>
      <c r="AG108">
        <v>0</v>
      </c>
      <c r="AH108">
        <v>0</v>
      </c>
      <c r="AI108">
        <v>0</v>
      </c>
      <c r="AJ108" s="53" t="str">
        <f t="shared" si="28"/>
        <v/>
      </c>
      <c r="AK108" s="53">
        <f t="shared" si="29"/>
        <v>0</v>
      </c>
      <c r="AL108" s="53">
        <f t="shared" si="30"/>
        <v>0</v>
      </c>
      <c r="AM108" s="53" t="str">
        <f t="shared" si="31"/>
        <v/>
      </c>
      <c r="AN108" s="53" t="str">
        <f t="shared" si="32"/>
        <v/>
      </c>
    </row>
    <row r="109" spans="1:40" x14ac:dyDescent="0.15">
      <c r="A109">
        <v>32</v>
      </c>
      <c r="B109">
        <v>14107615</v>
      </c>
      <c r="C109">
        <v>1422</v>
      </c>
      <c r="D109">
        <v>669</v>
      </c>
      <c r="E109">
        <v>7</v>
      </c>
      <c r="F109">
        <v>3</v>
      </c>
      <c r="G109">
        <v>3</v>
      </c>
      <c r="H109">
        <v>1</v>
      </c>
      <c r="I109">
        <v>47.63</v>
      </c>
      <c r="J109">
        <v>1.0660000000000001</v>
      </c>
      <c r="K109">
        <v>0</v>
      </c>
      <c r="L109">
        <v>1.99</v>
      </c>
      <c r="M109">
        <v>0.8</v>
      </c>
      <c r="N109">
        <v>0</v>
      </c>
      <c r="O109">
        <v>0</v>
      </c>
      <c r="P109" s="27" t="str">
        <f t="shared" si="18"/>
        <v/>
      </c>
      <c r="Q109" s="27">
        <f t="shared" si="19"/>
        <v>1.99</v>
      </c>
      <c r="R109" s="27">
        <f t="shared" si="20"/>
        <v>0.8</v>
      </c>
      <c r="S109" s="27" t="str">
        <f t="shared" si="21"/>
        <v/>
      </c>
      <c r="T109" s="27" t="str">
        <f t="shared" si="22"/>
        <v/>
      </c>
      <c r="U109">
        <v>0</v>
      </c>
      <c r="V109">
        <v>0</v>
      </c>
      <c r="W109">
        <v>1</v>
      </c>
      <c r="X109">
        <v>0</v>
      </c>
      <c r="Y109">
        <v>0</v>
      </c>
      <c r="Z109" s="48" t="str">
        <f t="shared" si="23"/>
        <v/>
      </c>
      <c r="AA109" s="48">
        <f t="shared" si="24"/>
        <v>0</v>
      </c>
      <c r="AB109" s="48">
        <f t="shared" si="25"/>
        <v>1</v>
      </c>
      <c r="AC109" s="48" t="str">
        <f t="shared" si="26"/>
        <v/>
      </c>
      <c r="AD109" s="48" t="str">
        <f t="shared" si="27"/>
        <v/>
      </c>
      <c r="AE109">
        <v>0</v>
      </c>
      <c r="AF109">
        <v>0</v>
      </c>
      <c r="AG109">
        <v>1</v>
      </c>
      <c r="AH109">
        <v>0</v>
      </c>
      <c r="AI109">
        <v>0</v>
      </c>
      <c r="AJ109" s="53" t="str">
        <f t="shared" si="28"/>
        <v/>
      </c>
      <c r="AK109" s="53">
        <f t="shared" si="29"/>
        <v>0</v>
      </c>
      <c r="AL109" s="53">
        <f t="shared" si="30"/>
        <v>1</v>
      </c>
      <c r="AM109" s="53" t="str">
        <f t="shared" si="31"/>
        <v/>
      </c>
      <c r="AN109" s="53" t="str">
        <f t="shared" si="32"/>
        <v/>
      </c>
    </row>
    <row r="110" spans="1:40" x14ac:dyDescent="0.15">
      <c r="A110">
        <v>32</v>
      </c>
      <c r="B110">
        <v>14107615</v>
      </c>
      <c r="C110">
        <v>1422</v>
      </c>
      <c r="D110">
        <v>670</v>
      </c>
      <c r="E110">
        <v>5</v>
      </c>
      <c r="F110">
        <v>3</v>
      </c>
      <c r="G110">
        <v>3</v>
      </c>
      <c r="H110">
        <v>1</v>
      </c>
      <c r="I110">
        <v>115.93</v>
      </c>
      <c r="J110">
        <v>1.1100000000000001</v>
      </c>
      <c r="K110">
        <v>0</v>
      </c>
      <c r="L110">
        <v>1.99</v>
      </c>
      <c r="M110">
        <v>1.69</v>
      </c>
      <c r="N110">
        <v>0</v>
      </c>
      <c r="O110">
        <v>0</v>
      </c>
      <c r="P110" s="27" t="str">
        <f t="shared" si="18"/>
        <v/>
      </c>
      <c r="Q110" s="27">
        <f t="shared" si="19"/>
        <v>1.99</v>
      </c>
      <c r="R110" s="27">
        <f t="shared" si="20"/>
        <v>1.69</v>
      </c>
      <c r="S110" s="27" t="str">
        <f t="shared" si="21"/>
        <v/>
      </c>
      <c r="T110" s="27" t="str">
        <f t="shared" si="22"/>
        <v/>
      </c>
      <c r="U110">
        <v>0</v>
      </c>
      <c r="V110">
        <v>0</v>
      </c>
      <c r="W110">
        <v>0</v>
      </c>
      <c r="X110">
        <v>0</v>
      </c>
      <c r="Y110">
        <v>0</v>
      </c>
      <c r="Z110" s="48" t="str">
        <f t="shared" si="23"/>
        <v/>
      </c>
      <c r="AA110" s="48">
        <f t="shared" si="24"/>
        <v>0</v>
      </c>
      <c r="AB110" s="48">
        <f t="shared" si="25"/>
        <v>0</v>
      </c>
      <c r="AC110" s="48" t="str">
        <f t="shared" si="26"/>
        <v/>
      </c>
      <c r="AD110" s="48" t="str">
        <f t="shared" si="27"/>
        <v/>
      </c>
      <c r="AE110">
        <v>0</v>
      </c>
      <c r="AF110">
        <v>0</v>
      </c>
      <c r="AG110">
        <v>1</v>
      </c>
      <c r="AH110">
        <v>0</v>
      </c>
      <c r="AI110">
        <v>0</v>
      </c>
      <c r="AJ110" s="53" t="str">
        <f t="shared" si="28"/>
        <v/>
      </c>
      <c r="AK110" s="53">
        <f t="shared" si="29"/>
        <v>0</v>
      </c>
      <c r="AL110" s="53">
        <f t="shared" si="30"/>
        <v>1</v>
      </c>
      <c r="AM110" s="53" t="str">
        <f t="shared" si="31"/>
        <v/>
      </c>
      <c r="AN110" s="53" t="str">
        <f t="shared" si="32"/>
        <v/>
      </c>
    </row>
    <row r="111" spans="1:40" x14ac:dyDescent="0.15">
      <c r="A111">
        <v>32</v>
      </c>
      <c r="B111">
        <v>14107615</v>
      </c>
      <c r="C111">
        <v>1422</v>
      </c>
      <c r="D111">
        <v>671</v>
      </c>
      <c r="E111">
        <v>5</v>
      </c>
      <c r="F111">
        <v>3</v>
      </c>
      <c r="G111">
        <v>3</v>
      </c>
      <c r="H111">
        <v>1</v>
      </c>
      <c r="I111">
        <v>40.06</v>
      </c>
      <c r="J111">
        <v>1.077</v>
      </c>
      <c r="K111">
        <v>0</v>
      </c>
      <c r="L111">
        <v>1.96</v>
      </c>
      <c r="M111">
        <v>1.69</v>
      </c>
      <c r="N111">
        <v>0</v>
      </c>
      <c r="O111">
        <v>0</v>
      </c>
      <c r="P111" s="27" t="str">
        <f t="shared" si="18"/>
        <v/>
      </c>
      <c r="Q111" s="27">
        <f t="shared" si="19"/>
        <v>1.96</v>
      </c>
      <c r="R111" s="27">
        <f t="shared" si="20"/>
        <v>1.69</v>
      </c>
      <c r="S111" s="27" t="str">
        <f t="shared" si="21"/>
        <v/>
      </c>
      <c r="T111" s="27" t="str">
        <f t="shared" si="22"/>
        <v/>
      </c>
      <c r="U111">
        <v>0</v>
      </c>
      <c r="V111">
        <v>0</v>
      </c>
      <c r="W111">
        <v>0</v>
      </c>
      <c r="X111">
        <v>0</v>
      </c>
      <c r="Y111">
        <v>0</v>
      </c>
      <c r="Z111" s="48" t="str">
        <f t="shared" si="23"/>
        <v/>
      </c>
      <c r="AA111" s="48">
        <f t="shared" si="24"/>
        <v>0</v>
      </c>
      <c r="AB111" s="48">
        <f t="shared" si="25"/>
        <v>0</v>
      </c>
      <c r="AC111" s="48" t="str">
        <f t="shared" si="26"/>
        <v/>
      </c>
      <c r="AD111" s="48" t="str">
        <f t="shared" si="27"/>
        <v/>
      </c>
      <c r="AE111">
        <v>0</v>
      </c>
      <c r="AF111">
        <v>0</v>
      </c>
      <c r="AG111">
        <v>1</v>
      </c>
      <c r="AH111">
        <v>0</v>
      </c>
      <c r="AI111">
        <v>0</v>
      </c>
      <c r="AJ111" s="53" t="str">
        <f t="shared" si="28"/>
        <v/>
      </c>
      <c r="AK111" s="53">
        <f t="shared" si="29"/>
        <v>0</v>
      </c>
      <c r="AL111" s="53">
        <f t="shared" si="30"/>
        <v>1</v>
      </c>
      <c r="AM111" s="53" t="str">
        <f t="shared" si="31"/>
        <v/>
      </c>
      <c r="AN111" s="53" t="str">
        <f t="shared" si="32"/>
        <v/>
      </c>
    </row>
    <row r="112" spans="1:40" x14ac:dyDescent="0.15">
      <c r="A112">
        <v>32</v>
      </c>
      <c r="B112">
        <v>14107615</v>
      </c>
      <c r="C112">
        <v>1422</v>
      </c>
      <c r="D112">
        <v>674</v>
      </c>
      <c r="E112">
        <v>6</v>
      </c>
      <c r="F112">
        <v>3</v>
      </c>
      <c r="G112">
        <v>3</v>
      </c>
      <c r="H112">
        <v>1</v>
      </c>
      <c r="I112">
        <v>95.08</v>
      </c>
      <c r="J112">
        <v>0.92300000000000004</v>
      </c>
      <c r="K112">
        <v>0</v>
      </c>
      <c r="L112">
        <v>1.98</v>
      </c>
      <c r="M112">
        <v>1.49</v>
      </c>
      <c r="N112">
        <v>0</v>
      </c>
      <c r="O112">
        <v>0</v>
      </c>
      <c r="P112" s="27" t="str">
        <f t="shared" si="18"/>
        <v/>
      </c>
      <c r="Q112" s="27">
        <f t="shared" si="19"/>
        <v>1.98</v>
      </c>
      <c r="R112" s="27">
        <f t="shared" si="20"/>
        <v>1.49</v>
      </c>
      <c r="S112" s="27" t="str">
        <f t="shared" si="21"/>
        <v/>
      </c>
      <c r="T112" s="27" t="str">
        <f t="shared" si="22"/>
        <v/>
      </c>
      <c r="U112">
        <v>0</v>
      </c>
      <c r="V112">
        <v>0</v>
      </c>
      <c r="W112">
        <v>0</v>
      </c>
      <c r="X112">
        <v>0</v>
      </c>
      <c r="Y112">
        <v>0</v>
      </c>
      <c r="Z112" s="48" t="str">
        <f t="shared" si="23"/>
        <v/>
      </c>
      <c r="AA112" s="48">
        <f t="shared" si="24"/>
        <v>0</v>
      </c>
      <c r="AB112" s="48">
        <f t="shared" si="25"/>
        <v>0</v>
      </c>
      <c r="AC112" s="48" t="str">
        <f t="shared" si="26"/>
        <v/>
      </c>
      <c r="AD112" s="48" t="str">
        <f t="shared" si="27"/>
        <v/>
      </c>
      <c r="AE112">
        <v>0</v>
      </c>
      <c r="AF112">
        <v>0</v>
      </c>
      <c r="AG112">
        <v>1</v>
      </c>
      <c r="AH112">
        <v>0</v>
      </c>
      <c r="AI112">
        <v>0</v>
      </c>
      <c r="AJ112" s="53" t="str">
        <f t="shared" si="28"/>
        <v/>
      </c>
      <c r="AK112" s="53">
        <f t="shared" si="29"/>
        <v>0</v>
      </c>
      <c r="AL112" s="53">
        <f t="shared" si="30"/>
        <v>1</v>
      </c>
      <c r="AM112" s="53" t="str">
        <f t="shared" si="31"/>
        <v/>
      </c>
      <c r="AN112" s="53" t="str">
        <f t="shared" si="32"/>
        <v/>
      </c>
    </row>
    <row r="113" spans="1:40" x14ac:dyDescent="0.15">
      <c r="A113">
        <v>32</v>
      </c>
      <c r="B113">
        <v>14107615</v>
      </c>
      <c r="C113">
        <v>1422</v>
      </c>
      <c r="D113">
        <v>676</v>
      </c>
      <c r="E113">
        <v>5</v>
      </c>
      <c r="F113">
        <v>3</v>
      </c>
      <c r="G113">
        <v>3</v>
      </c>
      <c r="H113">
        <v>1</v>
      </c>
      <c r="I113">
        <v>65.540000000000006</v>
      </c>
      <c r="J113">
        <v>1.0109999999999999</v>
      </c>
      <c r="K113">
        <v>0</v>
      </c>
      <c r="L113">
        <v>1.49</v>
      </c>
      <c r="M113">
        <v>1.49</v>
      </c>
      <c r="N113">
        <v>0</v>
      </c>
      <c r="O113">
        <v>0</v>
      </c>
      <c r="P113" s="27" t="str">
        <f t="shared" si="18"/>
        <v/>
      </c>
      <c r="Q113" s="27">
        <f t="shared" si="19"/>
        <v>1.49</v>
      </c>
      <c r="R113" s="27">
        <f t="shared" si="20"/>
        <v>1.49</v>
      </c>
      <c r="S113" s="27" t="str">
        <f t="shared" si="21"/>
        <v/>
      </c>
      <c r="T113" s="27" t="str">
        <f t="shared" si="22"/>
        <v/>
      </c>
      <c r="U113">
        <v>0</v>
      </c>
      <c r="V113">
        <v>1</v>
      </c>
      <c r="W113">
        <v>0</v>
      </c>
      <c r="X113">
        <v>0</v>
      </c>
      <c r="Y113">
        <v>0</v>
      </c>
      <c r="Z113" s="48" t="str">
        <f t="shared" si="23"/>
        <v/>
      </c>
      <c r="AA113" s="48">
        <f t="shared" si="24"/>
        <v>1</v>
      </c>
      <c r="AB113" s="48">
        <f t="shared" si="25"/>
        <v>0</v>
      </c>
      <c r="AC113" s="48" t="str">
        <f t="shared" si="26"/>
        <v/>
      </c>
      <c r="AD113" s="48" t="str">
        <f t="shared" si="27"/>
        <v/>
      </c>
      <c r="AE113">
        <v>0</v>
      </c>
      <c r="AF113">
        <v>1</v>
      </c>
      <c r="AG113">
        <v>0</v>
      </c>
      <c r="AH113">
        <v>0</v>
      </c>
      <c r="AI113">
        <v>0</v>
      </c>
      <c r="AJ113" s="53" t="str">
        <f t="shared" si="28"/>
        <v/>
      </c>
      <c r="AK113" s="53">
        <f t="shared" si="29"/>
        <v>1</v>
      </c>
      <c r="AL113" s="53">
        <f t="shared" si="30"/>
        <v>0</v>
      </c>
      <c r="AM113" s="53" t="str">
        <f t="shared" si="31"/>
        <v/>
      </c>
      <c r="AN113" s="53" t="str">
        <f t="shared" si="32"/>
        <v/>
      </c>
    </row>
    <row r="114" spans="1:40" x14ac:dyDescent="0.15">
      <c r="A114">
        <v>32</v>
      </c>
      <c r="B114">
        <v>14107615</v>
      </c>
      <c r="C114">
        <v>1422</v>
      </c>
      <c r="D114">
        <v>679</v>
      </c>
      <c r="E114">
        <v>6</v>
      </c>
      <c r="F114">
        <v>2</v>
      </c>
      <c r="G114">
        <v>3</v>
      </c>
      <c r="H114">
        <v>1</v>
      </c>
      <c r="I114">
        <v>72.260000000000005</v>
      </c>
      <c r="J114">
        <v>0.91200000000000003</v>
      </c>
      <c r="K114">
        <v>0</v>
      </c>
      <c r="L114">
        <v>0.99</v>
      </c>
      <c r="M114">
        <v>1.67</v>
      </c>
      <c r="N114">
        <v>0</v>
      </c>
      <c r="O114">
        <v>0</v>
      </c>
      <c r="P114" s="27" t="str">
        <f t="shared" si="18"/>
        <v/>
      </c>
      <c r="Q114" s="27">
        <f t="shared" si="19"/>
        <v>0.99</v>
      </c>
      <c r="R114" s="27">
        <f t="shared" si="20"/>
        <v>1.67</v>
      </c>
      <c r="S114" s="27" t="str">
        <f t="shared" si="21"/>
        <v/>
      </c>
      <c r="T114" s="27" t="str">
        <f t="shared" si="22"/>
        <v/>
      </c>
      <c r="U114">
        <v>0</v>
      </c>
      <c r="V114">
        <v>1</v>
      </c>
      <c r="W114">
        <v>0</v>
      </c>
      <c r="X114">
        <v>0</v>
      </c>
      <c r="Y114">
        <v>0</v>
      </c>
      <c r="Z114" s="48" t="str">
        <f t="shared" si="23"/>
        <v/>
      </c>
      <c r="AA114" s="48">
        <f t="shared" si="24"/>
        <v>1</v>
      </c>
      <c r="AB114" s="48">
        <f t="shared" si="25"/>
        <v>0</v>
      </c>
      <c r="AC114" s="48" t="str">
        <f t="shared" si="26"/>
        <v/>
      </c>
      <c r="AD114" s="48" t="str">
        <f t="shared" si="27"/>
        <v/>
      </c>
      <c r="AE114">
        <v>0</v>
      </c>
      <c r="AF114">
        <v>0</v>
      </c>
      <c r="AG114">
        <v>0</v>
      </c>
      <c r="AH114">
        <v>0</v>
      </c>
      <c r="AI114">
        <v>0</v>
      </c>
      <c r="AJ114" s="53" t="str">
        <f t="shared" si="28"/>
        <v/>
      </c>
      <c r="AK114" s="53">
        <f t="shared" si="29"/>
        <v>0</v>
      </c>
      <c r="AL114" s="53">
        <f t="shared" si="30"/>
        <v>0</v>
      </c>
      <c r="AM114" s="53" t="str">
        <f t="shared" si="31"/>
        <v/>
      </c>
      <c r="AN114" s="53" t="str">
        <f t="shared" si="32"/>
        <v/>
      </c>
    </row>
    <row r="115" spans="1:40" x14ac:dyDescent="0.15">
      <c r="A115">
        <v>32</v>
      </c>
      <c r="B115">
        <v>14107615</v>
      </c>
      <c r="C115">
        <v>1422</v>
      </c>
      <c r="D115">
        <v>683</v>
      </c>
      <c r="E115">
        <v>6</v>
      </c>
      <c r="F115">
        <v>3</v>
      </c>
      <c r="G115">
        <v>2</v>
      </c>
      <c r="H115">
        <v>1</v>
      </c>
      <c r="I115">
        <v>64.87</v>
      </c>
      <c r="J115">
        <v>0.84599999999999997</v>
      </c>
      <c r="K115">
        <v>0</v>
      </c>
      <c r="L115">
        <v>1.99</v>
      </c>
      <c r="M115">
        <v>1.57</v>
      </c>
      <c r="N115">
        <v>0</v>
      </c>
      <c r="O115">
        <v>0</v>
      </c>
      <c r="P115" s="27" t="str">
        <f t="shared" si="18"/>
        <v/>
      </c>
      <c r="Q115" s="27">
        <f t="shared" si="19"/>
        <v>1.99</v>
      </c>
      <c r="R115" s="27">
        <f t="shared" si="20"/>
        <v>1.57</v>
      </c>
      <c r="S115" s="27" t="str">
        <f t="shared" si="21"/>
        <v/>
      </c>
      <c r="T115" s="27" t="str">
        <f t="shared" si="22"/>
        <v/>
      </c>
      <c r="U115">
        <v>0</v>
      </c>
      <c r="V115">
        <v>0</v>
      </c>
      <c r="W115">
        <v>0</v>
      </c>
      <c r="X115">
        <v>0</v>
      </c>
      <c r="Y115">
        <v>0</v>
      </c>
      <c r="Z115" s="48" t="str">
        <f t="shared" si="23"/>
        <v/>
      </c>
      <c r="AA115" s="48">
        <f t="shared" si="24"/>
        <v>0</v>
      </c>
      <c r="AB115" s="48">
        <f t="shared" si="25"/>
        <v>0</v>
      </c>
      <c r="AC115" s="48" t="str">
        <f t="shared" si="26"/>
        <v/>
      </c>
      <c r="AD115" s="48" t="str">
        <f t="shared" si="27"/>
        <v/>
      </c>
      <c r="AE115">
        <v>0</v>
      </c>
      <c r="AF115">
        <v>0</v>
      </c>
      <c r="AG115">
        <v>0</v>
      </c>
      <c r="AH115">
        <v>0</v>
      </c>
      <c r="AI115">
        <v>0</v>
      </c>
      <c r="AJ115" s="53" t="str">
        <f t="shared" si="28"/>
        <v/>
      </c>
      <c r="AK115" s="53">
        <f t="shared" si="29"/>
        <v>0</v>
      </c>
      <c r="AL115" s="53">
        <f t="shared" si="30"/>
        <v>0</v>
      </c>
      <c r="AM115" s="53" t="str">
        <f t="shared" si="31"/>
        <v/>
      </c>
      <c r="AN115" s="53" t="str">
        <f t="shared" si="32"/>
        <v/>
      </c>
    </row>
    <row r="116" spans="1:40" x14ac:dyDescent="0.15">
      <c r="A116">
        <v>32</v>
      </c>
      <c r="B116">
        <v>14107615</v>
      </c>
      <c r="C116">
        <v>1422</v>
      </c>
      <c r="D116">
        <v>686</v>
      </c>
      <c r="E116">
        <v>1</v>
      </c>
      <c r="F116">
        <v>3</v>
      </c>
      <c r="G116">
        <v>3</v>
      </c>
      <c r="H116">
        <v>1</v>
      </c>
      <c r="I116">
        <v>38.22</v>
      </c>
      <c r="J116">
        <v>0.97799999999999998</v>
      </c>
      <c r="K116">
        <v>0</v>
      </c>
      <c r="L116">
        <v>1.99</v>
      </c>
      <c r="M116">
        <v>1.59</v>
      </c>
      <c r="N116">
        <v>0</v>
      </c>
      <c r="O116">
        <v>0</v>
      </c>
      <c r="P116" s="27" t="str">
        <f t="shared" si="18"/>
        <v/>
      </c>
      <c r="Q116" s="27">
        <f t="shared" si="19"/>
        <v>1.99</v>
      </c>
      <c r="R116" s="27">
        <f t="shared" si="20"/>
        <v>1.59</v>
      </c>
      <c r="S116" s="27" t="str">
        <f t="shared" si="21"/>
        <v/>
      </c>
      <c r="T116" s="27" t="str">
        <f t="shared" si="22"/>
        <v/>
      </c>
      <c r="U116">
        <v>0</v>
      </c>
      <c r="V116">
        <v>0</v>
      </c>
      <c r="W116">
        <v>0</v>
      </c>
      <c r="X116">
        <v>0</v>
      </c>
      <c r="Y116">
        <v>0</v>
      </c>
      <c r="Z116" s="48" t="str">
        <f t="shared" si="23"/>
        <v/>
      </c>
      <c r="AA116" s="48">
        <f t="shared" si="24"/>
        <v>0</v>
      </c>
      <c r="AB116" s="48">
        <f t="shared" si="25"/>
        <v>0</v>
      </c>
      <c r="AC116" s="48" t="str">
        <f t="shared" si="26"/>
        <v/>
      </c>
      <c r="AD116" s="48" t="str">
        <f t="shared" si="27"/>
        <v/>
      </c>
      <c r="AE116">
        <v>0</v>
      </c>
      <c r="AF116">
        <v>0</v>
      </c>
      <c r="AG116">
        <v>0</v>
      </c>
      <c r="AH116">
        <v>0</v>
      </c>
      <c r="AI116">
        <v>0</v>
      </c>
      <c r="AJ116" s="53" t="str">
        <f t="shared" si="28"/>
        <v/>
      </c>
      <c r="AK116" s="53">
        <f t="shared" si="29"/>
        <v>0</v>
      </c>
      <c r="AL116" s="53">
        <f t="shared" si="30"/>
        <v>0</v>
      </c>
      <c r="AM116" s="53" t="str">
        <f t="shared" si="31"/>
        <v/>
      </c>
      <c r="AN116" s="53" t="str">
        <f t="shared" si="32"/>
        <v/>
      </c>
    </row>
    <row r="117" spans="1:40" x14ac:dyDescent="0.15">
      <c r="A117">
        <v>32</v>
      </c>
      <c r="B117">
        <v>14107615</v>
      </c>
      <c r="C117">
        <v>1422</v>
      </c>
      <c r="D117">
        <v>686</v>
      </c>
      <c r="E117">
        <v>6</v>
      </c>
      <c r="F117">
        <v>3</v>
      </c>
      <c r="G117">
        <v>3</v>
      </c>
      <c r="H117">
        <v>2</v>
      </c>
      <c r="I117">
        <v>155.97999999999999</v>
      </c>
      <c r="J117">
        <v>1.1100000000000001</v>
      </c>
      <c r="K117">
        <v>0</v>
      </c>
      <c r="L117">
        <v>1.99</v>
      </c>
      <c r="M117">
        <v>1.59</v>
      </c>
      <c r="N117">
        <v>0</v>
      </c>
      <c r="O117">
        <v>0</v>
      </c>
      <c r="P117" s="27" t="str">
        <f t="shared" si="18"/>
        <v/>
      </c>
      <c r="Q117" s="27">
        <f t="shared" si="19"/>
        <v>1.99</v>
      </c>
      <c r="R117" s="27">
        <f t="shared" si="20"/>
        <v>1.59</v>
      </c>
      <c r="S117" s="27" t="str">
        <f t="shared" si="21"/>
        <v/>
      </c>
      <c r="T117" s="27" t="str">
        <f t="shared" si="22"/>
        <v/>
      </c>
      <c r="U117">
        <v>0</v>
      </c>
      <c r="V117">
        <v>0</v>
      </c>
      <c r="W117">
        <v>0</v>
      </c>
      <c r="X117">
        <v>0</v>
      </c>
      <c r="Y117">
        <v>0</v>
      </c>
      <c r="Z117" s="48" t="str">
        <f t="shared" si="23"/>
        <v/>
      </c>
      <c r="AA117" s="48">
        <f t="shared" si="24"/>
        <v>0</v>
      </c>
      <c r="AB117" s="48">
        <f t="shared" si="25"/>
        <v>0</v>
      </c>
      <c r="AC117" s="48" t="str">
        <f t="shared" si="26"/>
        <v/>
      </c>
      <c r="AD117" s="48" t="str">
        <f t="shared" si="27"/>
        <v/>
      </c>
      <c r="AE117">
        <v>0</v>
      </c>
      <c r="AF117">
        <v>0</v>
      </c>
      <c r="AG117">
        <v>0</v>
      </c>
      <c r="AH117">
        <v>0</v>
      </c>
      <c r="AI117">
        <v>0</v>
      </c>
      <c r="AJ117" s="53" t="str">
        <f t="shared" si="28"/>
        <v/>
      </c>
      <c r="AK117" s="53">
        <f t="shared" si="29"/>
        <v>0</v>
      </c>
      <c r="AL117" s="53">
        <f t="shared" si="30"/>
        <v>0</v>
      </c>
      <c r="AM117" s="53" t="str">
        <f t="shared" si="31"/>
        <v/>
      </c>
      <c r="AN117" s="53" t="str">
        <f t="shared" si="32"/>
        <v/>
      </c>
    </row>
    <row r="118" spans="1:40" x14ac:dyDescent="0.15">
      <c r="A118">
        <v>32</v>
      </c>
      <c r="B118">
        <v>14107615</v>
      </c>
      <c r="C118">
        <v>1422</v>
      </c>
      <c r="D118">
        <v>691</v>
      </c>
      <c r="E118">
        <v>1</v>
      </c>
      <c r="F118">
        <v>2</v>
      </c>
      <c r="G118">
        <v>3</v>
      </c>
      <c r="H118">
        <v>1</v>
      </c>
      <c r="I118">
        <v>100.91</v>
      </c>
      <c r="J118">
        <v>0.84599999999999997</v>
      </c>
      <c r="K118">
        <v>0</v>
      </c>
      <c r="L118">
        <v>1.79</v>
      </c>
      <c r="M118">
        <v>1.39</v>
      </c>
      <c r="N118">
        <v>0</v>
      </c>
      <c r="O118">
        <v>0</v>
      </c>
      <c r="P118" s="27" t="str">
        <f t="shared" si="18"/>
        <v/>
      </c>
      <c r="Q118" s="27">
        <f t="shared" si="19"/>
        <v>1.79</v>
      </c>
      <c r="R118" s="27">
        <f t="shared" si="20"/>
        <v>1.39</v>
      </c>
      <c r="S118" s="27" t="str">
        <f t="shared" si="21"/>
        <v/>
      </c>
      <c r="T118" s="27" t="str">
        <f t="shared" si="22"/>
        <v/>
      </c>
      <c r="U118">
        <v>0</v>
      </c>
      <c r="V118">
        <v>1</v>
      </c>
      <c r="W118">
        <v>0</v>
      </c>
      <c r="X118">
        <v>0</v>
      </c>
      <c r="Y118">
        <v>0</v>
      </c>
      <c r="Z118" s="48" t="str">
        <f t="shared" si="23"/>
        <v/>
      </c>
      <c r="AA118" s="48">
        <f t="shared" si="24"/>
        <v>1</v>
      </c>
      <c r="AB118" s="48">
        <f t="shared" si="25"/>
        <v>0</v>
      </c>
      <c r="AC118" s="48" t="str">
        <f t="shared" si="26"/>
        <v/>
      </c>
      <c r="AD118" s="48" t="str">
        <f t="shared" si="27"/>
        <v/>
      </c>
      <c r="AE118">
        <v>0</v>
      </c>
      <c r="AF118">
        <v>0</v>
      </c>
      <c r="AG118">
        <v>0</v>
      </c>
      <c r="AH118">
        <v>0</v>
      </c>
      <c r="AI118">
        <v>0</v>
      </c>
      <c r="AJ118" s="53" t="str">
        <f t="shared" si="28"/>
        <v/>
      </c>
      <c r="AK118" s="53">
        <f t="shared" si="29"/>
        <v>0</v>
      </c>
      <c r="AL118" s="53">
        <f t="shared" si="30"/>
        <v>0</v>
      </c>
      <c r="AM118" s="53" t="str">
        <f t="shared" si="31"/>
        <v/>
      </c>
      <c r="AN118" s="53" t="str">
        <f t="shared" si="32"/>
        <v/>
      </c>
    </row>
    <row r="119" spans="1:40" x14ac:dyDescent="0.15">
      <c r="A119">
        <v>36</v>
      </c>
      <c r="B119">
        <v>14108894</v>
      </c>
      <c r="C119">
        <v>1419</v>
      </c>
      <c r="D119">
        <v>644</v>
      </c>
      <c r="E119">
        <v>4</v>
      </c>
      <c r="F119">
        <v>2</v>
      </c>
      <c r="G119">
        <v>0</v>
      </c>
      <c r="H119">
        <v>2</v>
      </c>
      <c r="I119">
        <v>202.15</v>
      </c>
      <c r="J119">
        <v>-1.556</v>
      </c>
      <c r="K119">
        <v>1.37</v>
      </c>
      <c r="L119">
        <v>1.78</v>
      </c>
      <c r="M119">
        <v>0</v>
      </c>
      <c r="N119">
        <v>0</v>
      </c>
      <c r="O119">
        <v>1.27</v>
      </c>
      <c r="P119" s="27">
        <f t="shared" si="18"/>
        <v>1.37</v>
      </c>
      <c r="Q119" s="27">
        <f t="shared" si="19"/>
        <v>1.78</v>
      </c>
      <c r="R119" s="27" t="str">
        <f t="shared" si="20"/>
        <v/>
      </c>
      <c r="S119" s="27" t="str">
        <f t="shared" si="21"/>
        <v/>
      </c>
      <c r="T119" s="27">
        <f t="shared" si="22"/>
        <v>1.27</v>
      </c>
      <c r="U119">
        <v>0</v>
      </c>
      <c r="V119">
        <v>0</v>
      </c>
      <c r="W119">
        <v>0</v>
      </c>
      <c r="X119">
        <v>0</v>
      </c>
      <c r="Y119">
        <v>0</v>
      </c>
      <c r="Z119" s="48">
        <f t="shared" si="23"/>
        <v>0</v>
      </c>
      <c r="AA119" s="48">
        <f t="shared" si="24"/>
        <v>0</v>
      </c>
      <c r="AB119" s="48" t="str">
        <f t="shared" si="25"/>
        <v/>
      </c>
      <c r="AC119" s="48" t="str">
        <f t="shared" si="26"/>
        <v/>
      </c>
      <c r="AD119" s="48">
        <f t="shared" si="27"/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53">
        <f t="shared" si="28"/>
        <v>0</v>
      </c>
      <c r="AK119" s="53">
        <f t="shared" si="29"/>
        <v>0</v>
      </c>
      <c r="AL119" s="53" t="str">
        <f t="shared" si="30"/>
        <v/>
      </c>
      <c r="AM119" s="53" t="str">
        <f t="shared" si="31"/>
        <v/>
      </c>
      <c r="AN119" s="53">
        <f t="shared" si="32"/>
        <v>0</v>
      </c>
    </row>
    <row r="120" spans="1:40" x14ac:dyDescent="0.15">
      <c r="A120">
        <v>36</v>
      </c>
      <c r="B120">
        <v>14108894</v>
      </c>
      <c r="C120">
        <v>1419</v>
      </c>
      <c r="D120">
        <v>658</v>
      </c>
      <c r="E120">
        <v>7</v>
      </c>
      <c r="F120">
        <v>2</v>
      </c>
      <c r="G120">
        <v>2</v>
      </c>
      <c r="H120">
        <v>2</v>
      </c>
      <c r="I120">
        <v>24.95</v>
      </c>
      <c r="J120">
        <v>-0.52700000000000002</v>
      </c>
      <c r="K120">
        <v>1.01</v>
      </c>
      <c r="L120">
        <v>1.58</v>
      </c>
      <c r="M120">
        <v>0</v>
      </c>
      <c r="N120">
        <v>0</v>
      </c>
      <c r="O120">
        <v>1.18</v>
      </c>
      <c r="P120" s="27">
        <f t="shared" si="18"/>
        <v>1.01</v>
      </c>
      <c r="Q120" s="27">
        <f t="shared" si="19"/>
        <v>1.58</v>
      </c>
      <c r="R120" s="27" t="str">
        <f t="shared" si="20"/>
        <v/>
      </c>
      <c r="S120" s="27" t="str">
        <f t="shared" si="21"/>
        <v/>
      </c>
      <c r="T120" s="27">
        <f t="shared" si="22"/>
        <v>1.18</v>
      </c>
      <c r="U120">
        <v>1</v>
      </c>
      <c r="V120">
        <v>0</v>
      </c>
      <c r="W120">
        <v>0</v>
      </c>
      <c r="X120">
        <v>0</v>
      </c>
      <c r="Y120">
        <v>0</v>
      </c>
      <c r="Z120" s="48">
        <f t="shared" si="23"/>
        <v>1</v>
      </c>
      <c r="AA120" s="48">
        <f t="shared" si="24"/>
        <v>0</v>
      </c>
      <c r="AB120" s="48" t="str">
        <f t="shared" si="25"/>
        <v/>
      </c>
      <c r="AC120" s="48" t="str">
        <f t="shared" si="26"/>
        <v/>
      </c>
      <c r="AD120" s="48">
        <f t="shared" si="27"/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 s="53">
        <f t="shared" si="28"/>
        <v>1</v>
      </c>
      <c r="AK120" s="53">
        <f t="shared" si="29"/>
        <v>0</v>
      </c>
      <c r="AL120" s="53" t="str">
        <f t="shared" si="30"/>
        <v/>
      </c>
      <c r="AM120" s="53" t="str">
        <f t="shared" si="31"/>
        <v/>
      </c>
      <c r="AN120" s="53">
        <f t="shared" si="32"/>
        <v>0</v>
      </c>
    </row>
    <row r="121" spans="1:40" x14ac:dyDescent="0.15">
      <c r="A121">
        <v>36</v>
      </c>
      <c r="B121">
        <v>14108894</v>
      </c>
      <c r="C121">
        <v>1419</v>
      </c>
      <c r="D121">
        <v>689</v>
      </c>
      <c r="E121">
        <v>2</v>
      </c>
      <c r="F121">
        <v>2</v>
      </c>
      <c r="G121">
        <v>2</v>
      </c>
      <c r="H121">
        <v>1</v>
      </c>
      <c r="I121">
        <v>31.1</v>
      </c>
      <c r="J121">
        <v>-0.56599999999999995</v>
      </c>
      <c r="K121">
        <v>1.07</v>
      </c>
      <c r="L121">
        <v>1.59</v>
      </c>
      <c r="M121">
        <v>0</v>
      </c>
      <c r="N121">
        <v>0</v>
      </c>
      <c r="O121">
        <v>1.19</v>
      </c>
      <c r="P121" s="27">
        <f t="shared" si="18"/>
        <v>1.07</v>
      </c>
      <c r="Q121" s="27">
        <f t="shared" si="19"/>
        <v>1.59</v>
      </c>
      <c r="R121" s="27" t="str">
        <f t="shared" si="20"/>
        <v/>
      </c>
      <c r="S121" s="27" t="str">
        <f t="shared" si="21"/>
        <v/>
      </c>
      <c r="T121" s="27">
        <f t="shared" si="22"/>
        <v>1.19</v>
      </c>
      <c r="U121">
        <v>0</v>
      </c>
      <c r="V121">
        <v>0</v>
      </c>
      <c r="W121">
        <v>0</v>
      </c>
      <c r="X121">
        <v>0</v>
      </c>
      <c r="Y121">
        <v>0</v>
      </c>
      <c r="Z121" s="48">
        <f t="shared" si="23"/>
        <v>0</v>
      </c>
      <c r="AA121" s="48">
        <f t="shared" si="24"/>
        <v>0</v>
      </c>
      <c r="AB121" s="48" t="str">
        <f t="shared" si="25"/>
        <v/>
      </c>
      <c r="AC121" s="48" t="str">
        <f t="shared" si="26"/>
        <v/>
      </c>
      <c r="AD121" s="48">
        <f t="shared" si="27"/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53">
        <f t="shared" si="28"/>
        <v>0</v>
      </c>
      <c r="AK121" s="53">
        <f t="shared" si="29"/>
        <v>0</v>
      </c>
      <c r="AL121" s="53" t="str">
        <f t="shared" si="30"/>
        <v/>
      </c>
      <c r="AM121" s="53" t="str">
        <f t="shared" si="31"/>
        <v/>
      </c>
      <c r="AN121" s="53">
        <f t="shared" si="32"/>
        <v>0</v>
      </c>
    </row>
    <row r="122" spans="1:40" x14ac:dyDescent="0.15">
      <c r="A122">
        <v>38</v>
      </c>
      <c r="B122">
        <v>14108928</v>
      </c>
      <c r="C122">
        <v>1420</v>
      </c>
      <c r="D122">
        <v>644</v>
      </c>
      <c r="E122">
        <v>1</v>
      </c>
      <c r="F122">
        <v>2</v>
      </c>
      <c r="G122">
        <v>2</v>
      </c>
      <c r="H122">
        <v>1</v>
      </c>
      <c r="I122">
        <v>18.07</v>
      </c>
      <c r="J122">
        <v>-0.94399999999999995</v>
      </c>
      <c r="K122">
        <v>1.42</v>
      </c>
      <c r="L122">
        <v>1.78</v>
      </c>
      <c r="M122">
        <v>0</v>
      </c>
      <c r="N122">
        <v>0</v>
      </c>
      <c r="O122">
        <v>0</v>
      </c>
      <c r="P122" s="27">
        <f t="shared" si="18"/>
        <v>1.42</v>
      </c>
      <c r="Q122" s="27">
        <f t="shared" si="19"/>
        <v>1.78</v>
      </c>
      <c r="R122" s="27" t="str">
        <f t="shared" si="20"/>
        <v/>
      </c>
      <c r="S122" s="27" t="str">
        <f t="shared" si="21"/>
        <v/>
      </c>
      <c r="T122" s="27" t="str">
        <f t="shared" si="22"/>
        <v/>
      </c>
      <c r="U122">
        <v>0</v>
      </c>
      <c r="V122">
        <v>0</v>
      </c>
      <c r="W122">
        <v>0</v>
      </c>
      <c r="X122">
        <v>0</v>
      </c>
      <c r="Y122">
        <v>0</v>
      </c>
      <c r="Z122" s="48">
        <f t="shared" si="23"/>
        <v>0</v>
      </c>
      <c r="AA122" s="48">
        <f t="shared" si="24"/>
        <v>0</v>
      </c>
      <c r="AB122" s="48" t="str">
        <f t="shared" si="25"/>
        <v/>
      </c>
      <c r="AC122" s="48" t="str">
        <f t="shared" si="26"/>
        <v/>
      </c>
      <c r="AD122" s="48" t="str">
        <f t="shared" si="27"/>
        <v/>
      </c>
      <c r="AE122">
        <v>0</v>
      </c>
      <c r="AF122">
        <v>0</v>
      </c>
      <c r="AG122">
        <v>0</v>
      </c>
      <c r="AH122">
        <v>0</v>
      </c>
      <c r="AI122">
        <v>0</v>
      </c>
      <c r="AJ122" s="53">
        <f t="shared" si="28"/>
        <v>0</v>
      </c>
      <c r="AK122" s="53">
        <f t="shared" si="29"/>
        <v>0</v>
      </c>
      <c r="AL122" s="53" t="str">
        <f t="shared" si="30"/>
        <v/>
      </c>
      <c r="AM122" s="53" t="str">
        <f t="shared" si="31"/>
        <v/>
      </c>
      <c r="AN122" s="53" t="str">
        <f t="shared" si="32"/>
        <v/>
      </c>
    </row>
    <row r="123" spans="1:40" x14ac:dyDescent="0.15">
      <c r="A123">
        <v>38</v>
      </c>
      <c r="B123">
        <v>14108928</v>
      </c>
      <c r="C123">
        <v>1420</v>
      </c>
      <c r="D123">
        <v>646</v>
      </c>
      <c r="E123">
        <v>6</v>
      </c>
      <c r="F123">
        <v>2</v>
      </c>
      <c r="G123">
        <v>2</v>
      </c>
      <c r="H123">
        <v>1</v>
      </c>
      <c r="I123">
        <v>36.799999999999997</v>
      </c>
      <c r="J123">
        <v>-0.153</v>
      </c>
      <c r="K123">
        <v>1.42</v>
      </c>
      <c r="L123">
        <v>1.78</v>
      </c>
      <c r="M123">
        <v>0</v>
      </c>
      <c r="N123">
        <v>0</v>
      </c>
      <c r="O123">
        <v>0</v>
      </c>
      <c r="P123" s="27">
        <f t="shared" si="18"/>
        <v>1.42</v>
      </c>
      <c r="Q123" s="27">
        <f t="shared" si="19"/>
        <v>1.78</v>
      </c>
      <c r="R123" s="27" t="str">
        <f t="shared" si="20"/>
        <v/>
      </c>
      <c r="S123" s="27" t="str">
        <f t="shared" si="21"/>
        <v/>
      </c>
      <c r="T123" s="27" t="str">
        <f t="shared" si="22"/>
        <v/>
      </c>
      <c r="U123">
        <v>0</v>
      </c>
      <c r="V123">
        <v>0</v>
      </c>
      <c r="W123">
        <v>0</v>
      </c>
      <c r="X123">
        <v>0</v>
      </c>
      <c r="Y123">
        <v>0</v>
      </c>
      <c r="Z123" s="48">
        <f t="shared" si="23"/>
        <v>0</v>
      </c>
      <c r="AA123" s="48">
        <f t="shared" si="24"/>
        <v>0</v>
      </c>
      <c r="AB123" s="48" t="str">
        <f t="shared" si="25"/>
        <v/>
      </c>
      <c r="AC123" s="48" t="str">
        <f t="shared" si="26"/>
        <v/>
      </c>
      <c r="AD123" s="48" t="str">
        <f t="shared" si="27"/>
        <v/>
      </c>
      <c r="AE123">
        <v>0</v>
      </c>
      <c r="AF123">
        <v>0</v>
      </c>
      <c r="AG123">
        <v>0</v>
      </c>
      <c r="AH123">
        <v>0</v>
      </c>
      <c r="AI123">
        <v>0</v>
      </c>
      <c r="AJ123" s="53">
        <f t="shared" si="28"/>
        <v>0</v>
      </c>
      <c r="AK123" s="53">
        <f t="shared" si="29"/>
        <v>0</v>
      </c>
      <c r="AL123" s="53" t="str">
        <f t="shared" si="30"/>
        <v/>
      </c>
      <c r="AM123" s="53" t="str">
        <f t="shared" si="31"/>
        <v/>
      </c>
      <c r="AN123" s="53" t="str">
        <f t="shared" si="32"/>
        <v/>
      </c>
    </row>
    <row r="124" spans="1:40" x14ac:dyDescent="0.15">
      <c r="A124">
        <v>38</v>
      </c>
      <c r="B124">
        <v>14108928</v>
      </c>
      <c r="C124">
        <v>1420</v>
      </c>
      <c r="D124">
        <v>675</v>
      </c>
      <c r="E124">
        <v>4</v>
      </c>
      <c r="F124">
        <v>2</v>
      </c>
      <c r="G124">
        <v>2</v>
      </c>
      <c r="H124">
        <v>1</v>
      </c>
      <c r="I124">
        <v>11.66</v>
      </c>
      <c r="J124">
        <v>-1.3620000000000001</v>
      </c>
      <c r="K124">
        <v>1.19</v>
      </c>
      <c r="L124">
        <v>1.69</v>
      </c>
      <c r="M124">
        <v>0</v>
      </c>
      <c r="N124">
        <v>0</v>
      </c>
      <c r="O124">
        <v>0</v>
      </c>
      <c r="P124" s="27">
        <f t="shared" si="18"/>
        <v>1.19</v>
      </c>
      <c r="Q124" s="27">
        <f t="shared" si="19"/>
        <v>1.69</v>
      </c>
      <c r="R124" s="27" t="str">
        <f t="shared" si="20"/>
        <v/>
      </c>
      <c r="S124" s="27" t="str">
        <f t="shared" si="21"/>
        <v/>
      </c>
      <c r="T124" s="27" t="str">
        <f t="shared" si="22"/>
        <v/>
      </c>
      <c r="U124">
        <v>0</v>
      </c>
      <c r="V124">
        <v>0</v>
      </c>
      <c r="W124">
        <v>0</v>
      </c>
      <c r="X124">
        <v>0</v>
      </c>
      <c r="Y124">
        <v>0</v>
      </c>
      <c r="Z124" s="48">
        <f t="shared" si="23"/>
        <v>0</v>
      </c>
      <c r="AA124" s="48">
        <f t="shared" si="24"/>
        <v>0</v>
      </c>
      <c r="AB124" s="48" t="str">
        <f t="shared" si="25"/>
        <v/>
      </c>
      <c r="AC124" s="48" t="str">
        <f t="shared" si="26"/>
        <v/>
      </c>
      <c r="AD124" s="48" t="str">
        <f t="shared" si="27"/>
        <v/>
      </c>
      <c r="AE124">
        <v>0</v>
      </c>
      <c r="AF124">
        <v>0</v>
      </c>
      <c r="AG124">
        <v>0</v>
      </c>
      <c r="AH124">
        <v>0</v>
      </c>
      <c r="AI124">
        <v>0</v>
      </c>
      <c r="AJ124" s="53">
        <f t="shared" si="28"/>
        <v>0</v>
      </c>
      <c r="AK124" s="53">
        <f t="shared" si="29"/>
        <v>0</v>
      </c>
      <c r="AL124" s="53" t="str">
        <f t="shared" si="30"/>
        <v/>
      </c>
      <c r="AM124" s="53" t="str">
        <f t="shared" si="31"/>
        <v/>
      </c>
      <c r="AN124" s="53" t="str">
        <f t="shared" si="32"/>
        <v/>
      </c>
    </row>
    <row r="125" spans="1:40" x14ac:dyDescent="0.15">
      <c r="A125">
        <v>38</v>
      </c>
      <c r="B125">
        <v>14108928</v>
      </c>
      <c r="C125">
        <v>1420</v>
      </c>
      <c r="D125">
        <v>682</v>
      </c>
      <c r="E125">
        <v>5</v>
      </c>
      <c r="F125">
        <v>2</v>
      </c>
      <c r="G125">
        <v>2</v>
      </c>
      <c r="H125">
        <v>1</v>
      </c>
      <c r="I125">
        <v>26.84</v>
      </c>
      <c r="J125">
        <v>-0.91200000000000003</v>
      </c>
      <c r="K125">
        <v>1.2</v>
      </c>
      <c r="L125">
        <v>1.65</v>
      </c>
      <c r="M125">
        <v>0</v>
      </c>
      <c r="N125">
        <v>0</v>
      </c>
      <c r="O125">
        <v>0</v>
      </c>
      <c r="P125" s="27">
        <f t="shared" si="18"/>
        <v>1.2</v>
      </c>
      <c r="Q125" s="27">
        <f t="shared" si="19"/>
        <v>1.65</v>
      </c>
      <c r="R125" s="27" t="str">
        <f t="shared" si="20"/>
        <v/>
      </c>
      <c r="S125" s="27" t="str">
        <f t="shared" si="21"/>
        <v/>
      </c>
      <c r="T125" s="27" t="str">
        <f t="shared" si="22"/>
        <v/>
      </c>
      <c r="U125">
        <v>0</v>
      </c>
      <c r="V125">
        <v>0</v>
      </c>
      <c r="W125">
        <v>0</v>
      </c>
      <c r="X125">
        <v>0</v>
      </c>
      <c r="Y125">
        <v>0</v>
      </c>
      <c r="Z125" s="48">
        <f t="shared" si="23"/>
        <v>0</v>
      </c>
      <c r="AA125" s="48">
        <f t="shared" si="24"/>
        <v>0</v>
      </c>
      <c r="AB125" s="48" t="str">
        <f t="shared" si="25"/>
        <v/>
      </c>
      <c r="AC125" s="48" t="str">
        <f t="shared" si="26"/>
        <v/>
      </c>
      <c r="AD125" s="48" t="str">
        <f t="shared" si="27"/>
        <v/>
      </c>
      <c r="AE125">
        <v>0</v>
      </c>
      <c r="AF125">
        <v>0</v>
      </c>
      <c r="AG125">
        <v>0</v>
      </c>
      <c r="AH125">
        <v>0</v>
      </c>
      <c r="AI125">
        <v>0</v>
      </c>
      <c r="AJ125" s="53">
        <f t="shared" si="28"/>
        <v>0</v>
      </c>
      <c r="AK125" s="53">
        <f t="shared" si="29"/>
        <v>0</v>
      </c>
      <c r="AL125" s="53" t="str">
        <f t="shared" si="30"/>
        <v/>
      </c>
      <c r="AM125" s="53" t="str">
        <f t="shared" si="31"/>
        <v/>
      </c>
      <c r="AN125" s="53" t="str">
        <f t="shared" si="32"/>
        <v/>
      </c>
    </row>
    <row r="126" spans="1:40" x14ac:dyDescent="0.15">
      <c r="A126">
        <v>38</v>
      </c>
      <c r="B126">
        <v>14108928</v>
      </c>
      <c r="C126">
        <v>1420</v>
      </c>
      <c r="D126">
        <v>688</v>
      </c>
      <c r="E126">
        <v>5</v>
      </c>
      <c r="F126">
        <v>2</v>
      </c>
      <c r="G126">
        <v>2</v>
      </c>
      <c r="H126">
        <v>1</v>
      </c>
      <c r="I126">
        <v>37.770000000000003</v>
      </c>
      <c r="J126">
        <v>-0.373</v>
      </c>
      <c r="K126">
        <v>1.0900000000000001</v>
      </c>
      <c r="L126">
        <v>0.98</v>
      </c>
      <c r="M126">
        <v>0</v>
      </c>
      <c r="N126">
        <v>0</v>
      </c>
      <c r="O126">
        <v>0</v>
      </c>
      <c r="P126" s="27">
        <f t="shared" si="18"/>
        <v>1.0900000000000001</v>
      </c>
      <c r="Q126" s="27">
        <f t="shared" si="19"/>
        <v>0.98</v>
      </c>
      <c r="R126" s="27" t="str">
        <f t="shared" si="20"/>
        <v/>
      </c>
      <c r="S126" s="27" t="str">
        <f t="shared" si="21"/>
        <v/>
      </c>
      <c r="T126" s="27" t="str">
        <f t="shared" si="22"/>
        <v/>
      </c>
      <c r="U126">
        <v>0</v>
      </c>
      <c r="V126">
        <v>1</v>
      </c>
      <c r="W126">
        <v>0</v>
      </c>
      <c r="X126">
        <v>0</v>
      </c>
      <c r="Y126">
        <v>0</v>
      </c>
      <c r="Z126" s="48">
        <f t="shared" si="23"/>
        <v>0</v>
      </c>
      <c r="AA126" s="48">
        <f t="shared" si="24"/>
        <v>1</v>
      </c>
      <c r="AB126" s="48" t="str">
        <f t="shared" si="25"/>
        <v/>
      </c>
      <c r="AC126" s="48" t="str">
        <f t="shared" si="26"/>
        <v/>
      </c>
      <c r="AD126" s="48" t="str">
        <f t="shared" si="27"/>
        <v/>
      </c>
      <c r="AE126">
        <v>0</v>
      </c>
      <c r="AF126">
        <v>1</v>
      </c>
      <c r="AG126">
        <v>0</v>
      </c>
      <c r="AH126">
        <v>0</v>
      </c>
      <c r="AI126">
        <v>0</v>
      </c>
      <c r="AJ126" s="53">
        <f t="shared" si="28"/>
        <v>0</v>
      </c>
      <c r="AK126" s="53">
        <f t="shared" si="29"/>
        <v>1</v>
      </c>
      <c r="AL126" s="53" t="str">
        <f t="shared" si="30"/>
        <v/>
      </c>
      <c r="AM126" s="53" t="str">
        <f t="shared" si="31"/>
        <v/>
      </c>
      <c r="AN126" s="53" t="str">
        <f t="shared" si="32"/>
        <v/>
      </c>
    </row>
    <row r="127" spans="1:40" x14ac:dyDescent="0.15">
      <c r="A127">
        <v>38</v>
      </c>
      <c r="B127">
        <v>14108928</v>
      </c>
      <c r="C127">
        <v>1420</v>
      </c>
      <c r="D127">
        <v>691</v>
      </c>
      <c r="E127">
        <v>5</v>
      </c>
      <c r="F127">
        <v>2</v>
      </c>
      <c r="G127">
        <v>2</v>
      </c>
      <c r="H127">
        <v>1</v>
      </c>
      <c r="I127">
        <v>25.07</v>
      </c>
      <c r="J127">
        <v>0.39600000000000002</v>
      </c>
      <c r="K127">
        <v>0.98</v>
      </c>
      <c r="L127">
        <v>1.65</v>
      </c>
      <c r="M127">
        <v>0</v>
      </c>
      <c r="N127">
        <v>0</v>
      </c>
      <c r="O127">
        <v>0</v>
      </c>
      <c r="P127" s="27">
        <f t="shared" si="18"/>
        <v>0.98</v>
      </c>
      <c r="Q127" s="27">
        <f t="shared" si="19"/>
        <v>1.65</v>
      </c>
      <c r="R127" s="27" t="str">
        <f t="shared" si="20"/>
        <v/>
      </c>
      <c r="S127" s="27" t="str">
        <f t="shared" si="21"/>
        <v/>
      </c>
      <c r="T127" s="27" t="str">
        <f t="shared" si="22"/>
        <v/>
      </c>
      <c r="U127">
        <v>1</v>
      </c>
      <c r="V127">
        <v>0</v>
      </c>
      <c r="W127">
        <v>0</v>
      </c>
      <c r="X127">
        <v>0</v>
      </c>
      <c r="Y127">
        <v>0</v>
      </c>
      <c r="Z127" s="48">
        <f t="shared" si="23"/>
        <v>1</v>
      </c>
      <c r="AA127" s="48">
        <f t="shared" si="24"/>
        <v>0</v>
      </c>
      <c r="AB127" s="48" t="str">
        <f t="shared" si="25"/>
        <v/>
      </c>
      <c r="AC127" s="48" t="str">
        <f t="shared" si="26"/>
        <v/>
      </c>
      <c r="AD127" s="48" t="str">
        <f t="shared" si="27"/>
        <v/>
      </c>
      <c r="AE127">
        <v>1</v>
      </c>
      <c r="AF127">
        <v>0</v>
      </c>
      <c r="AG127">
        <v>0</v>
      </c>
      <c r="AH127">
        <v>0</v>
      </c>
      <c r="AI127">
        <v>0</v>
      </c>
      <c r="AJ127" s="53">
        <f t="shared" si="28"/>
        <v>1</v>
      </c>
      <c r="AK127" s="53">
        <f t="shared" si="29"/>
        <v>0</v>
      </c>
      <c r="AL127" s="53" t="str">
        <f t="shared" si="30"/>
        <v/>
      </c>
      <c r="AM127" s="53" t="str">
        <f t="shared" si="31"/>
        <v/>
      </c>
      <c r="AN127" s="53" t="str">
        <f t="shared" si="32"/>
        <v/>
      </c>
    </row>
    <row r="128" spans="1:40" x14ac:dyDescent="0.15">
      <c r="A128">
        <v>39</v>
      </c>
      <c r="B128">
        <v>14108985</v>
      </c>
      <c r="C128">
        <v>1419</v>
      </c>
      <c r="D128">
        <v>688</v>
      </c>
      <c r="E128">
        <v>2</v>
      </c>
      <c r="F128">
        <v>5</v>
      </c>
      <c r="G128">
        <v>0</v>
      </c>
      <c r="H128">
        <v>1</v>
      </c>
      <c r="I128">
        <v>53.92</v>
      </c>
      <c r="J128">
        <v>-0.47</v>
      </c>
      <c r="K128">
        <v>1.06</v>
      </c>
      <c r="L128">
        <v>1.59</v>
      </c>
      <c r="M128">
        <v>0</v>
      </c>
      <c r="N128">
        <v>0</v>
      </c>
      <c r="O128">
        <v>1.19</v>
      </c>
      <c r="P128" s="27">
        <f t="shared" si="18"/>
        <v>1.06</v>
      </c>
      <c r="Q128" s="27">
        <f t="shared" si="19"/>
        <v>1.59</v>
      </c>
      <c r="R128" s="27" t="str">
        <f t="shared" si="20"/>
        <v/>
      </c>
      <c r="S128" s="27" t="str">
        <f t="shared" si="21"/>
        <v/>
      </c>
      <c r="T128" s="27">
        <f t="shared" si="22"/>
        <v>1.19</v>
      </c>
      <c r="U128">
        <v>0</v>
      </c>
      <c r="V128">
        <v>0</v>
      </c>
      <c r="W128">
        <v>0</v>
      </c>
      <c r="X128">
        <v>0</v>
      </c>
      <c r="Y128">
        <v>0</v>
      </c>
      <c r="Z128" s="48">
        <f t="shared" si="23"/>
        <v>0</v>
      </c>
      <c r="AA128" s="48">
        <f t="shared" si="24"/>
        <v>0</v>
      </c>
      <c r="AB128" s="48" t="str">
        <f t="shared" si="25"/>
        <v/>
      </c>
      <c r="AC128" s="48" t="str">
        <f t="shared" si="26"/>
        <v/>
      </c>
      <c r="AD128" s="48">
        <f t="shared" si="27"/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53">
        <f t="shared" si="28"/>
        <v>0</v>
      </c>
      <c r="AK128" s="53">
        <f t="shared" si="29"/>
        <v>0</v>
      </c>
      <c r="AL128" s="53" t="str">
        <f t="shared" si="30"/>
        <v/>
      </c>
      <c r="AM128" s="53" t="str">
        <f t="shared" si="31"/>
        <v/>
      </c>
      <c r="AN128" s="53">
        <f t="shared" si="32"/>
        <v>0</v>
      </c>
    </row>
    <row r="129" spans="1:40" x14ac:dyDescent="0.15">
      <c r="A129">
        <v>50</v>
      </c>
      <c r="B129">
        <v>14111898</v>
      </c>
      <c r="C129">
        <v>1419</v>
      </c>
      <c r="D129">
        <v>674</v>
      </c>
      <c r="E129">
        <v>5</v>
      </c>
      <c r="F129">
        <v>1</v>
      </c>
      <c r="G129">
        <v>5</v>
      </c>
      <c r="H129">
        <v>2</v>
      </c>
      <c r="I129">
        <v>54.49</v>
      </c>
      <c r="J129">
        <v>-1.016</v>
      </c>
      <c r="K129">
        <v>1.05</v>
      </c>
      <c r="L129">
        <v>1.54</v>
      </c>
      <c r="M129">
        <v>0</v>
      </c>
      <c r="N129">
        <v>0</v>
      </c>
      <c r="O129">
        <v>1.1299999999999999</v>
      </c>
      <c r="P129" s="27">
        <f t="shared" si="18"/>
        <v>1.05</v>
      </c>
      <c r="Q129" s="27">
        <f t="shared" si="19"/>
        <v>1.54</v>
      </c>
      <c r="R129" s="27" t="str">
        <f t="shared" si="20"/>
        <v/>
      </c>
      <c r="S129" s="27" t="str">
        <f t="shared" si="21"/>
        <v/>
      </c>
      <c r="T129" s="27">
        <f t="shared" si="22"/>
        <v>1.1299999999999999</v>
      </c>
      <c r="U129">
        <v>0</v>
      </c>
      <c r="V129">
        <v>0</v>
      </c>
      <c r="W129">
        <v>0</v>
      </c>
      <c r="X129">
        <v>0</v>
      </c>
      <c r="Y129">
        <v>0</v>
      </c>
      <c r="Z129" s="48">
        <f t="shared" si="23"/>
        <v>0</v>
      </c>
      <c r="AA129" s="48">
        <f t="shared" si="24"/>
        <v>0</v>
      </c>
      <c r="AB129" s="48" t="str">
        <f t="shared" si="25"/>
        <v/>
      </c>
      <c r="AC129" s="48" t="str">
        <f t="shared" si="26"/>
        <v/>
      </c>
      <c r="AD129" s="48">
        <f t="shared" si="27"/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 s="53">
        <f t="shared" si="28"/>
        <v>0</v>
      </c>
      <c r="AK129" s="53">
        <f t="shared" si="29"/>
        <v>1</v>
      </c>
      <c r="AL129" s="53" t="str">
        <f t="shared" si="30"/>
        <v/>
      </c>
      <c r="AM129" s="53" t="str">
        <f t="shared" si="31"/>
        <v/>
      </c>
      <c r="AN129" s="53">
        <f t="shared" si="32"/>
        <v>0</v>
      </c>
    </row>
    <row r="130" spans="1:40" x14ac:dyDescent="0.15">
      <c r="A130">
        <v>51</v>
      </c>
      <c r="B130">
        <v>14112094</v>
      </c>
      <c r="C130">
        <v>1420</v>
      </c>
      <c r="D130">
        <v>642</v>
      </c>
      <c r="E130">
        <v>7</v>
      </c>
      <c r="F130">
        <v>1</v>
      </c>
      <c r="G130">
        <v>1</v>
      </c>
      <c r="H130">
        <v>1</v>
      </c>
      <c r="I130">
        <v>18.64</v>
      </c>
      <c r="J130">
        <v>-0.39200000000000002</v>
      </c>
      <c r="K130">
        <v>1.28</v>
      </c>
      <c r="L130">
        <v>1.78</v>
      </c>
      <c r="M130">
        <v>0</v>
      </c>
      <c r="N130">
        <v>0</v>
      </c>
      <c r="O130">
        <v>0</v>
      </c>
      <c r="P130" s="27">
        <f t="shared" si="18"/>
        <v>1.28</v>
      </c>
      <c r="Q130" s="27">
        <f t="shared" si="19"/>
        <v>1.78</v>
      </c>
      <c r="R130" s="27" t="str">
        <f t="shared" si="20"/>
        <v/>
      </c>
      <c r="S130" s="27" t="str">
        <f t="shared" si="21"/>
        <v/>
      </c>
      <c r="T130" s="27" t="str">
        <f t="shared" si="22"/>
        <v/>
      </c>
      <c r="U130">
        <v>1</v>
      </c>
      <c r="V130">
        <v>0</v>
      </c>
      <c r="W130">
        <v>0</v>
      </c>
      <c r="X130">
        <v>0</v>
      </c>
      <c r="Y130">
        <v>0</v>
      </c>
      <c r="Z130" s="48">
        <f t="shared" si="23"/>
        <v>1</v>
      </c>
      <c r="AA130" s="48">
        <f t="shared" si="24"/>
        <v>0</v>
      </c>
      <c r="AB130" s="48" t="str">
        <f t="shared" si="25"/>
        <v/>
      </c>
      <c r="AC130" s="48" t="str">
        <f t="shared" si="26"/>
        <v/>
      </c>
      <c r="AD130" s="48" t="str">
        <f t="shared" si="27"/>
        <v/>
      </c>
      <c r="AE130">
        <v>1</v>
      </c>
      <c r="AF130">
        <v>0</v>
      </c>
      <c r="AG130">
        <v>0</v>
      </c>
      <c r="AH130">
        <v>0</v>
      </c>
      <c r="AI130">
        <v>0</v>
      </c>
      <c r="AJ130" s="53">
        <f t="shared" si="28"/>
        <v>1</v>
      </c>
      <c r="AK130" s="53">
        <f t="shared" si="29"/>
        <v>0</v>
      </c>
      <c r="AL130" s="53" t="str">
        <f t="shared" si="30"/>
        <v/>
      </c>
      <c r="AM130" s="53" t="str">
        <f t="shared" si="31"/>
        <v/>
      </c>
      <c r="AN130" s="53" t="str">
        <f t="shared" si="32"/>
        <v/>
      </c>
    </row>
    <row r="131" spans="1:40" x14ac:dyDescent="0.15">
      <c r="A131">
        <v>51</v>
      </c>
      <c r="B131">
        <v>14112094</v>
      </c>
      <c r="C131">
        <v>1420</v>
      </c>
      <c r="D131">
        <v>685</v>
      </c>
      <c r="E131">
        <v>6</v>
      </c>
      <c r="F131">
        <v>2</v>
      </c>
      <c r="G131">
        <v>1</v>
      </c>
      <c r="H131">
        <v>1</v>
      </c>
      <c r="I131">
        <v>124.88</v>
      </c>
      <c r="J131">
        <v>-1.0409999999999999</v>
      </c>
      <c r="K131">
        <v>1.22</v>
      </c>
      <c r="L131">
        <v>1.65</v>
      </c>
      <c r="M131">
        <v>0</v>
      </c>
      <c r="N131">
        <v>0</v>
      </c>
      <c r="O131">
        <v>0</v>
      </c>
      <c r="P131" s="27">
        <f t="shared" ref="P131:P194" si="33">IF(K131&gt;0,K131,"")</f>
        <v>1.22</v>
      </c>
      <c r="Q131" s="27">
        <f t="shared" ref="Q131:Q194" si="34">IF(L131&gt;0,L131,"")</f>
        <v>1.65</v>
      </c>
      <c r="R131" s="27" t="str">
        <f t="shared" ref="R131:R194" si="35">IF(M131&gt;0,M131,"")</f>
        <v/>
      </c>
      <c r="S131" s="27" t="str">
        <f t="shared" ref="S131:S194" si="36">IF(N131&gt;0,N131,"")</f>
        <v/>
      </c>
      <c r="T131" s="27" t="str">
        <f t="shared" ref="T131:T194" si="37">IF(O131&gt;0,O131,"")</f>
        <v/>
      </c>
      <c r="U131">
        <v>0</v>
      </c>
      <c r="V131">
        <v>0</v>
      </c>
      <c r="W131">
        <v>0</v>
      </c>
      <c r="X131">
        <v>0</v>
      </c>
      <c r="Y131">
        <v>0</v>
      </c>
      <c r="Z131" s="48">
        <f t="shared" ref="Z131:Z194" si="38">IF(K131&gt;0,U131,"")</f>
        <v>0</v>
      </c>
      <c r="AA131" s="48">
        <f t="shared" ref="AA131:AA194" si="39">IF(L131&gt;0,V131,"")</f>
        <v>0</v>
      </c>
      <c r="AB131" s="48" t="str">
        <f t="shared" ref="AB131:AB194" si="40">IF(M131&gt;0,W131,"")</f>
        <v/>
      </c>
      <c r="AC131" s="48" t="str">
        <f t="shared" ref="AC131:AC194" si="41">IF(N131&gt;0,X131,"")</f>
        <v/>
      </c>
      <c r="AD131" s="48" t="str">
        <f t="shared" ref="AD131:AD194" si="42">IF(O131&gt;0,Y131,"")</f>
        <v/>
      </c>
      <c r="AE131">
        <v>0</v>
      </c>
      <c r="AF131">
        <v>0</v>
      </c>
      <c r="AG131">
        <v>0</v>
      </c>
      <c r="AH131">
        <v>0</v>
      </c>
      <c r="AI131">
        <v>0</v>
      </c>
      <c r="AJ131" s="53">
        <f t="shared" ref="AJ131:AJ194" si="43">IF(K131&gt;0,AE131,"")</f>
        <v>0</v>
      </c>
      <c r="AK131" s="53">
        <f t="shared" ref="AK131:AK194" si="44">IF(L131&gt;0,AF131,"")</f>
        <v>0</v>
      </c>
      <c r="AL131" s="53" t="str">
        <f t="shared" ref="AL131:AL194" si="45">IF(M131&gt;0,AG131,"")</f>
        <v/>
      </c>
      <c r="AM131" s="53" t="str">
        <f t="shared" ref="AM131:AM194" si="46">IF(N131&gt;0,AH131,"")</f>
        <v/>
      </c>
      <c r="AN131" s="53" t="str">
        <f t="shared" ref="AN131:AN194" si="47">IF(O131&gt;0,AI131,"")</f>
        <v/>
      </c>
    </row>
    <row r="132" spans="1:40" x14ac:dyDescent="0.15">
      <c r="A132">
        <v>57</v>
      </c>
      <c r="B132">
        <v>14112888</v>
      </c>
      <c r="C132">
        <v>1419</v>
      </c>
      <c r="D132">
        <v>652</v>
      </c>
      <c r="E132">
        <v>5</v>
      </c>
      <c r="F132">
        <v>2</v>
      </c>
      <c r="G132">
        <v>1</v>
      </c>
      <c r="H132">
        <v>2</v>
      </c>
      <c r="I132">
        <v>20.69</v>
      </c>
      <c r="J132">
        <v>-2.2240000000000002</v>
      </c>
      <c r="K132">
        <v>1.22</v>
      </c>
      <c r="L132">
        <v>1.58</v>
      </c>
      <c r="M132">
        <v>0</v>
      </c>
      <c r="N132">
        <v>0</v>
      </c>
      <c r="O132">
        <v>1.18</v>
      </c>
      <c r="P132" s="27">
        <f t="shared" si="33"/>
        <v>1.22</v>
      </c>
      <c r="Q132" s="27">
        <f t="shared" si="34"/>
        <v>1.58</v>
      </c>
      <c r="R132" s="27" t="str">
        <f t="shared" si="35"/>
        <v/>
      </c>
      <c r="S132" s="27" t="str">
        <f t="shared" si="36"/>
        <v/>
      </c>
      <c r="T132" s="27">
        <f t="shared" si="37"/>
        <v>1.18</v>
      </c>
      <c r="U132">
        <v>0</v>
      </c>
      <c r="V132">
        <v>0</v>
      </c>
      <c r="W132">
        <v>0</v>
      </c>
      <c r="X132">
        <v>0</v>
      </c>
      <c r="Y132">
        <v>0</v>
      </c>
      <c r="Z132" s="48">
        <f t="shared" si="38"/>
        <v>0</v>
      </c>
      <c r="AA132" s="48">
        <f t="shared" si="39"/>
        <v>0</v>
      </c>
      <c r="AB132" s="48" t="str">
        <f t="shared" si="40"/>
        <v/>
      </c>
      <c r="AC132" s="48" t="str">
        <f t="shared" si="41"/>
        <v/>
      </c>
      <c r="AD132" s="48">
        <f t="shared" si="42"/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53">
        <f t="shared" si="43"/>
        <v>0</v>
      </c>
      <c r="AK132" s="53">
        <f t="shared" si="44"/>
        <v>0</v>
      </c>
      <c r="AL132" s="53" t="str">
        <f t="shared" si="45"/>
        <v/>
      </c>
      <c r="AM132" s="53" t="str">
        <f t="shared" si="46"/>
        <v/>
      </c>
      <c r="AN132" s="53">
        <f t="shared" si="47"/>
        <v>0</v>
      </c>
    </row>
    <row r="133" spans="1:40" x14ac:dyDescent="0.15">
      <c r="A133">
        <v>57</v>
      </c>
      <c r="B133">
        <v>14112888</v>
      </c>
      <c r="C133">
        <v>1420</v>
      </c>
      <c r="D133">
        <v>661</v>
      </c>
      <c r="E133">
        <v>5</v>
      </c>
      <c r="F133">
        <v>1</v>
      </c>
      <c r="G133">
        <v>2</v>
      </c>
      <c r="H133">
        <v>1</v>
      </c>
      <c r="I133">
        <v>21.67</v>
      </c>
      <c r="J133">
        <v>-0.57099999999999995</v>
      </c>
      <c r="K133">
        <v>1.18</v>
      </c>
      <c r="L133">
        <v>1.69</v>
      </c>
      <c r="M133">
        <v>0</v>
      </c>
      <c r="N133">
        <v>0</v>
      </c>
      <c r="O133">
        <v>0</v>
      </c>
      <c r="P133" s="27">
        <f t="shared" si="33"/>
        <v>1.18</v>
      </c>
      <c r="Q133" s="27">
        <f t="shared" si="34"/>
        <v>1.69</v>
      </c>
      <c r="R133" s="27" t="str">
        <f t="shared" si="35"/>
        <v/>
      </c>
      <c r="S133" s="27" t="str">
        <f t="shared" si="36"/>
        <v/>
      </c>
      <c r="T133" s="27" t="str">
        <f t="shared" si="37"/>
        <v/>
      </c>
      <c r="U133">
        <v>0</v>
      </c>
      <c r="V133">
        <v>0</v>
      </c>
      <c r="W133">
        <v>0</v>
      </c>
      <c r="X133">
        <v>0</v>
      </c>
      <c r="Y133">
        <v>0</v>
      </c>
      <c r="Z133" s="48">
        <f t="shared" si="38"/>
        <v>0</v>
      </c>
      <c r="AA133" s="48">
        <f t="shared" si="39"/>
        <v>0</v>
      </c>
      <c r="AB133" s="48" t="str">
        <f t="shared" si="40"/>
        <v/>
      </c>
      <c r="AC133" s="48" t="str">
        <f t="shared" si="41"/>
        <v/>
      </c>
      <c r="AD133" s="48" t="str">
        <f t="shared" si="42"/>
        <v/>
      </c>
      <c r="AE133">
        <v>0</v>
      </c>
      <c r="AF133">
        <v>0</v>
      </c>
      <c r="AG133">
        <v>0</v>
      </c>
      <c r="AH133">
        <v>0</v>
      </c>
      <c r="AI133">
        <v>0</v>
      </c>
      <c r="AJ133" s="53">
        <f t="shared" si="43"/>
        <v>0</v>
      </c>
      <c r="AK133" s="53">
        <f t="shared" si="44"/>
        <v>0</v>
      </c>
      <c r="AL133" s="53" t="str">
        <f t="shared" si="45"/>
        <v/>
      </c>
      <c r="AM133" s="53" t="str">
        <f t="shared" si="46"/>
        <v/>
      </c>
      <c r="AN133" s="53" t="str">
        <f t="shared" si="47"/>
        <v/>
      </c>
    </row>
    <row r="134" spans="1:40" x14ac:dyDescent="0.15">
      <c r="A134">
        <v>57</v>
      </c>
      <c r="B134">
        <v>14112888</v>
      </c>
      <c r="C134">
        <v>1419</v>
      </c>
      <c r="D134">
        <v>669</v>
      </c>
      <c r="E134">
        <v>5</v>
      </c>
      <c r="F134">
        <v>2</v>
      </c>
      <c r="G134">
        <v>1</v>
      </c>
      <c r="H134">
        <v>2</v>
      </c>
      <c r="I134">
        <v>13.81</v>
      </c>
      <c r="J134">
        <v>0.122</v>
      </c>
      <c r="K134">
        <v>1.1299999999999999</v>
      </c>
      <c r="L134">
        <v>1.53</v>
      </c>
      <c r="M134">
        <v>0</v>
      </c>
      <c r="N134">
        <v>0</v>
      </c>
      <c r="O134">
        <v>1.1299999999999999</v>
      </c>
      <c r="P134" s="27">
        <f t="shared" si="33"/>
        <v>1.1299999999999999</v>
      </c>
      <c r="Q134" s="27">
        <f t="shared" si="34"/>
        <v>1.53</v>
      </c>
      <c r="R134" s="27" t="str">
        <f t="shared" si="35"/>
        <v/>
      </c>
      <c r="S134" s="27" t="str">
        <f t="shared" si="36"/>
        <v/>
      </c>
      <c r="T134" s="27">
        <f t="shared" si="37"/>
        <v>1.1299999999999999</v>
      </c>
      <c r="U134">
        <v>0</v>
      </c>
      <c r="V134">
        <v>1</v>
      </c>
      <c r="W134">
        <v>0</v>
      </c>
      <c r="X134">
        <v>0</v>
      </c>
      <c r="Y134">
        <v>0</v>
      </c>
      <c r="Z134" s="48">
        <f t="shared" si="38"/>
        <v>0</v>
      </c>
      <c r="AA134" s="48">
        <f t="shared" si="39"/>
        <v>1</v>
      </c>
      <c r="AB134" s="48" t="str">
        <f t="shared" si="40"/>
        <v/>
      </c>
      <c r="AC134" s="48" t="str">
        <f t="shared" si="41"/>
        <v/>
      </c>
      <c r="AD134" s="48">
        <f t="shared" si="42"/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 s="53">
        <f t="shared" si="43"/>
        <v>1</v>
      </c>
      <c r="AK134" s="53">
        <f t="shared" si="44"/>
        <v>1</v>
      </c>
      <c r="AL134" s="53" t="str">
        <f t="shared" si="45"/>
        <v/>
      </c>
      <c r="AM134" s="53" t="str">
        <f t="shared" si="46"/>
        <v/>
      </c>
      <c r="AN134" s="53">
        <f t="shared" si="47"/>
        <v>0</v>
      </c>
    </row>
    <row r="135" spans="1:40" x14ac:dyDescent="0.15">
      <c r="A135">
        <v>57</v>
      </c>
      <c r="B135">
        <v>14112888</v>
      </c>
      <c r="C135">
        <v>1419</v>
      </c>
      <c r="D135">
        <v>675</v>
      </c>
      <c r="E135">
        <v>5</v>
      </c>
      <c r="F135">
        <v>1</v>
      </c>
      <c r="G135">
        <v>2</v>
      </c>
      <c r="H135">
        <v>1</v>
      </c>
      <c r="I135">
        <v>10.06</v>
      </c>
      <c r="J135">
        <v>1.0389999999999999</v>
      </c>
      <c r="K135">
        <v>0.82</v>
      </c>
      <c r="L135">
        <v>1.54</v>
      </c>
      <c r="M135">
        <v>0</v>
      </c>
      <c r="N135">
        <v>0</v>
      </c>
      <c r="O135">
        <v>1.1299999999999999</v>
      </c>
      <c r="P135" s="27">
        <f t="shared" si="33"/>
        <v>0.82</v>
      </c>
      <c r="Q135" s="27">
        <f t="shared" si="34"/>
        <v>1.54</v>
      </c>
      <c r="R135" s="27" t="str">
        <f t="shared" si="35"/>
        <v/>
      </c>
      <c r="S135" s="27" t="str">
        <f t="shared" si="36"/>
        <v/>
      </c>
      <c r="T135" s="27">
        <f t="shared" si="37"/>
        <v>1.1299999999999999</v>
      </c>
      <c r="U135">
        <v>1</v>
      </c>
      <c r="V135">
        <v>0</v>
      </c>
      <c r="W135">
        <v>0</v>
      </c>
      <c r="X135">
        <v>0</v>
      </c>
      <c r="Y135">
        <v>0</v>
      </c>
      <c r="Z135" s="48">
        <f t="shared" si="38"/>
        <v>1</v>
      </c>
      <c r="AA135" s="48">
        <f t="shared" si="39"/>
        <v>0</v>
      </c>
      <c r="AB135" s="48" t="str">
        <f t="shared" si="40"/>
        <v/>
      </c>
      <c r="AC135" s="48" t="str">
        <f t="shared" si="41"/>
        <v/>
      </c>
      <c r="AD135" s="48">
        <f t="shared" si="42"/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 s="53">
        <f t="shared" si="43"/>
        <v>1</v>
      </c>
      <c r="AK135" s="53">
        <f t="shared" si="44"/>
        <v>1</v>
      </c>
      <c r="AL135" s="53" t="str">
        <f t="shared" si="45"/>
        <v/>
      </c>
      <c r="AM135" s="53" t="str">
        <f t="shared" si="46"/>
        <v/>
      </c>
      <c r="AN135" s="53">
        <f t="shared" si="47"/>
        <v>0</v>
      </c>
    </row>
    <row r="136" spans="1:40" x14ac:dyDescent="0.15">
      <c r="A136">
        <v>57</v>
      </c>
      <c r="B136">
        <v>14112888</v>
      </c>
      <c r="C136">
        <v>1419</v>
      </c>
      <c r="D136">
        <v>680</v>
      </c>
      <c r="E136">
        <v>5</v>
      </c>
      <c r="F136">
        <v>2</v>
      </c>
      <c r="G136">
        <v>1</v>
      </c>
      <c r="H136">
        <v>2</v>
      </c>
      <c r="I136">
        <v>9.91</v>
      </c>
      <c r="J136">
        <v>1.0780000000000001</v>
      </c>
      <c r="K136">
        <v>1.23</v>
      </c>
      <c r="L136">
        <v>1.56</v>
      </c>
      <c r="M136">
        <v>0</v>
      </c>
      <c r="N136">
        <v>0</v>
      </c>
      <c r="O136">
        <v>1.1299999999999999</v>
      </c>
      <c r="P136" s="27">
        <f t="shared" si="33"/>
        <v>1.23</v>
      </c>
      <c r="Q136" s="27">
        <f t="shared" si="34"/>
        <v>1.56</v>
      </c>
      <c r="R136" s="27" t="str">
        <f t="shared" si="35"/>
        <v/>
      </c>
      <c r="S136" s="27" t="str">
        <f t="shared" si="36"/>
        <v/>
      </c>
      <c r="T136" s="27">
        <f t="shared" si="37"/>
        <v>1.1299999999999999</v>
      </c>
      <c r="U136">
        <v>0</v>
      </c>
      <c r="V136">
        <v>0</v>
      </c>
      <c r="W136">
        <v>0</v>
      </c>
      <c r="X136">
        <v>0</v>
      </c>
      <c r="Y136">
        <v>0</v>
      </c>
      <c r="Z136" s="48">
        <f t="shared" si="38"/>
        <v>0</v>
      </c>
      <c r="AA136" s="48">
        <f t="shared" si="39"/>
        <v>0</v>
      </c>
      <c r="AB136" s="48" t="str">
        <f t="shared" si="40"/>
        <v/>
      </c>
      <c r="AC136" s="48" t="str">
        <f t="shared" si="41"/>
        <v/>
      </c>
      <c r="AD136" s="48">
        <f t="shared" si="42"/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 s="53">
        <f t="shared" si="43"/>
        <v>1</v>
      </c>
      <c r="AK136" s="53">
        <f t="shared" si="44"/>
        <v>1</v>
      </c>
      <c r="AL136" s="53" t="str">
        <f t="shared" si="45"/>
        <v/>
      </c>
      <c r="AM136" s="53" t="str">
        <f t="shared" si="46"/>
        <v/>
      </c>
      <c r="AN136" s="53">
        <f t="shared" si="47"/>
        <v>0</v>
      </c>
    </row>
    <row r="137" spans="1:40" x14ac:dyDescent="0.15">
      <c r="A137">
        <v>58</v>
      </c>
      <c r="B137">
        <v>14112896</v>
      </c>
      <c r="C137">
        <v>1420</v>
      </c>
      <c r="D137">
        <v>655</v>
      </c>
      <c r="E137">
        <v>5</v>
      </c>
      <c r="F137">
        <v>2</v>
      </c>
      <c r="G137">
        <v>2</v>
      </c>
      <c r="H137">
        <v>2</v>
      </c>
      <c r="I137">
        <v>45.45</v>
      </c>
      <c r="J137">
        <v>-2.7890000000000001</v>
      </c>
      <c r="K137">
        <v>1.22</v>
      </c>
      <c r="L137">
        <v>1.58</v>
      </c>
      <c r="M137">
        <v>0</v>
      </c>
      <c r="N137">
        <v>0</v>
      </c>
      <c r="O137">
        <v>0</v>
      </c>
      <c r="P137" s="27">
        <f t="shared" si="33"/>
        <v>1.22</v>
      </c>
      <c r="Q137" s="27">
        <f t="shared" si="34"/>
        <v>1.58</v>
      </c>
      <c r="R137" s="27" t="str">
        <f t="shared" si="35"/>
        <v/>
      </c>
      <c r="S137" s="27" t="str">
        <f t="shared" si="36"/>
        <v/>
      </c>
      <c r="T137" s="27" t="str">
        <f t="shared" si="37"/>
        <v/>
      </c>
      <c r="U137">
        <v>0</v>
      </c>
      <c r="V137">
        <v>1</v>
      </c>
      <c r="W137">
        <v>0</v>
      </c>
      <c r="X137">
        <v>0</v>
      </c>
      <c r="Y137">
        <v>0</v>
      </c>
      <c r="Z137" s="48">
        <f t="shared" si="38"/>
        <v>0</v>
      </c>
      <c r="AA137" s="48">
        <f t="shared" si="39"/>
        <v>1</v>
      </c>
      <c r="AB137" s="48" t="str">
        <f t="shared" si="40"/>
        <v/>
      </c>
      <c r="AC137" s="48" t="str">
        <f t="shared" si="41"/>
        <v/>
      </c>
      <c r="AD137" s="48" t="str">
        <f t="shared" si="42"/>
        <v/>
      </c>
      <c r="AE137">
        <v>0</v>
      </c>
      <c r="AF137">
        <v>0</v>
      </c>
      <c r="AG137">
        <v>0</v>
      </c>
      <c r="AH137">
        <v>0</v>
      </c>
      <c r="AI137">
        <v>0</v>
      </c>
      <c r="AJ137" s="53">
        <f t="shared" si="43"/>
        <v>0</v>
      </c>
      <c r="AK137" s="53">
        <f t="shared" si="44"/>
        <v>0</v>
      </c>
      <c r="AL137" s="53" t="str">
        <f t="shared" si="45"/>
        <v/>
      </c>
      <c r="AM137" s="53" t="str">
        <f t="shared" si="46"/>
        <v/>
      </c>
      <c r="AN137" s="53" t="str">
        <f t="shared" si="47"/>
        <v/>
      </c>
    </row>
    <row r="138" spans="1:40" x14ac:dyDescent="0.15">
      <c r="A138">
        <v>58</v>
      </c>
      <c r="B138">
        <v>14112896</v>
      </c>
      <c r="C138">
        <v>1420</v>
      </c>
      <c r="D138">
        <v>665</v>
      </c>
      <c r="E138">
        <v>2</v>
      </c>
      <c r="F138">
        <v>1</v>
      </c>
      <c r="G138">
        <v>2</v>
      </c>
      <c r="H138">
        <v>2</v>
      </c>
      <c r="I138">
        <v>54.25</v>
      </c>
      <c r="J138">
        <v>-2.2610000000000001</v>
      </c>
      <c r="K138">
        <v>1.17</v>
      </c>
      <c r="L138">
        <v>1.65</v>
      </c>
      <c r="M138">
        <v>0</v>
      </c>
      <c r="N138">
        <v>0</v>
      </c>
      <c r="O138">
        <v>0</v>
      </c>
      <c r="P138" s="27">
        <f t="shared" si="33"/>
        <v>1.17</v>
      </c>
      <c r="Q138" s="27">
        <f t="shared" si="34"/>
        <v>1.65</v>
      </c>
      <c r="R138" s="27" t="str">
        <f t="shared" si="35"/>
        <v/>
      </c>
      <c r="S138" s="27" t="str">
        <f t="shared" si="36"/>
        <v/>
      </c>
      <c r="T138" s="27" t="str">
        <f t="shared" si="37"/>
        <v/>
      </c>
      <c r="U138">
        <v>0</v>
      </c>
      <c r="V138">
        <v>0</v>
      </c>
      <c r="W138">
        <v>0</v>
      </c>
      <c r="X138">
        <v>0</v>
      </c>
      <c r="Y138">
        <v>0</v>
      </c>
      <c r="Z138" s="48">
        <f t="shared" si="38"/>
        <v>0</v>
      </c>
      <c r="AA138" s="48">
        <f t="shared" si="39"/>
        <v>0</v>
      </c>
      <c r="AB138" s="48" t="str">
        <f t="shared" si="40"/>
        <v/>
      </c>
      <c r="AC138" s="48" t="str">
        <f t="shared" si="41"/>
        <v/>
      </c>
      <c r="AD138" s="48" t="str">
        <f t="shared" si="42"/>
        <v/>
      </c>
      <c r="AE138">
        <v>1</v>
      </c>
      <c r="AF138">
        <v>0</v>
      </c>
      <c r="AG138">
        <v>0</v>
      </c>
      <c r="AH138">
        <v>0</v>
      </c>
      <c r="AI138">
        <v>0</v>
      </c>
      <c r="AJ138" s="53">
        <f t="shared" si="43"/>
        <v>1</v>
      </c>
      <c r="AK138" s="53">
        <f t="shared" si="44"/>
        <v>0</v>
      </c>
      <c r="AL138" s="53" t="str">
        <f t="shared" si="45"/>
        <v/>
      </c>
      <c r="AM138" s="53" t="str">
        <f t="shared" si="46"/>
        <v/>
      </c>
      <c r="AN138" s="53" t="str">
        <f t="shared" si="47"/>
        <v/>
      </c>
    </row>
    <row r="139" spans="1:40" x14ac:dyDescent="0.15">
      <c r="A139">
        <v>58</v>
      </c>
      <c r="B139">
        <v>14112896</v>
      </c>
      <c r="C139">
        <v>1420</v>
      </c>
      <c r="D139">
        <v>666</v>
      </c>
      <c r="E139">
        <v>5</v>
      </c>
      <c r="F139">
        <v>2</v>
      </c>
      <c r="G139">
        <v>1</v>
      </c>
      <c r="H139">
        <v>2</v>
      </c>
      <c r="I139">
        <v>31.22</v>
      </c>
      <c r="J139">
        <v>-0.48099999999999998</v>
      </c>
      <c r="K139">
        <v>1.17</v>
      </c>
      <c r="L139">
        <v>1.38</v>
      </c>
      <c r="M139">
        <v>0</v>
      </c>
      <c r="N139">
        <v>0</v>
      </c>
      <c r="O139">
        <v>0</v>
      </c>
      <c r="P139" s="27">
        <f t="shared" si="33"/>
        <v>1.17</v>
      </c>
      <c r="Q139" s="27">
        <f t="shared" si="34"/>
        <v>1.38</v>
      </c>
      <c r="R139" s="27" t="str">
        <f t="shared" si="35"/>
        <v/>
      </c>
      <c r="S139" s="27" t="str">
        <f t="shared" si="36"/>
        <v/>
      </c>
      <c r="T139" s="27" t="str">
        <f t="shared" si="37"/>
        <v/>
      </c>
      <c r="U139">
        <v>0</v>
      </c>
      <c r="V139">
        <v>1</v>
      </c>
      <c r="W139">
        <v>0</v>
      </c>
      <c r="X139">
        <v>0</v>
      </c>
      <c r="Y139">
        <v>0</v>
      </c>
      <c r="Z139" s="48">
        <f t="shared" si="38"/>
        <v>0</v>
      </c>
      <c r="AA139" s="48">
        <f t="shared" si="39"/>
        <v>1</v>
      </c>
      <c r="AB139" s="48" t="str">
        <f t="shared" si="40"/>
        <v/>
      </c>
      <c r="AC139" s="48" t="str">
        <f t="shared" si="41"/>
        <v/>
      </c>
      <c r="AD139" s="48" t="str">
        <f t="shared" si="42"/>
        <v/>
      </c>
      <c r="AE139">
        <v>1</v>
      </c>
      <c r="AF139">
        <v>1</v>
      </c>
      <c r="AG139">
        <v>0</v>
      </c>
      <c r="AH139">
        <v>0</v>
      </c>
      <c r="AI139">
        <v>0</v>
      </c>
      <c r="AJ139" s="53">
        <f t="shared" si="43"/>
        <v>1</v>
      </c>
      <c r="AK139" s="53">
        <f t="shared" si="44"/>
        <v>1</v>
      </c>
      <c r="AL139" s="53" t="str">
        <f t="shared" si="45"/>
        <v/>
      </c>
      <c r="AM139" s="53" t="str">
        <f t="shared" si="46"/>
        <v/>
      </c>
      <c r="AN139" s="53" t="str">
        <f t="shared" si="47"/>
        <v/>
      </c>
    </row>
    <row r="140" spans="1:40" x14ac:dyDescent="0.15">
      <c r="A140">
        <v>58</v>
      </c>
      <c r="B140">
        <v>14112896</v>
      </c>
      <c r="C140">
        <v>1420</v>
      </c>
      <c r="D140">
        <v>675</v>
      </c>
      <c r="E140">
        <v>5</v>
      </c>
      <c r="F140">
        <v>1</v>
      </c>
      <c r="G140">
        <v>2</v>
      </c>
      <c r="H140">
        <v>1</v>
      </c>
      <c r="I140">
        <v>57.57</v>
      </c>
      <c r="J140">
        <v>0.13400000000000001</v>
      </c>
      <c r="K140">
        <v>1.19</v>
      </c>
      <c r="L140">
        <v>1.69</v>
      </c>
      <c r="M140">
        <v>0</v>
      </c>
      <c r="N140">
        <v>0</v>
      </c>
      <c r="O140">
        <v>0</v>
      </c>
      <c r="P140" s="27">
        <f t="shared" si="33"/>
        <v>1.19</v>
      </c>
      <c r="Q140" s="27">
        <f t="shared" si="34"/>
        <v>1.69</v>
      </c>
      <c r="R140" s="27" t="str">
        <f t="shared" si="35"/>
        <v/>
      </c>
      <c r="S140" s="27" t="str">
        <f t="shared" si="36"/>
        <v/>
      </c>
      <c r="T140" s="27" t="str">
        <f t="shared" si="37"/>
        <v/>
      </c>
      <c r="U140">
        <v>0</v>
      </c>
      <c r="V140">
        <v>0</v>
      </c>
      <c r="W140">
        <v>0</v>
      </c>
      <c r="X140">
        <v>0</v>
      </c>
      <c r="Y140">
        <v>0</v>
      </c>
      <c r="Z140" s="48">
        <f t="shared" si="38"/>
        <v>0</v>
      </c>
      <c r="AA140" s="48">
        <f t="shared" si="39"/>
        <v>0</v>
      </c>
      <c r="AB140" s="48" t="str">
        <f t="shared" si="40"/>
        <v/>
      </c>
      <c r="AC140" s="48" t="str">
        <f t="shared" si="41"/>
        <v/>
      </c>
      <c r="AD140" s="48" t="str">
        <f t="shared" si="42"/>
        <v/>
      </c>
      <c r="AE140">
        <v>0</v>
      </c>
      <c r="AF140">
        <v>0</v>
      </c>
      <c r="AG140">
        <v>0</v>
      </c>
      <c r="AH140">
        <v>0</v>
      </c>
      <c r="AI140">
        <v>0</v>
      </c>
      <c r="AJ140" s="53">
        <f t="shared" si="43"/>
        <v>0</v>
      </c>
      <c r="AK140" s="53">
        <f t="shared" si="44"/>
        <v>0</v>
      </c>
      <c r="AL140" s="53" t="str">
        <f t="shared" si="45"/>
        <v/>
      </c>
      <c r="AM140" s="53" t="str">
        <f t="shared" si="46"/>
        <v/>
      </c>
      <c r="AN140" s="53" t="str">
        <f t="shared" si="47"/>
        <v/>
      </c>
    </row>
    <row r="141" spans="1:40" x14ac:dyDescent="0.15">
      <c r="A141">
        <v>58</v>
      </c>
      <c r="B141">
        <v>14112896</v>
      </c>
      <c r="C141">
        <v>1420</v>
      </c>
      <c r="D141">
        <v>678</v>
      </c>
      <c r="E141">
        <v>5</v>
      </c>
      <c r="F141">
        <v>1</v>
      </c>
      <c r="G141">
        <v>1</v>
      </c>
      <c r="H141">
        <v>2</v>
      </c>
      <c r="I141">
        <v>48.21</v>
      </c>
      <c r="J141">
        <v>0.67300000000000004</v>
      </c>
      <c r="K141">
        <v>0.88</v>
      </c>
      <c r="L141">
        <v>1.49</v>
      </c>
      <c r="M141">
        <v>0</v>
      </c>
      <c r="N141">
        <v>0</v>
      </c>
      <c r="O141">
        <v>0</v>
      </c>
      <c r="P141" s="27">
        <f t="shared" si="33"/>
        <v>0.88</v>
      </c>
      <c r="Q141" s="27">
        <f t="shared" si="34"/>
        <v>1.49</v>
      </c>
      <c r="R141" s="27" t="str">
        <f t="shared" si="35"/>
        <v/>
      </c>
      <c r="S141" s="27" t="str">
        <f t="shared" si="36"/>
        <v/>
      </c>
      <c r="T141" s="27" t="str">
        <f t="shared" si="37"/>
        <v/>
      </c>
      <c r="U141">
        <v>1</v>
      </c>
      <c r="V141">
        <v>0</v>
      </c>
      <c r="W141">
        <v>0</v>
      </c>
      <c r="X141">
        <v>0</v>
      </c>
      <c r="Y141">
        <v>0</v>
      </c>
      <c r="Z141" s="48">
        <f t="shared" si="38"/>
        <v>1</v>
      </c>
      <c r="AA141" s="48">
        <f t="shared" si="39"/>
        <v>0</v>
      </c>
      <c r="AB141" s="48" t="str">
        <f t="shared" si="40"/>
        <v/>
      </c>
      <c r="AC141" s="48" t="str">
        <f t="shared" si="41"/>
        <v/>
      </c>
      <c r="AD141" s="48" t="str">
        <f t="shared" si="42"/>
        <v/>
      </c>
      <c r="AE141">
        <v>1</v>
      </c>
      <c r="AF141">
        <v>0</v>
      </c>
      <c r="AG141">
        <v>0</v>
      </c>
      <c r="AH141">
        <v>0</v>
      </c>
      <c r="AI141">
        <v>0</v>
      </c>
      <c r="AJ141" s="53">
        <f t="shared" si="43"/>
        <v>1</v>
      </c>
      <c r="AK141" s="53">
        <f t="shared" si="44"/>
        <v>0</v>
      </c>
      <c r="AL141" s="53" t="str">
        <f t="shared" si="45"/>
        <v/>
      </c>
      <c r="AM141" s="53" t="str">
        <f t="shared" si="46"/>
        <v/>
      </c>
      <c r="AN141" s="53" t="str">
        <f t="shared" si="47"/>
        <v/>
      </c>
    </row>
    <row r="142" spans="1:40" x14ac:dyDescent="0.15">
      <c r="A142">
        <v>58</v>
      </c>
      <c r="B142">
        <v>14112896</v>
      </c>
      <c r="C142">
        <v>1420</v>
      </c>
      <c r="D142">
        <v>688</v>
      </c>
      <c r="E142">
        <v>5</v>
      </c>
      <c r="F142">
        <v>2</v>
      </c>
      <c r="G142">
        <v>1</v>
      </c>
      <c r="H142">
        <v>2</v>
      </c>
      <c r="I142">
        <v>25.27</v>
      </c>
      <c r="J142">
        <v>1.1339999999999999</v>
      </c>
      <c r="K142">
        <v>1.0900000000000001</v>
      </c>
      <c r="L142">
        <v>0.98</v>
      </c>
      <c r="M142">
        <v>0</v>
      </c>
      <c r="N142">
        <v>0</v>
      </c>
      <c r="O142">
        <v>0</v>
      </c>
      <c r="P142" s="27">
        <f t="shared" si="33"/>
        <v>1.0900000000000001</v>
      </c>
      <c r="Q142" s="27">
        <f t="shared" si="34"/>
        <v>0.98</v>
      </c>
      <c r="R142" s="27" t="str">
        <f t="shared" si="35"/>
        <v/>
      </c>
      <c r="S142" s="27" t="str">
        <f t="shared" si="36"/>
        <v/>
      </c>
      <c r="T142" s="27" t="str">
        <f t="shared" si="37"/>
        <v/>
      </c>
      <c r="U142">
        <v>0</v>
      </c>
      <c r="V142">
        <v>1</v>
      </c>
      <c r="W142">
        <v>0</v>
      </c>
      <c r="X142">
        <v>0</v>
      </c>
      <c r="Y142">
        <v>0</v>
      </c>
      <c r="Z142" s="48">
        <f t="shared" si="38"/>
        <v>0</v>
      </c>
      <c r="AA142" s="48">
        <f t="shared" si="39"/>
        <v>1</v>
      </c>
      <c r="AB142" s="48" t="str">
        <f t="shared" si="40"/>
        <v/>
      </c>
      <c r="AC142" s="48" t="str">
        <f t="shared" si="41"/>
        <v/>
      </c>
      <c r="AD142" s="48" t="str">
        <f t="shared" si="42"/>
        <v/>
      </c>
      <c r="AE142">
        <v>0</v>
      </c>
      <c r="AF142">
        <v>1</v>
      </c>
      <c r="AG142">
        <v>0</v>
      </c>
      <c r="AH142">
        <v>0</v>
      </c>
      <c r="AI142">
        <v>0</v>
      </c>
      <c r="AJ142" s="53">
        <f t="shared" si="43"/>
        <v>0</v>
      </c>
      <c r="AK142" s="53">
        <f t="shared" si="44"/>
        <v>1</v>
      </c>
      <c r="AL142" s="53" t="str">
        <f t="shared" si="45"/>
        <v/>
      </c>
      <c r="AM142" s="53" t="str">
        <f t="shared" si="46"/>
        <v/>
      </c>
      <c r="AN142" s="53" t="str">
        <f t="shared" si="47"/>
        <v/>
      </c>
    </row>
    <row r="143" spans="1:40" x14ac:dyDescent="0.15">
      <c r="A143">
        <v>58</v>
      </c>
      <c r="B143">
        <v>14112896</v>
      </c>
      <c r="C143">
        <v>1420</v>
      </c>
      <c r="D143">
        <v>690</v>
      </c>
      <c r="E143">
        <v>5</v>
      </c>
      <c r="F143">
        <v>1</v>
      </c>
      <c r="G143">
        <v>2</v>
      </c>
      <c r="H143">
        <v>2</v>
      </c>
      <c r="I143">
        <v>59.79</v>
      </c>
      <c r="J143">
        <v>2.629</v>
      </c>
      <c r="K143">
        <v>0.98</v>
      </c>
      <c r="L143">
        <v>1.65</v>
      </c>
      <c r="M143">
        <v>0</v>
      </c>
      <c r="N143">
        <v>0</v>
      </c>
      <c r="O143">
        <v>0</v>
      </c>
      <c r="P143" s="27">
        <f t="shared" si="33"/>
        <v>0.98</v>
      </c>
      <c r="Q143" s="27">
        <f t="shared" si="34"/>
        <v>1.65</v>
      </c>
      <c r="R143" s="27" t="str">
        <f t="shared" si="35"/>
        <v/>
      </c>
      <c r="S143" s="27" t="str">
        <f t="shared" si="36"/>
        <v/>
      </c>
      <c r="T143" s="27" t="str">
        <f t="shared" si="37"/>
        <v/>
      </c>
      <c r="U143">
        <v>1</v>
      </c>
      <c r="V143">
        <v>0</v>
      </c>
      <c r="W143">
        <v>0</v>
      </c>
      <c r="X143">
        <v>0</v>
      </c>
      <c r="Y143">
        <v>0</v>
      </c>
      <c r="Z143" s="48">
        <f t="shared" si="38"/>
        <v>1</v>
      </c>
      <c r="AA143" s="48">
        <f t="shared" si="39"/>
        <v>0</v>
      </c>
      <c r="AB143" s="48" t="str">
        <f t="shared" si="40"/>
        <v/>
      </c>
      <c r="AC143" s="48" t="str">
        <f t="shared" si="41"/>
        <v/>
      </c>
      <c r="AD143" s="48" t="str">
        <f t="shared" si="42"/>
        <v/>
      </c>
      <c r="AE143">
        <v>1</v>
      </c>
      <c r="AF143">
        <v>0</v>
      </c>
      <c r="AG143">
        <v>0</v>
      </c>
      <c r="AH143">
        <v>0</v>
      </c>
      <c r="AI143">
        <v>0</v>
      </c>
      <c r="AJ143" s="53">
        <f t="shared" si="43"/>
        <v>1</v>
      </c>
      <c r="AK143" s="53">
        <f t="shared" si="44"/>
        <v>0</v>
      </c>
      <c r="AL143" s="53" t="str">
        <f t="shared" si="45"/>
        <v/>
      </c>
      <c r="AM143" s="53" t="str">
        <f t="shared" si="46"/>
        <v/>
      </c>
      <c r="AN143" s="53" t="str">
        <f t="shared" si="47"/>
        <v/>
      </c>
    </row>
    <row r="144" spans="1:40" x14ac:dyDescent="0.15">
      <c r="A144">
        <v>60</v>
      </c>
      <c r="B144">
        <v>14113456</v>
      </c>
      <c r="C144">
        <v>1419</v>
      </c>
      <c r="D144">
        <v>640</v>
      </c>
      <c r="E144">
        <v>5</v>
      </c>
      <c r="F144">
        <v>1</v>
      </c>
      <c r="G144">
        <v>1</v>
      </c>
      <c r="H144">
        <v>1</v>
      </c>
      <c r="I144">
        <v>78.73</v>
      </c>
      <c r="J144">
        <v>-1.7729999999999999</v>
      </c>
      <c r="K144">
        <v>1.42</v>
      </c>
      <c r="L144">
        <v>1.75</v>
      </c>
      <c r="M144">
        <v>0</v>
      </c>
      <c r="N144">
        <v>0</v>
      </c>
      <c r="O144">
        <v>1.31</v>
      </c>
      <c r="P144" s="27">
        <f t="shared" si="33"/>
        <v>1.42</v>
      </c>
      <c r="Q144" s="27">
        <f t="shared" si="34"/>
        <v>1.75</v>
      </c>
      <c r="R144" s="27" t="str">
        <f t="shared" si="35"/>
        <v/>
      </c>
      <c r="S144" s="27" t="str">
        <f t="shared" si="36"/>
        <v/>
      </c>
      <c r="T144" s="27">
        <f t="shared" si="37"/>
        <v>1.31</v>
      </c>
      <c r="U144">
        <v>0</v>
      </c>
      <c r="V144">
        <v>0</v>
      </c>
      <c r="W144">
        <v>0</v>
      </c>
      <c r="X144">
        <v>0</v>
      </c>
      <c r="Y144">
        <v>0</v>
      </c>
      <c r="Z144" s="48">
        <f t="shared" si="38"/>
        <v>0</v>
      </c>
      <c r="AA144" s="48">
        <f t="shared" si="39"/>
        <v>0</v>
      </c>
      <c r="AB144" s="48" t="str">
        <f t="shared" si="40"/>
        <v/>
      </c>
      <c r="AC144" s="48" t="str">
        <f t="shared" si="41"/>
        <v/>
      </c>
      <c r="AD144" s="48">
        <f t="shared" si="42"/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 s="53">
        <f t="shared" si="43"/>
        <v>0</v>
      </c>
      <c r="AK144" s="53">
        <f t="shared" si="44"/>
        <v>0</v>
      </c>
      <c r="AL144" s="53" t="str">
        <f t="shared" si="45"/>
        <v/>
      </c>
      <c r="AM144" s="53" t="str">
        <f t="shared" si="46"/>
        <v/>
      </c>
      <c r="AN144" s="53">
        <f t="shared" si="47"/>
        <v>1</v>
      </c>
    </row>
    <row r="145" spans="1:40" x14ac:dyDescent="0.15">
      <c r="A145">
        <v>60</v>
      </c>
      <c r="B145">
        <v>14113456</v>
      </c>
      <c r="C145">
        <v>1419</v>
      </c>
      <c r="D145">
        <v>654</v>
      </c>
      <c r="E145">
        <v>4</v>
      </c>
      <c r="F145">
        <v>1</v>
      </c>
      <c r="G145">
        <v>1</v>
      </c>
      <c r="H145">
        <v>1</v>
      </c>
      <c r="I145">
        <v>81.58</v>
      </c>
      <c r="J145">
        <v>-1.306</v>
      </c>
      <c r="K145">
        <v>1.22</v>
      </c>
      <c r="L145">
        <v>1.58</v>
      </c>
      <c r="M145">
        <v>0</v>
      </c>
      <c r="N145">
        <v>0</v>
      </c>
      <c r="O145">
        <v>1.18</v>
      </c>
      <c r="P145" s="27">
        <f t="shared" si="33"/>
        <v>1.22</v>
      </c>
      <c r="Q145" s="27">
        <f t="shared" si="34"/>
        <v>1.58</v>
      </c>
      <c r="R145" s="27" t="str">
        <f t="shared" si="35"/>
        <v/>
      </c>
      <c r="S145" s="27" t="str">
        <f t="shared" si="36"/>
        <v/>
      </c>
      <c r="T145" s="27">
        <f t="shared" si="37"/>
        <v>1.18</v>
      </c>
      <c r="U145">
        <v>0</v>
      </c>
      <c r="V145">
        <v>0</v>
      </c>
      <c r="W145">
        <v>0</v>
      </c>
      <c r="X145">
        <v>0</v>
      </c>
      <c r="Y145">
        <v>0</v>
      </c>
      <c r="Z145" s="48">
        <f t="shared" si="38"/>
        <v>0</v>
      </c>
      <c r="AA145" s="48">
        <f t="shared" si="39"/>
        <v>0</v>
      </c>
      <c r="AB145" s="48" t="str">
        <f t="shared" si="40"/>
        <v/>
      </c>
      <c r="AC145" s="48" t="str">
        <f t="shared" si="41"/>
        <v/>
      </c>
      <c r="AD145" s="48">
        <f t="shared" si="42"/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53">
        <f t="shared" si="43"/>
        <v>0</v>
      </c>
      <c r="AK145" s="53">
        <f t="shared" si="44"/>
        <v>0</v>
      </c>
      <c r="AL145" s="53" t="str">
        <f t="shared" si="45"/>
        <v/>
      </c>
      <c r="AM145" s="53" t="str">
        <f t="shared" si="46"/>
        <v/>
      </c>
      <c r="AN145" s="53">
        <f t="shared" si="47"/>
        <v>0</v>
      </c>
    </row>
    <row r="146" spans="1:40" x14ac:dyDescent="0.15">
      <c r="A146">
        <v>60</v>
      </c>
      <c r="B146">
        <v>14113456</v>
      </c>
      <c r="C146">
        <v>1419</v>
      </c>
      <c r="D146">
        <v>655</v>
      </c>
      <c r="E146">
        <v>5</v>
      </c>
      <c r="F146">
        <v>1</v>
      </c>
      <c r="G146">
        <v>1</v>
      </c>
      <c r="H146">
        <v>1</v>
      </c>
      <c r="I146">
        <v>62.57</v>
      </c>
      <c r="J146">
        <v>-0.35</v>
      </c>
      <c r="K146">
        <v>1.21</v>
      </c>
      <c r="L146">
        <v>1.58</v>
      </c>
      <c r="M146">
        <v>0</v>
      </c>
      <c r="N146">
        <v>0</v>
      </c>
      <c r="O146">
        <v>1.18</v>
      </c>
      <c r="P146" s="27">
        <f t="shared" si="33"/>
        <v>1.21</v>
      </c>
      <c r="Q146" s="27">
        <f t="shared" si="34"/>
        <v>1.58</v>
      </c>
      <c r="R146" s="27" t="str">
        <f t="shared" si="35"/>
        <v/>
      </c>
      <c r="S146" s="27" t="str">
        <f t="shared" si="36"/>
        <v/>
      </c>
      <c r="T146" s="27">
        <f t="shared" si="37"/>
        <v>1.18</v>
      </c>
      <c r="U146">
        <v>0</v>
      </c>
      <c r="V146">
        <v>0</v>
      </c>
      <c r="W146">
        <v>0</v>
      </c>
      <c r="X146">
        <v>0</v>
      </c>
      <c r="Y146">
        <v>0</v>
      </c>
      <c r="Z146" s="48">
        <f t="shared" si="38"/>
        <v>0</v>
      </c>
      <c r="AA146" s="48">
        <f t="shared" si="39"/>
        <v>0</v>
      </c>
      <c r="AB146" s="48" t="str">
        <f t="shared" si="40"/>
        <v/>
      </c>
      <c r="AC146" s="48" t="str">
        <f t="shared" si="41"/>
        <v/>
      </c>
      <c r="AD146" s="48">
        <f t="shared" si="42"/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3">
        <f t="shared" si="43"/>
        <v>0</v>
      </c>
      <c r="AK146" s="53">
        <f t="shared" si="44"/>
        <v>0</v>
      </c>
      <c r="AL146" s="53" t="str">
        <f t="shared" si="45"/>
        <v/>
      </c>
      <c r="AM146" s="53" t="str">
        <f t="shared" si="46"/>
        <v/>
      </c>
      <c r="AN146" s="53">
        <f t="shared" si="47"/>
        <v>0</v>
      </c>
    </row>
    <row r="147" spans="1:40" x14ac:dyDescent="0.15">
      <c r="A147">
        <v>60</v>
      </c>
      <c r="B147">
        <v>14113456</v>
      </c>
      <c r="C147">
        <v>1419</v>
      </c>
      <c r="D147">
        <v>666</v>
      </c>
      <c r="E147">
        <v>4</v>
      </c>
      <c r="F147">
        <v>1</v>
      </c>
      <c r="G147">
        <v>1</v>
      </c>
      <c r="H147">
        <v>1</v>
      </c>
      <c r="I147">
        <v>74.66</v>
      </c>
      <c r="J147">
        <v>0.23300000000000001</v>
      </c>
      <c r="K147">
        <v>1.1299999999999999</v>
      </c>
      <c r="L147">
        <v>1.59</v>
      </c>
      <c r="M147">
        <v>0</v>
      </c>
      <c r="N147">
        <v>0</v>
      </c>
      <c r="O147">
        <v>1.1299999999999999</v>
      </c>
      <c r="P147" s="27">
        <f t="shared" si="33"/>
        <v>1.1299999999999999</v>
      </c>
      <c r="Q147" s="27">
        <f t="shared" si="34"/>
        <v>1.59</v>
      </c>
      <c r="R147" s="27" t="str">
        <f t="shared" si="35"/>
        <v/>
      </c>
      <c r="S147" s="27" t="str">
        <f t="shared" si="36"/>
        <v/>
      </c>
      <c r="T147" s="27">
        <f t="shared" si="37"/>
        <v>1.1299999999999999</v>
      </c>
      <c r="U147">
        <v>0</v>
      </c>
      <c r="V147">
        <v>0</v>
      </c>
      <c r="W147">
        <v>0</v>
      </c>
      <c r="X147">
        <v>0</v>
      </c>
      <c r="Y147">
        <v>0</v>
      </c>
      <c r="Z147" s="48">
        <f t="shared" si="38"/>
        <v>0</v>
      </c>
      <c r="AA147" s="48">
        <f t="shared" si="39"/>
        <v>0</v>
      </c>
      <c r="AB147" s="48" t="str">
        <f t="shared" si="40"/>
        <v/>
      </c>
      <c r="AC147" s="48" t="str">
        <f t="shared" si="41"/>
        <v/>
      </c>
      <c r="AD147" s="48">
        <f t="shared" si="42"/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 s="53">
        <f t="shared" si="43"/>
        <v>1</v>
      </c>
      <c r="AK147" s="53">
        <f t="shared" si="44"/>
        <v>0</v>
      </c>
      <c r="AL147" s="53" t="str">
        <f t="shared" si="45"/>
        <v/>
      </c>
      <c r="AM147" s="53" t="str">
        <f t="shared" si="46"/>
        <v/>
      </c>
      <c r="AN147" s="53">
        <f t="shared" si="47"/>
        <v>0</v>
      </c>
    </row>
    <row r="148" spans="1:40" x14ac:dyDescent="0.15">
      <c r="A148">
        <v>60</v>
      </c>
      <c r="B148">
        <v>14113456</v>
      </c>
      <c r="C148">
        <v>1419</v>
      </c>
      <c r="D148">
        <v>667</v>
      </c>
      <c r="E148">
        <v>4</v>
      </c>
      <c r="F148">
        <v>1</v>
      </c>
      <c r="G148">
        <v>1</v>
      </c>
      <c r="H148">
        <v>1</v>
      </c>
      <c r="I148">
        <v>91.94</v>
      </c>
      <c r="J148">
        <v>1.194</v>
      </c>
      <c r="K148">
        <v>1.1299999999999999</v>
      </c>
      <c r="L148">
        <v>1.59</v>
      </c>
      <c r="M148">
        <v>0</v>
      </c>
      <c r="N148">
        <v>0</v>
      </c>
      <c r="O148">
        <v>1.1299999999999999</v>
      </c>
      <c r="P148" s="27">
        <f t="shared" si="33"/>
        <v>1.1299999999999999</v>
      </c>
      <c r="Q148" s="27">
        <f t="shared" si="34"/>
        <v>1.59</v>
      </c>
      <c r="R148" s="27" t="str">
        <f t="shared" si="35"/>
        <v/>
      </c>
      <c r="S148" s="27" t="str">
        <f t="shared" si="36"/>
        <v/>
      </c>
      <c r="T148" s="27">
        <f t="shared" si="37"/>
        <v>1.1299999999999999</v>
      </c>
      <c r="U148">
        <v>0</v>
      </c>
      <c r="V148">
        <v>0</v>
      </c>
      <c r="W148">
        <v>0</v>
      </c>
      <c r="X148">
        <v>0</v>
      </c>
      <c r="Y148">
        <v>0</v>
      </c>
      <c r="Z148" s="48">
        <f t="shared" si="38"/>
        <v>0</v>
      </c>
      <c r="AA148" s="48">
        <f t="shared" si="39"/>
        <v>0</v>
      </c>
      <c r="AB148" s="48" t="str">
        <f t="shared" si="40"/>
        <v/>
      </c>
      <c r="AC148" s="48" t="str">
        <f t="shared" si="41"/>
        <v/>
      </c>
      <c r="AD148" s="48">
        <f t="shared" si="42"/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 s="53">
        <f t="shared" si="43"/>
        <v>1</v>
      </c>
      <c r="AK148" s="53">
        <f t="shared" si="44"/>
        <v>0</v>
      </c>
      <c r="AL148" s="53" t="str">
        <f t="shared" si="45"/>
        <v/>
      </c>
      <c r="AM148" s="53" t="str">
        <f t="shared" si="46"/>
        <v/>
      </c>
      <c r="AN148" s="53">
        <f t="shared" si="47"/>
        <v>0</v>
      </c>
    </row>
    <row r="149" spans="1:40" x14ac:dyDescent="0.15">
      <c r="A149">
        <v>60</v>
      </c>
      <c r="B149">
        <v>14113456</v>
      </c>
      <c r="C149">
        <v>1419</v>
      </c>
      <c r="D149">
        <v>673</v>
      </c>
      <c r="E149">
        <v>4</v>
      </c>
      <c r="F149">
        <v>1</v>
      </c>
      <c r="G149">
        <v>1</v>
      </c>
      <c r="H149">
        <v>4</v>
      </c>
      <c r="I149">
        <v>55.75</v>
      </c>
      <c r="J149">
        <v>1.101</v>
      </c>
      <c r="K149">
        <v>1.05</v>
      </c>
      <c r="L149">
        <v>1.53</v>
      </c>
      <c r="M149">
        <v>0</v>
      </c>
      <c r="N149">
        <v>0</v>
      </c>
      <c r="O149">
        <v>1.1299999999999999</v>
      </c>
      <c r="P149" s="27">
        <f t="shared" si="33"/>
        <v>1.05</v>
      </c>
      <c r="Q149" s="27">
        <f t="shared" si="34"/>
        <v>1.53</v>
      </c>
      <c r="R149" s="27" t="str">
        <f t="shared" si="35"/>
        <v/>
      </c>
      <c r="S149" s="27" t="str">
        <f t="shared" si="36"/>
        <v/>
      </c>
      <c r="T149" s="27">
        <f t="shared" si="37"/>
        <v>1.1299999999999999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 s="48">
        <f t="shared" si="38"/>
        <v>0</v>
      </c>
      <c r="AA149" s="48">
        <f t="shared" si="39"/>
        <v>0</v>
      </c>
      <c r="AB149" s="48" t="str">
        <f t="shared" si="40"/>
        <v/>
      </c>
      <c r="AC149" s="48" t="str">
        <f t="shared" si="41"/>
        <v/>
      </c>
      <c r="AD149" s="48">
        <f t="shared" si="42"/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 s="53">
        <f t="shared" si="43"/>
        <v>1</v>
      </c>
      <c r="AK149" s="53">
        <f t="shared" si="44"/>
        <v>1</v>
      </c>
      <c r="AL149" s="53" t="str">
        <f t="shared" si="45"/>
        <v/>
      </c>
      <c r="AM149" s="53" t="str">
        <f t="shared" si="46"/>
        <v/>
      </c>
      <c r="AN149" s="53">
        <f t="shared" si="47"/>
        <v>0</v>
      </c>
    </row>
    <row r="150" spans="1:40" x14ac:dyDescent="0.15">
      <c r="A150">
        <v>60</v>
      </c>
      <c r="B150">
        <v>14113456</v>
      </c>
      <c r="C150">
        <v>1419</v>
      </c>
      <c r="D150">
        <v>675</v>
      </c>
      <c r="E150">
        <v>1</v>
      </c>
      <c r="F150">
        <v>5</v>
      </c>
      <c r="G150">
        <v>1</v>
      </c>
      <c r="H150">
        <v>1</v>
      </c>
      <c r="I150">
        <v>61.35</v>
      </c>
      <c r="J150">
        <v>1.2549999999999999</v>
      </c>
      <c r="K150">
        <v>0.82</v>
      </c>
      <c r="L150">
        <v>1.54</v>
      </c>
      <c r="M150">
        <v>0</v>
      </c>
      <c r="N150">
        <v>0</v>
      </c>
      <c r="O150">
        <v>1.1299999999999999</v>
      </c>
      <c r="P150" s="27">
        <f t="shared" si="33"/>
        <v>0.82</v>
      </c>
      <c r="Q150" s="27">
        <f t="shared" si="34"/>
        <v>1.54</v>
      </c>
      <c r="R150" s="27" t="str">
        <f t="shared" si="35"/>
        <v/>
      </c>
      <c r="S150" s="27" t="str">
        <f t="shared" si="36"/>
        <v/>
      </c>
      <c r="T150" s="27">
        <f t="shared" si="37"/>
        <v>1.1299999999999999</v>
      </c>
      <c r="U150">
        <v>1</v>
      </c>
      <c r="V150">
        <v>0</v>
      </c>
      <c r="W150">
        <v>0</v>
      </c>
      <c r="X150">
        <v>0</v>
      </c>
      <c r="Y150">
        <v>0</v>
      </c>
      <c r="Z150" s="48">
        <f t="shared" si="38"/>
        <v>1</v>
      </c>
      <c r="AA150" s="48">
        <f t="shared" si="39"/>
        <v>0</v>
      </c>
      <c r="AB150" s="48" t="str">
        <f t="shared" si="40"/>
        <v/>
      </c>
      <c r="AC150" s="48" t="str">
        <f t="shared" si="41"/>
        <v/>
      </c>
      <c r="AD150" s="48">
        <f t="shared" si="42"/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 s="53">
        <f t="shared" si="43"/>
        <v>1</v>
      </c>
      <c r="AK150" s="53">
        <f t="shared" si="44"/>
        <v>1</v>
      </c>
      <c r="AL150" s="53" t="str">
        <f t="shared" si="45"/>
        <v/>
      </c>
      <c r="AM150" s="53" t="str">
        <f t="shared" si="46"/>
        <v/>
      </c>
      <c r="AN150" s="53">
        <f t="shared" si="47"/>
        <v>0</v>
      </c>
    </row>
    <row r="151" spans="1:40" x14ac:dyDescent="0.15">
      <c r="A151">
        <v>60</v>
      </c>
      <c r="B151">
        <v>14113456</v>
      </c>
      <c r="C151">
        <v>1419</v>
      </c>
      <c r="D151">
        <v>676</v>
      </c>
      <c r="E151">
        <v>4</v>
      </c>
      <c r="F151">
        <v>5</v>
      </c>
      <c r="G151">
        <v>5</v>
      </c>
      <c r="H151">
        <v>1</v>
      </c>
      <c r="I151">
        <v>96.67</v>
      </c>
      <c r="J151">
        <v>1.2549999999999999</v>
      </c>
      <c r="K151">
        <v>1.24</v>
      </c>
      <c r="L151">
        <v>1.53</v>
      </c>
      <c r="M151">
        <v>0</v>
      </c>
      <c r="N151">
        <v>0</v>
      </c>
      <c r="O151">
        <v>1.1299999999999999</v>
      </c>
      <c r="P151" s="27">
        <f t="shared" si="33"/>
        <v>1.24</v>
      </c>
      <c r="Q151" s="27">
        <f t="shared" si="34"/>
        <v>1.53</v>
      </c>
      <c r="R151" s="27" t="str">
        <f t="shared" si="35"/>
        <v/>
      </c>
      <c r="S151" s="27" t="str">
        <f t="shared" si="36"/>
        <v/>
      </c>
      <c r="T151" s="27">
        <f t="shared" si="37"/>
        <v>1.1299999999999999</v>
      </c>
      <c r="U151">
        <v>0</v>
      </c>
      <c r="V151">
        <v>0</v>
      </c>
      <c r="W151">
        <v>0</v>
      </c>
      <c r="X151">
        <v>0</v>
      </c>
      <c r="Y151">
        <v>0</v>
      </c>
      <c r="Z151" s="48">
        <f t="shared" si="38"/>
        <v>0</v>
      </c>
      <c r="AA151" s="48">
        <f t="shared" si="39"/>
        <v>0</v>
      </c>
      <c r="AB151" s="48" t="str">
        <f t="shared" si="40"/>
        <v/>
      </c>
      <c r="AC151" s="48" t="str">
        <f t="shared" si="41"/>
        <v/>
      </c>
      <c r="AD151" s="48">
        <f t="shared" si="42"/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 s="53">
        <f t="shared" si="43"/>
        <v>1</v>
      </c>
      <c r="AK151" s="53">
        <f t="shared" si="44"/>
        <v>1</v>
      </c>
      <c r="AL151" s="53" t="str">
        <f t="shared" si="45"/>
        <v/>
      </c>
      <c r="AM151" s="53" t="str">
        <f t="shared" si="46"/>
        <v/>
      </c>
      <c r="AN151" s="53">
        <f t="shared" si="47"/>
        <v>0</v>
      </c>
    </row>
    <row r="152" spans="1:40" x14ac:dyDescent="0.15">
      <c r="A152">
        <v>60</v>
      </c>
      <c r="B152">
        <v>14113456</v>
      </c>
      <c r="C152">
        <v>1419</v>
      </c>
      <c r="D152">
        <v>677</v>
      </c>
      <c r="E152">
        <v>5</v>
      </c>
      <c r="F152">
        <v>1</v>
      </c>
      <c r="G152">
        <v>5</v>
      </c>
      <c r="H152">
        <v>1</v>
      </c>
      <c r="I152">
        <v>77.69</v>
      </c>
      <c r="J152">
        <v>1.2549999999999999</v>
      </c>
      <c r="K152">
        <v>1.25</v>
      </c>
      <c r="L152">
        <v>1.59</v>
      </c>
      <c r="M152">
        <v>0</v>
      </c>
      <c r="N152">
        <v>0</v>
      </c>
      <c r="O152">
        <v>1.1299999999999999</v>
      </c>
      <c r="P152" s="27">
        <f t="shared" si="33"/>
        <v>1.25</v>
      </c>
      <c r="Q152" s="27">
        <f t="shared" si="34"/>
        <v>1.59</v>
      </c>
      <c r="R152" s="27" t="str">
        <f t="shared" si="35"/>
        <v/>
      </c>
      <c r="S152" s="27" t="str">
        <f t="shared" si="36"/>
        <v/>
      </c>
      <c r="T152" s="27">
        <f t="shared" si="37"/>
        <v>1.1299999999999999</v>
      </c>
      <c r="U152">
        <v>0</v>
      </c>
      <c r="V152">
        <v>0</v>
      </c>
      <c r="W152">
        <v>0</v>
      </c>
      <c r="X152">
        <v>0</v>
      </c>
      <c r="Y152">
        <v>0</v>
      </c>
      <c r="Z152" s="48">
        <f t="shared" si="38"/>
        <v>0</v>
      </c>
      <c r="AA152" s="48">
        <f t="shared" si="39"/>
        <v>0</v>
      </c>
      <c r="AB152" s="48" t="str">
        <f t="shared" si="40"/>
        <v/>
      </c>
      <c r="AC152" s="48" t="str">
        <f t="shared" si="41"/>
        <v/>
      </c>
      <c r="AD152" s="48">
        <f t="shared" si="42"/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 s="53">
        <f t="shared" si="43"/>
        <v>1</v>
      </c>
      <c r="AK152" s="53">
        <f t="shared" si="44"/>
        <v>0</v>
      </c>
      <c r="AL152" s="53" t="str">
        <f t="shared" si="45"/>
        <v/>
      </c>
      <c r="AM152" s="53" t="str">
        <f t="shared" si="46"/>
        <v/>
      </c>
      <c r="AN152" s="53">
        <f t="shared" si="47"/>
        <v>0</v>
      </c>
    </row>
    <row r="153" spans="1:40" x14ac:dyDescent="0.15">
      <c r="A153">
        <v>60</v>
      </c>
      <c r="B153">
        <v>14113456</v>
      </c>
      <c r="C153">
        <v>1419</v>
      </c>
      <c r="D153">
        <v>681</v>
      </c>
      <c r="E153">
        <v>4</v>
      </c>
      <c r="F153">
        <v>1</v>
      </c>
      <c r="G153">
        <v>1</v>
      </c>
      <c r="H153">
        <v>1</v>
      </c>
      <c r="I153">
        <v>78.510000000000005</v>
      </c>
      <c r="J153">
        <v>1.139</v>
      </c>
      <c r="K153">
        <v>1.24</v>
      </c>
      <c r="L153">
        <v>1.54</v>
      </c>
      <c r="M153">
        <v>0</v>
      </c>
      <c r="N153">
        <v>0</v>
      </c>
      <c r="O153">
        <v>1.17</v>
      </c>
      <c r="P153" s="27">
        <f t="shared" si="33"/>
        <v>1.24</v>
      </c>
      <c r="Q153" s="27">
        <f t="shared" si="34"/>
        <v>1.54</v>
      </c>
      <c r="R153" s="27" t="str">
        <f t="shared" si="35"/>
        <v/>
      </c>
      <c r="S153" s="27" t="str">
        <f t="shared" si="36"/>
        <v/>
      </c>
      <c r="T153" s="27">
        <f t="shared" si="37"/>
        <v>1.17</v>
      </c>
      <c r="U153">
        <v>0</v>
      </c>
      <c r="V153">
        <v>0</v>
      </c>
      <c r="W153">
        <v>0</v>
      </c>
      <c r="X153">
        <v>0</v>
      </c>
      <c r="Y153">
        <v>0</v>
      </c>
      <c r="Z153" s="48">
        <f t="shared" si="38"/>
        <v>0</v>
      </c>
      <c r="AA153" s="48">
        <f t="shared" si="39"/>
        <v>0</v>
      </c>
      <c r="AB153" s="48" t="str">
        <f t="shared" si="40"/>
        <v/>
      </c>
      <c r="AC153" s="48" t="str">
        <f t="shared" si="41"/>
        <v/>
      </c>
      <c r="AD153" s="48">
        <f t="shared" si="42"/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 s="53">
        <f t="shared" si="43"/>
        <v>1</v>
      </c>
      <c r="AK153" s="53">
        <f t="shared" si="44"/>
        <v>1</v>
      </c>
      <c r="AL153" s="53" t="str">
        <f t="shared" si="45"/>
        <v/>
      </c>
      <c r="AM153" s="53" t="str">
        <f t="shared" si="46"/>
        <v/>
      </c>
      <c r="AN153" s="53">
        <f t="shared" si="47"/>
        <v>0</v>
      </c>
    </row>
    <row r="154" spans="1:40" x14ac:dyDescent="0.15">
      <c r="A154">
        <v>60</v>
      </c>
      <c r="B154">
        <v>14113456</v>
      </c>
      <c r="C154">
        <v>1419</v>
      </c>
      <c r="D154">
        <v>690</v>
      </c>
      <c r="E154">
        <v>6</v>
      </c>
      <c r="F154">
        <v>1</v>
      </c>
      <c r="G154">
        <v>1</v>
      </c>
      <c r="H154">
        <v>1</v>
      </c>
      <c r="I154">
        <v>61.19</v>
      </c>
      <c r="J154">
        <v>0.94199999999999995</v>
      </c>
      <c r="K154">
        <v>0.89</v>
      </c>
      <c r="L154">
        <v>1.59</v>
      </c>
      <c r="M154">
        <v>0</v>
      </c>
      <c r="N154">
        <v>0</v>
      </c>
      <c r="O154">
        <v>1.19</v>
      </c>
      <c r="P154" s="27">
        <f t="shared" si="33"/>
        <v>0.89</v>
      </c>
      <c r="Q154" s="27">
        <f t="shared" si="34"/>
        <v>1.59</v>
      </c>
      <c r="R154" s="27" t="str">
        <f t="shared" si="35"/>
        <v/>
      </c>
      <c r="S154" s="27" t="str">
        <f t="shared" si="36"/>
        <v/>
      </c>
      <c r="T154" s="27">
        <f t="shared" si="37"/>
        <v>1.19</v>
      </c>
      <c r="U154">
        <v>1</v>
      </c>
      <c r="V154">
        <v>0</v>
      </c>
      <c r="W154">
        <v>0</v>
      </c>
      <c r="X154">
        <v>0</v>
      </c>
      <c r="Y154">
        <v>0</v>
      </c>
      <c r="Z154" s="48">
        <f t="shared" si="38"/>
        <v>1</v>
      </c>
      <c r="AA154" s="48">
        <f t="shared" si="39"/>
        <v>0</v>
      </c>
      <c r="AB154" s="48" t="str">
        <f t="shared" si="40"/>
        <v/>
      </c>
      <c r="AC154" s="48" t="str">
        <f t="shared" si="41"/>
        <v/>
      </c>
      <c r="AD154" s="48">
        <f t="shared" si="42"/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 s="53">
        <f t="shared" si="43"/>
        <v>1</v>
      </c>
      <c r="AK154" s="53">
        <f t="shared" si="44"/>
        <v>0</v>
      </c>
      <c r="AL154" s="53" t="str">
        <f t="shared" si="45"/>
        <v/>
      </c>
      <c r="AM154" s="53" t="str">
        <f t="shared" si="46"/>
        <v/>
      </c>
      <c r="AN154" s="53">
        <f t="shared" si="47"/>
        <v>0</v>
      </c>
    </row>
    <row r="155" spans="1:40" x14ac:dyDescent="0.15">
      <c r="A155">
        <v>63</v>
      </c>
      <c r="B155">
        <v>14113878</v>
      </c>
      <c r="C155">
        <v>1419</v>
      </c>
      <c r="D155">
        <v>640</v>
      </c>
      <c r="E155">
        <v>1</v>
      </c>
      <c r="F155">
        <v>5</v>
      </c>
      <c r="G155">
        <v>5</v>
      </c>
      <c r="H155">
        <v>1</v>
      </c>
      <c r="I155">
        <v>67.010000000000005</v>
      </c>
      <c r="J155">
        <v>0.52800000000000002</v>
      </c>
      <c r="K155">
        <v>1.42</v>
      </c>
      <c r="L155">
        <v>1.75</v>
      </c>
      <c r="M155">
        <v>0</v>
      </c>
      <c r="N155">
        <v>0</v>
      </c>
      <c r="O155">
        <v>1.31</v>
      </c>
      <c r="P155" s="27">
        <f t="shared" si="33"/>
        <v>1.42</v>
      </c>
      <c r="Q155" s="27">
        <f t="shared" si="34"/>
        <v>1.75</v>
      </c>
      <c r="R155" s="27" t="str">
        <f t="shared" si="35"/>
        <v/>
      </c>
      <c r="S155" s="27" t="str">
        <f t="shared" si="36"/>
        <v/>
      </c>
      <c r="T155" s="27">
        <f t="shared" si="37"/>
        <v>1.31</v>
      </c>
      <c r="U155">
        <v>0</v>
      </c>
      <c r="V155">
        <v>0</v>
      </c>
      <c r="W155">
        <v>0</v>
      </c>
      <c r="X155">
        <v>0</v>
      </c>
      <c r="Y155">
        <v>0</v>
      </c>
      <c r="Z155" s="48">
        <f t="shared" si="38"/>
        <v>0</v>
      </c>
      <c r="AA155" s="48">
        <f t="shared" si="39"/>
        <v>0</v>
      </c>
      <c r="AB155" s="48" t="str">
        <f t="shared" si="40"/>
        <v/>
      </c>
      <c r="AC155" s="48" t="str">
        <f t="shared" si="41"/>
        <v/>
      </c>
      <c r="AD155" s="48">
        <f t="shared" si="42"/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 s="53">
        <f t="shared" si="43"/>
        <v>0</v>
      </c>
      <c r="AK155" s="53">
        <f t="shared" si="44"/>
        <v>0</v>
      </c>
      <c r="AL155" s="53" t="str">
        <f t="shared" si="45"/>
        <v/>
      </c>
      <c r="AM155" s="53" t="str">
        <f t="shared" si="46"/>
        <v/>
      </c>
      <c r="AN155" s="53">
        <f t="shared" si="47"/>
        <v>1</v>
      </c>
    </row>
    <row r="156" spans="1:40" x14ac:dyDescent="0.15">
      <c r="A156">
        <v>65</v>
      </c>
      <c r="B156">
        <v>14114090</v>
      </c>
      <c r="C156">
        <v>1419</v>
      </c>
      <c r="D156">
        <v>642</v>
      </c>
      <c r="E156">
        <v>6</v>
      </c>
      <c r="F156">
        <v>2</v>
      </c>
      <c r="G156">
        <v>0</v>
      </c>
      <c r="H156">
        <v>1</v>
      </c>
      <c r="I156">
        <v>79.459999999999994</v>
      </c>
      <c r="J156">
        <v>-0.504</v>
      </c>
      <c r="K156">
        <v>1.42</v>
      </c>
      <c r="L156">
        <v>1.78</v>
      </c>
      <c r="M156">
        <v>0</v>
      </c>
      <c r="N156">
        <v>0</v>
      </c>
      <c r="O156">
        <v>1.31</v>
      </c>
      <c r="P156" s="27">
        <f t="shared" si="33"/>
        <v>1.42</v>
      </c>
      <c r="Q156" s="27">
        <f t="shared" si="34"/>
        <v>1.78</v>
      </c>
      <c r="R156" s="27" t="str">
        <f t="shared" si="35"/>
        <v/>
      </c>
      <c r="S156" s="27" t="str">
        <f t="shared" si="36"/>
        <v/>
      </c>
      <c r="T156" s="27">
        <f t="shared" si="37"/>
        <v>1.31</v>
      </c>
      <c r="U156">
        <v>0</v>
      </c>
      <c r="V156">
        <v>0</v>
      </c>
      <c r="W156">
        <v>0</v>
      </c>
      <c r="X156">
        <v>0</v>
      </c>
      <c r="Y156">
        <v>0</v>
      </c>
      <c r="Z156" s="48">
        <f t="shared" si="38"/>
        <v>0</v>
      </c>
      <c r="AA156" s="48">
        <f t="shared" si="39"/>
        <v>0</v>
      </c>
      <c r="AB156" s="48" t="str">
        <f t="shared" si="40"/>
        <v/>
      </c>
      <c r="AC156" s="48" t="str">
        <f t="shared" si="41"/>
        <v/>
      </c>
      <c r="AD156" s="48">
        <f t="shared" si="42"/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53">
        <f t="shared" si="43"/>
        <v>0</v>
      </c>
      <c r="AK156" s="53">
        <f t="shared" si="44"/>
        <v>0</v>
      </c>
      <c r="AL156" s="53" t="str">
        <f t="shared" si="45"/>
        <v/>
      </c>
      <c r="AM156" s="53" t="str">
        <f t="shared" si="46"/>
        <v/>
      </c>
      <c r="AN156" s="53">
        <f t="shared" si="47"/>
        <v>0</v>
      </c>
    </row>
    <row r="157" spans="1:40" x14ac:dyDescent="0.15">
      <c r="A157">
        <v>68</v>
      </c>
      <c r="B157">
        <v>14115071</v>
      </c>
      <c r="C157">
        <v>1422</v>
      </c>
      <c r="D157">
        <v>688</v>
      </c>
      <c r="E157">
        <v>4</v>
      </c>
      <c r="F157">
        <v>3</v>
      </c>
      <c r="G157">
        <v>0</v>
      </c>
      <c r="H157">
        <v>1</v>
      </c>
      <c r="I157">
        <v>40.090000000000003</v>
      </c>
      <c r="J157">
        <v>-1.117</v>
      </c>
      <c r="K157">
        <v>0</v>
      </c>
      <c r="L157">
        <v>1.99</v>
      </c>
      <c r="M157">
        <v>0.99</v>
      </c>
      <c r="N157">
        <v>0</v>
      </c>
      <c r="O157">
        <v>0</v>
      </c>
      <c r="P157" s="27" t="str">
        <f t="shared" si="33"/>
        <v/>
      </c>
      <c r="Q157" s="27">
        <f t="shared" si="34"/>
        <v>1.99</v>
      </c>
      <c r="R157" s="27">
        <f t="shared" si="35"/>
        <v>0.99</v>
      </c>
      <c r="S157" s="27" t="str">
        <f t="shared" si="36"/>
        <v/>
      </c>
      <c r="T157" s="27" t="str">
        <f t="shared" si="37"/>
        <v/>
      </c>
      <c r="U157">
        <v>0</v>
      </c>
      <c r="V157">
        <v>0</v>
      </c>
      <c r="W157">
        <v>1</v>
      </c>
      <c r="X157">
        <v>0</v>
      </c>
      <c r="Y157">
        <v>0</v>
      </c>
      <c r="Z157" s="48" t="str">
        <f t="shared" si="38"/>
        <v/>
      </c>
      <c r="AA157" s="48">
        <f t="shared" si="39"/>
        <v>0</v>
      </c>
      <c r="AB157" s="48">
        <f t="shared" si="40"/>
        <v>1</v>
      </c>
      <c r="AC157" s="48" t="str">
        <f t="shared" si="41"/>
        <v/>
      </c>
      <c r="AD157" s="48" t="str">
        <f t="shared" si="42"/>
        <v/>
      </c>
      <c r="AE157">
        <v>0</v>
      </c>
      <c r="AF157">
        <v>0</v>
      </c>
      <c r="AG157">
        <v>0</v>
      </c>
      <c r="AH157">
        <v>0</v>
      </c>
      <c r="AI157">
        <v>0</v>
      </c>
      <c r="AJ157" s="53" t="str">
        <f t="shared" si="43"/>
        <v/>
      </c>
      <c r="AK157" s="53">
        <f t="shared" si="44"/>
        <v>0</v>
      </c>
      <c r="AL157" s="53">
        <f t="shared" si="45"/>
        <v>0</v>
      </c>
      <c r="AM157" s="53" t="str">
        <f t="shared" si="46"/>
        <v/>
      </c>
      <c r="AN157" s="53" t="str">
        <f t="shared" si="47"/>
        <v/>
      </c>
    </row>
    <row r="158" spans="1:40" x14ac:dyDescent="0.15">
      <c r="A158">
        <v>72</v>
      </c>
      <c r="B158">
        <v>14115774</v>
      </c>
      <c r="C158">
        <v>1419</v>
      </c>
      <c r="D158">
        <v>663</v>
      </c>
      <c r="E158">
        <v>2</v>
      </c>
      <c r="F158">
        <v>5</v>
      </c>
      <c r="G158">
        <v>0</v>
      </c>
      <c r="H158">
        <v>1</v>
      </c>
      <c r="I158">
        <v>172.27</v>
      </c>
      <c r="J158">
        <v>-0.83899999999999997</v>
      </c>
      <c r="K158">
        <v>1.19</v>
      </c>
      <c r="L158">
        <v>1.68</v>
      </c>
      <c r="M158">
        <v>0</v>
      </c>
      <c r="N158">
        <v>0</v>
      </c>
      <c r="O158">
        <v>1.18</v>
      </c>
      <c r="P158" s="27">
        <f t="shared" si="33"/>
        <v>1.19</v>
      </c>
      <c r="Q158" s="27">
        <f t="shared" si="34"/>
        <v>1.68</v>
      </c>
      <c r="R158" s="27" t="str">
        <f t="shared" si="35"/>
        <v/>
      </c>
      <c r="S158" s="27" t="str">
        <f t="shared" si="36"/>
        <v/>
      </c>
      <c r="T158" s="27">
        <f t="shared" si="37"/>
        <v>1.18</v>
      </c>
      <c r="U158">
        <v>0</v>
      </c>
      <c r="V158">
        <v>0</v>
      </c>
      <c r="W158">
        <v>0</v>
      </c>
      <c r="X158">
        <v>0</v>
      </c>
      <c r="Y158">
        <v>0</v>
      </c>
      <c r="Z158" s="48">
        <f t="shared" si="38"/>
        <v>0</v>
      </c>
      <c r="AA158" s="48">
        <f t="shared" si="39"/>
        <v>0</v>
      </c>
      <c r="AB158" s="48" t="str">
        <f t="shared" si="40"/>
        <v/>
      </c>
      <c r="AC158" s="48" t="str">
        <f t="shared" si="41"/>
        <v/>
      </c>
      <c r="AD158" s="48">
        <f t="shared" si="42"/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3">
        <f t="shared" si="43"/>
        <v>0</v>
      </c>
      <c r="AK158" s="53">
        <f t="shared" si="44"/>
        <v>0</v>
      </c>
      <c r="AL158" s="53" t="str">
        <f t="shared" si="45"/>
        <v/>
      </c>
      <c r="AM158" s="53" t="str">
        <f t="shared" si="46"/>
        <v/>
      </c>
      <c r="AN158" s="53">
        <f t="shared" si="47"/>
        <v>0</v>
      </c>
    </row>
    <row r="159" spans="1:40" x14ac:dyDescent="0.15">
      <c r="A159">
        <v>72</v>
      </c>
      <c r="B159">
        <v>14115774</v>
      </c>
      <c r="C159">
        <v>1419</v>
      </c>
      <c r="D159">
        <v>671</v>
      </c>
      <c r="E159">
        <v>6</v>
      </c>
      <c r="F159">
        <v>1</v>
      </c>
      <c r="G159">
        <v>5</v>
      </c>
      <c r="H159">
        <v>1</v>
      </c>
      <c r="I159">
        <v>76.62</v>
      </c>
      <c r="J159">
        <v>-4.0000000000000001E-3</v>
      </c>
      <c r="K159">
        <v>1.1299999999999999</v>
      </c>
      <c r="L159">
        <v>1.53</v>
      </c>
      <c r="M159">
        <v>0</v>
      </c>
      <c r="N159">
        <v>0</v>
      </c>
      <c r="O159">
        <v>1.1299999999999999</v>
      </c>
      <c r="P159" s="27">
        <f t="shared" si="33"/>
        <v>1.1299999999999999</v>
      </c>
      <c r="Q159" s="27">
        <f t="shared" si="34"/>
        <v>1.53</v>
      </c>
      <c r="R159" s="27" t="str">
        <f t="shared" si="35"/>
        <v/>
      </c>
      <c r="S159" s="27" t="str">
        <f t="shared" si="36"/>
        <v/>
      </c>
      <c r="T159" s="27">
        <f t="shared" si="37"/>
        <v>1.1299999999999999</v>
      </c>
      <c r="U159">
        <v>0</v>
      </c>
      <c r="V159">
        <v>0</v>
      </c>
      <c r="W159">
        <v>0</v>
      </c>
      <c r="X159">
        <v>0</v>
      </c>
      <c r="Y159">
        <v>0</v>
      </c>
      <c r="Z159" s="48">
        <f t="shared" si="38"/>
        <v>0</v>
      </c>
      <c r="AA159" s="48">
        <f t="shared" si="39"/>
        <v>0</v>
      </c>
      <c r="AB159" s="48" t="str">
        <f t="shared" si="40"/>
        <v/>
      </c>
      <c r="AC159" s="48" t="str">
        <f t="shared" si="41"/>
        <v/>
      </c>
      <c r="AD159" s="48">
        <f t="shared" si="42"/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 s="53">
        <f t="shared" si="43"/>
        <v>1</v>
      </c>
      <c r="AK159" s="53">
        <f t="shared" si="44"/>
        <v>1</v>
      </c>
      <c r="AL159" s="53" t="str">
        <f t="shared" si="45"/>
        <v/>
      </c>
      <c r="AM159" s="53" t="str">
        <f t="shared" si="46"/>
        <v/>
      </c>
      <c r="AN159" s="53">
        <f t="shared" si="47"/>
        <v>0</v>
      </c>
    </row>
    <row r="160" spans="1:40" x14ac:dyDescent="0.15">
      <c r="A160">
        <v>73</v>
      </c>
      <c r="B160">
        <v>14115816</v>
      </c>
      <c r="C160">
        <v>1419</v>
      </c>
      <c r="D160">
        <v>675</v>
      </c>
      <c r="E160">
        <v>7</v>
      </c>
      <c r="F160">
        <v>1</v>
      </c>
      <c r="G160">
        <v>1</v>
      </c>
      <c r="H160">
        <v>2</v>
      </c>
      <c r="I160">
        <v>36.35</v>
      </c>
      <c r="J160">
        <v>-2.177</v>
      </c>
      <c r="K160">
        <v>0.82</v>
      </c>
      <c r="L160">
        <v>1.54</v>
      </c>
      <c r="M160">
        <v>0</v>
      </c>
      <c r="N160">
        <v>0</v>
      </c>
      <c r="O160">
        <v>1.1299999999999999</v>
      </c>
      <c r="P160" s="27">
        <f t="shared" si="33"/>
        <v>0.82</v>
      </c>
      <c r="Q160" s="27">
        <f t="shared" si="34"/>
        <v>1.54</v>
      </c>
      <c r="R160" s="27" t="str">
        <f t="shared" si="35"/>
        <v/>
      </c>
      <c r="S160" s="27" t="str">
        <f t="shared" si="36"/>
        <v/>
      </c>
      <c r="T160" s="27">
        <f t="shared" si="37"/>
        <v>1.1299999999999999</v>
      </c>
      <c r="U160">
        <v>1</v>
      </c>
      <c r="V160">
        <v>0</v>
      </c>
      <c r="W160">
        <v>0</v>
      </c>
      <c r="X160">
        <v>0</v>
      </c>
      <c r="Y160">
        <v>0</v>
      </c>
      <c r="Z160" s="48">
        <f t="shared" si="38"/>
        <v>1</v>
      </c>
      <c r="AA160" s="48">
        <f t="shared" si="39"/>
        <v>0</v>
      </c>
      <c r="AB160" s="48" t="str">
        <f t="shared" si="40"/>
        <v/>
      </c>
      <c r="AC160" s="48" t="str">
        <f t="shared" si="41"/>
        <v/>
      </c>
      <c r="AD160" s="48">
        <f t="shared" si="42"/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 s="53">
        <f t="shared" si="43"/>
        <v>1</v>
      </c>
      <c r="AK160" s="53">
        <f t="shared" si="44"/>
        <v>1</v>
      </c>
      <c r="AL160" s="53" t="str">
        <f t="shared" si="45"/>
        <v/>
      </c>
      <c r="AM160" s="53" t="str">
        <f t="shared" si="46"/>
        <v/>
      </c>
      <c r="AN160" s="53">
        <f t="shared" si="47"/>
        <v>0</v>
      </c>
    </row>
    <row r="161" spans="1:40" x14ac:dyDescent="0.15">
      <c r="A161">
        <v>74</v>
      </c>
      <c r="B161">
        <v>14115824</v>
      </c>
      <c r="C161">
        <v>1419</v>
      </c>
      <c r="D161">
        <v>659</v>
      </c>
      <c r="E161">
        <v>5</v>
      </c>
      <c r="F161">
        <v>1</v>
      </c>
      <c r="G161">
        <v>0</v>
      </c>
      <c r="H161">
        <v>1</v>
      </c>
      <c r="I161">
        <v>58.87</v>
      </c>
      <c r="J161">
        <v>-0.5</v>
      </c>
      <c r="K161">
        <v>1.21</v>
      </c>
      <c r="L161">
        <v>1.68</v>
      </c>
      <c r="M161">
        <v>0</v>
      </c>
      <c r="N161">
        <v>0</v>
      </c>
      <c r="O161">
        <v>1.18</v>
      </c>
      <c r="P161" s="27">
        <f t="shared" si="33"/>
        <v>1.21</v>
      </c>
      <c r="Q161" s="27">
        <f t="shared" si="34"/>
        <v>1.68</v>
      </c>
      <c r="R161" s="27" t="str">
        <f t="shared" si="35"/>
        <v/>
      </c>
      <c r="S161" s="27" t="str">
        <f t="shared" si="36"/>
        <v/>
      </c>
      <c r="T161" s="27">
        <f t="shared" si="37"/>
        <v>1.18</v>
      </c>
      <c r="U161">
        <v>0</v>
      </c>
      <c r="V161">
        <v>0</v>
      </c>
      <c r="W161">
        <v>0</v>
      </c>
      <c r="X161">
        <v>0</v>
      </c>
      <c r="Y161">
        <v>0</v>
      </c>
      <c r="Z161" s="48">
        <f t="shared" si="38"/>
        <v>0</v>
      </c>
      <c r="AA161" s="48">
        <f t="shared" si="39"/>
        <v>0</v>
      </c>
      <c r="AB161" s="48" t="str">
        <f t="shared" si="40"/>
        <v/>
      </c>
      <c r="AC161" s="48" t="str">
        <f t="shared" si="41"/>
        <v/>
      </c>
      <c r="AD161" s="48">
        <f t="shared" si="42"/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 s="53">
        <f t="shared" si="43"/>
        <v>1</v>
      </c>
      <c r="AK161" s="53">
        <f t="shared" si="44"/>
        <v>0</v>
      </c>
      <c r="AL161" s="53" t="str">
        <f t="shared" si="45"/>
        <v/>
      </c>
      <c r="AM161" s="53" t="str">
        <f t="shared" si="46"/>
        <v/>
      </c>
      <c r="AN161" s="53">
        <f t="shared" si="47"/>
        <v>0</v>
      </c>
    </row>
    <row r="162" spans="1:40" x14ac:dyDescent="0.15">
      <c r="A162">
        <v>77</v>
      </c>
      <c r="B162">
        <v>14115923</v>
      </c>
      <c r="C162">
        <v>1419</v>
      </c>
      <c r="D162">
        <v>641</v>
      </c>
      <c r="E162">
        <v>6</v>
      </c>
      <c r="F162">
        <v>1</v>
      </c>
      <c r="G162">
        <v>0</v>
      </c>
      <c r="H162">
        <v>3</v>
      </c>
      <c r="I162">
        <v>138.09</v>
      </c>
      <c r="J162">
        <v>-3.149</v>
      </c>
      <c r="K162">
        <v>1.42</v>
      </c>
      <c r="L162">
        <v>1.78</v>
      </c>
      <c r="M162">
        <v>0</v>
      </c>
      <c r="N162">
        <v>0</v>
      </c>
      <c r="O162">
        <v>1.31</v>
      </c>
      <c r="P162" s="27">
        <f t="shared" si="33"/>
        <v>1.42</v>
      </c>
      <c r="Q162" s="27">
        <f t="shared" si="34"/>
        <v>1.78</v>
      </c>
      <c r="R162" s="27" t="str">
        <f t="shared" si="35"/>
        <v/>
      </c>
      <c r="S162" s="27" t="str">
        <f t="shared" si="36"/>
        <v/>
      </c>
      <c r="T162" s="27">
        <f t="shared" si="37"/>
        <v>1.31</v>
      </c>
      <c r="U162">
        <v>0</v>
      </c>
      <c r="V162">
        <v>0</v>
      </c>
      <c r="W162">
        <v>0</v>
      </c>
      <c r="X162">
        <v>0</v>
      </c>
      <c r="Y162">
        <v>0</v>
      </c>
      <c r="Z162" s="48">
        <f t="shared" si="38"/>
        <v>0</v>
      </c>
      <c r="AA162" s="48">
        <f t="shared" si="39"/>
        <v>0</v>
      </c>
      <c r="AB162" s="48" t="str">
        <f t="shared" si="40"/>
        <v/>
      </c>
      <c r="AC162" s="48" t="str">
        <f t="shared" si="41"/>
        <v/>
      </c>
      <c r="AD162" s="48">
        <f t="shared" si="42"/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53">
        <f t="shared" si="43"/>
        <v>0</v>
      </c>
      <c r="AK162" s="53">
        <f t="shared" si="44"/>
        <v>0</v>
      </c>
      <c r="AL162" s="53" t="str">
        <f t="shared" si="45"/>
        <v/>
      </c>
      <c r="AM162" s="53" t="str">
        <f t="shared" si="46"/>
        <v/>
      </c>
      <c r="AN162" s="53">
        <f t="shared" si="47"/>
        <v>0</v>
      </c>
    </row>
    <row r="163" spans="1:40" x14ac:dyDescent="0.15">
      <c r="A163">
        <v>77</v>
      </c>
      <c r="B163">
        <v>14115923</v>
      </c>
      <c r="C163">
        <v>1419</v>
      </c>
      <c r="D163">
        <v>643</v>
      </c>
      <c r="E163">
        <v>1</v>
      </c>
      <c r="F163">
        <v>1</v>
      </c>
      <c r="G163">
        <v>1</v>
      </c>
      <c r="H163">
        <v>1</v>
      </c>
      <c r="I163">
        <v>43.77</v>
      </c>
      <c r="J163">
        <v>-0.85399999999999998</v>
      </c>
      <c r="K163">
        <v>1.36</v>
      </c>
      <c r="L163">
        <v>1.78</v>
      </c>
      <c r="M163">
        <v>0</v>
      </c>
      <c r="N163">
        <v>0</v>
      </c>
      <c r="O163">
        <v>1.25</v>
      </c>
      <c r="P163" s="27">
        <f t="shared" si="33"/>
        <v>1.36</v>
      </c>
      <c r="Q163" s="27">
        <f t="shared" si="34"/>
        <v>1.78</v>
      </c>
      <c r="R163" s="27" t="str">
        <f t="shared" si="35"/>
        <v/>
      </c>
      <c r="S163" s="27" t="str">
        <f t="shared" si="36"/>
        <v/>
      </c>
      <c r="T163" s="27">
        <f t="shared" si="37"/>
        <v>1.25</v>
      </c>
      <c r="U163">
        <v>0</v>
      </c>
      <c r="V163">
        <v>0</v>
      </c>
      <c r="W163">
        <v>0</v>
      </c>
      <c r="X163">
        <v>0</v>
      </c>
      <c r="Y163">
        <v>0</v>
      </c>
      <c r="Z163" s="48">
        <f t="shared" si="38"/>
        <v>0</v>
      </c>
      <c r="AA163" s="48">
        <f t="shared" si="39"/>
        <v>0</v>
      </c>
      <c r="AB163" s="48" t="str">
        <f t="shared" si="40"/>
        <v/>
      </c>
      <c r="AC163" s="48" t="str">
        <f t="shared" si="41"/>
        <v/>
      </c>
      <c r="AD163" s="48">
        <f t="shared" si="42"/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53">
        <f t="shared" si="43"/>
        <v>0</v>
      </c>
      <c r="AK163" s="53">
        <f t="shared" si="44"/>
        <v>0</v>
      </c>
      <c r="AL163" s="53" t="str">
        <f t="shared" si="45"/>
        <v/>
      </c>
      <c r="AM163" s="53" t="str">
        <f t="shared" si="46"/>
        <v/>
      </c>
      <c r="AN163" s="53">
        <f t="shared" si="47"/>
        <v>0</v>
      </c>
    </row>
    <row r="164" spans="1:40" x14ac:dyDescent="0.15">
      <c r="A164">
        <v>77</v>
      </c>
      <c r="B164">
        <v>14115923</v>
      </c>
      <c r="C164">
        <v>1419</v>
      </c>
      <c r="D164">
        <v>647</v>
      </c>
      <c r="E164">
        <v>6</v>
      </c>
      <c r="F164">
        <v>1</v>
      </c>
      <c r="G164">
        <v>1</v>
      </c>
      <c r="H164">
        <v>1</v>
      </c>
      <c r="I164">
        <v>170.66</v>
      </c>
      <c r="J164">
        <v>-2.4369999999999998</v>
      </c>
      <c r="K164">
        <v>1.24</v>
      </c>
      <c r="L164">
        <v>1.73</v>
      </c>
      <c r="M164">
        <v>0</v>
      </c>
      <c r="N164">
        <v>0</v>
      </c>
      <c r="O164">
        <v>1.27</v>
      </c>
      <c r="P164" s="27">
        <f t="shared" si="33"/>
        <v>1.24</v>
      </c>
      <c r="Q164" s="27">
        <f t="shared" si="34"/>
        <v>1.73</v>
      </c>
      <c r="R164" s="27" t="str">
        <f t="shared" si="35"/>
        <v/>
      </c>
      <c r="S164" s="27" t="str">
        <f t="shared" si="36"/>
        <v/>
      </c>
      <c r="T164" s="27">
        <f t="shared" si="37"/>
        <v>1.27</v>
      </c>
      <c r="U164">
        <v>0</v>
      </c>
      <c r="V164">
        <v>0</v>
      </c>
      <c r="W164">
        <v>0</v>
      </c>
      <c r="X164">
        <v>0</v>
      </c>
      <c r="Y164">
        <v>0</v>
      </c>
      <c r="Z164" s="48">
        <f t="shared" si="38"/>
        <v>0</v>
      </c>
      <c r="AA164" s="48">
        <f t="shared" si="39"/>
        <v>0</v>
      </c>
      <c r="AB164" s="48" t="str">
        <f t="shared" si="40"/>
        <v/>
      </c>
      <c r="AC164" s="48" t="str">
        <f t="shared" si="41"/>
        <v/>
      </c>
      <c r="AD164" s="48">
        <f t="shared" si="42"/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 s="53">
        <f t="shared" si="43"/>
        <v>1</v>
      </c>
      <c r="AK164" s="53">
        <f t="shared" si="44"/>
        <v>0</v>
      </c>
      <c r="AL164" s="53" t="str">
        <f t="shared" si="45"/>
        <v/>
      </c>
      <c r="AM164" s="53" t="str">
        <f t="shared" si="46"/>
        <v/>
      </c>
      <c r="AN164" s="53">
        <f t="shared" si="47"/>
        <v>0</v>
      </c>
    </row>
    <row r="165" spans="1:40" x14ac:dyDescent="0.15">
      <c r="A165">
        <v>77</v>
      </c>
      <c r="B165">
        <v>14115923</v>
      </c>
      <c r="C165">
        <v>1419</v>
      </c>
      <c r="D165">
        <v>649</v>
      </c>
      <c r="E165">
        <v>6</v>
      </c>
      <c r="F165">
        <v>1</v>
      </c>
      <c r="G165">
        <v>1</v>
      </c>
      <c r="H165">
        <v>1</v>
      </c>
      <c r="I165">
        <v>140.5</v>
      </c>
      <c r="J165">
        <v>-2.5339999999999998</v>
      </c>
      <c r="K165">
        <v>1.21</v>
      </c>
      <c r="L165">
        <v>1.58</v>
      </c>
      <c r="M165">
        <v>0</v>
      </c>
      <c r="N165">
        <v>0</v>
      </c>
      <c r="O165">
        <v>1.18</v>
      </c>
      <c r="P165" s="27">
        <f t="shared" si="33"/>
        <v>1.21</v>
      </c>
      <c r="Q165" s="27">
        <f t="shared" si="34"/>
        <v>1.58</v>
      </c>
      <c r="R165" s="27" t="str">
        <f t="shared" si="35"/>
        <v/>
      </c>
      <c r="S165" s="27" t="str">
        <f t="shared" si="36"/>
        <v/>
      </c>
      <c r="T165" s="27">
        <f t="shared" si="37"/>
        <v>1.18</v>
      </c>
      <c r="U165">
        <v>0</v>
      </c>
      <c r="V165">
        <v>0</v>
      </c>
      <c r="W165">
        <v>0</v>
      </c>
      <c r="X165">
        <v>0</v>
      </c>
      <c r="Y165">
        <v>0</v>
      </c>
      <c r="Z165" s="48">
        <f t="shared" si="38"/>
        <v>0</v>
      </c>
      <c r="AA165" s="48">
        <f t="shared" si="39"/>
        <v>0</v>
      </c>
      <c r="AB165" s="48" t="str">
        <f t="shared" si="40"/>
        <v/>
      </c>
      <c r="AC165" s="48" t="str">
        <f t="shared" si="41"/>
        <v/>
      </c>
      <c r="AD165" s="48">
        <f t="shared" si="42"/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 s="53">
        <f t="shared" si="43"/>
        <v>1</v>
      </c>
      <c r="AK165" s="53">
        <f t="shared" si="44"/>
        <v>0</v>
      </c>
      <c r="AL165" s="53" t="str">
        <f t="shared" si="45"/>
        <v/>
      </c>
      <c r="AM165" s="53" t="str">
        <f t="shared" si="46"/>
        <v/>
      </c>
      <c r="AN165" s="53">
        <f t="shared" si="47"/>
        <v>0</v>
      </c>
    </row>
    <row r="166" spans="1:40" x14ac:dyDescent="0.15">
      <c r="A166">
        <v>77</v>
      </c>
      <c r="B166">
        <v>14115923</v>
      </c>
      <c r="C166">
        <v>1419</v>
      </c>
      <c r="D166">
        <v>651</v>
      </c>
      <c r="E166">
        <v>6</v>
      </c>
      <c r="F166">
        <v>1</v>
      </c>
      <c r="G166">
        <v>1</v>
      </c>
      <c r="H166">
        <v>1</v>
      </c>
      <c r="I166">
        <v>158.85</v>
      </c>
      <c r="J166">
        <v>-2.63</v>
      </c>
      <c r="K166">
        <v>1.21</v>
      </c>
      <c r="L166">
        <v>1.58</v>
      </c>
      <c r="M166">
        <v>0</v>
      </c>
      <c r="N166">
        <v>0</v>
      </c>
      <c r="O166">
        <v>0</v>
      </c>
      <c r="P166" s="27">
        <f t="shared" si="33"/>
        <v>1.21</v>
      </c>
      <c r="Q166" s="27">
        <f t="shared" si="34"/>
        <v>1.58</v>
      </c>
      <c r="R166" s="27" t="str">
        <f t="shared" si="35"/>
        <v/>
      </c>
      <c r="S166" s="27" t="str">
        <f t="shared" si="36"/>
        <v/>
      </c>
      <c r="T166" s="27" t="str">
        <f t="shared" si="37"/>
        <v/>
      </c>
      <c r="U166">
        <v>0</v>
      </c>
      <c r="V166">
        <v>0</v>
      </c>
      <c r="W166">
        <v>0</v>
      </c>
      <c r="X166">
        <v>0</v>
      </c>
      <c r="Y166">
        <v>0</v>
      </c>
      <c r="Z166" s="48">
        <f t="shared" si="38"/>
        <v>0</v>
      </c>
      <c r="AA166" s="48">
        <f t="shared" si="39"/>
        <v>0</v>
      </c>
      <c r="AB166" s="48" t="str">
        <f t="shared" si="40"/>
        <v/>
      </c>
      <c r="AC166" s="48" t="str">
        <f t="shared" si="41"/>
        <v/>
      </c>
      <c r="AD166" s="48" t="str">
        <f t="shared" si="42"/>
        <v/>
      </c>
      <c r="AE166">
        <v>0</v>
      </c>
      <c r="AF166">
        <v>0</v>
      </c>
      <c r="AG166">
        <v>0</v>
      </c>
      <c r="AH166">
        <v>0</v>
      </c>
      <c r="AI166">
        <v>0</v>
      </c>
      <c r="AJ166" s="53">
        <f t="shared" si="43"/>
        <v>0</v>
      </c>
      <c r="AK166" s="53">
        <f t="shared" si="44"/>
        <v>0</v>
      </c>
      <c r="AL166" s="53" t="str">
        <f t="shared" si="45"/>
        <v/>
      </c>
      <c r="AM166" s="53" t="str">
        <f t="shared" si="46"/>
        <v/>
      </c>
      <c r="AN166" s="53" t="str">
        <f t="shared" si="47"/>
        <v/>
      </c>
    </row>
    <row r="167" spans="1:40" x14ac:dyDescent="0.15">
      <c r="A167">
        <v>77</v>
      </c>
      <c r="B167">
        <v>14115923</v>
      </c>
      <c r="C167">
        <v>1419</v>
      </c>
      <c r="D167">
        <v>659</v>
      </c>
      <c r="E167">
        <v>5</v>
      </c>
      <c r="F167">
        <v>1</v>
      </c>
      <c r="G167">
        <v>1</v>
      </c>
      <c r="H167">
        <v>2</v>
      </c>
      <c r="I167">
        <v>179.88</v>
      </c>
      <c r="J167">
        <v>-3.149</v>
      </c>
      <c r="K167">
        <v>1.21</v>
      </c>
      <c r="L167">
        <v>1.68</v>
      </c>
      <c r="M167">
        <v>0</v>
      </c>
      <c r="N167">
        <v>0</v>
      </c>
      <c r="O167">
        <v>1.18</v>
      </c>
      <c r="P167" s="27">
        <f t="shared" si="33"/>
        <v>1.21</v>
      </c>
      <c r="Q167" s="27">
        <f t="shared" si="34"/>
        <v>1.68</v>
      </c>
      <c r="R167" s="27" t="str">
        <f t="shared" si="35"/>
        <v/>
      </c>
      <c r="S167" s="27" t="str">
        <f t="shared" si="36"/>
        <v/>
      </c>
      <c r="T167" s="27">
        <f t="shared" si="37"/>
        <v>1.18</v>
      </c>
      <c r="U167">
        <v>0</v>
      </c>
      <c r="V167">
        <v>0</v>
      </c>
      <c r="W167">
        <v>0</v>
      </c>
      <c r="X167">
        <v>0</v>
      </c>
      <c r="Y167">
        <v>0</v>
      </c>
      <c r="Z167" s="48">
        <f t="shared" si="38"/>
        <v>0</v>
      </c>
      <c r="AA167" s="48">
        <f t="shared" si="39"/>
        <v>0</v>
      </c>
      <c r="AB167" s="48" t="str">
        <f t="shared" si="40"/>
        <v/>
      </c>
      <c r="AC167" s="48" t="str">
        <f t="shared" si="41"/>
        <v/>
      </c>
      <c r="AD167" s="48">
        <f t="shared" si="42"/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 s="53">
        <f t="shared" si="43"/>
        <v>1</v>
      </c>
      <c r="AK167" s="53">
        <f t="shared" si="44"/>
        <v>0</v>
      </c>
      <c r="AL167" s="53" t="str">
        <f t="shared" si="45"/>
        <v/>
      </c>
      <c r="AM167" s="53" t="str">
        <f t="shared" si="46"/>
        <v/>
      </c>
      <c r="AN167" s="53">
        <f t="shared" si="47"/>
        <v>0</v>
      </c>
    </row>
    <row r="168" spans="1:40" x14ac:dyDescent="0.15">
      <c r="A168">
        <v>77</v>
      </c>
      <c r="B168">
        <v>14115923</v>
      </c>
      <c r="C168">
        <v>1419</v>
      </c>
      <c r="D168">
        <v>661</v>
      </c>
      <c r="E168">
        <v>5</v>
      </c>
      <c r="F168">
        <v>1</v>
      </c>
      <c r="G168">
        <v>1</v>
      </c>
      <c r="H168">
        <v>1</v>
      </c>
      <c r="I168">
        <v>164.52</v>
      </c>
      <c r="J168">
        <v>-2.2450000000000001</v>
      </c>
      <c r="K168">
        <v>1.21</v>
      </c>
      <c r="L168">
        <v>1.68</v>
      </c>
      <c r="M168">
        <v>0</v>
      </c>
      <c r="N168">
        <v>0</v>
      </c>
      <c r="O168">
        <v>1.18</v>
      </c>
      <c r="P168" s="27">
        <f t="shared" si="33"/>
        <v>1.21</v>
      </c>
      <c r="Q168" s="27">
        <f t="shared" si="34"/>
        <v>1.68</v>
      </c>
      <c r="R168" s="27" t="str">
        <f t="shared" si="35"/>
        <v/>
      </c>
      <c r="S168" s="27" t="str">
        <f t="shared" si="36"/>
        <v/>
      </c>
      <c r="T168" s="27">
        <f t="shared" si="37"/>
        <v>1.18</v>
      </c>
      <c r="U168">
        <v>0</v>
      </c>
      <c r="V168">
        <v>0</v>
      </c>
      <c r="W168">
        <v>0</v>
      </c>
      <c r="X168">
        <v>0</v>
      </c>
      <c r="Y168">
        <v>0</v>
      </c>
      <c r="Z168" s="48">
        <f t="shared" si="38"/>
        <v>0</v>
      </c>
      <c r="AA168" s="48">
        <f t="shared" si="39"/>
        <v>0</v>
      </c>
      <c r="AB168" s="48" t="str">
        <f t="shared" si="40"/>
        <v/>
      </c>
      <c r="AC168" s="48" t="str">
        <f t="shared" si="41"/>
        <v/>
      </c>
      <c r="AD168" s="48">
        <f t="shared" si="42"/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 s="53">
        <f t="shared" si="43"/>
        <v>1</v>
      </c>
      <c r="AK168" s="53">
        <f t="shared" si="44"/>
        <v>0</v>
      </c>
      <c r="AL168" s="53" t="str">
        <f t="shared" si="45"/>
        <v/>
      </c>
      <c r="AM168" s="53" t="str">
        <f t="shared" si="46"/>
        <v/>
      </c>
      <c r="AN168" s="53">
        <f t="shared" si="47"/>
        <v>0</v>
      </c>
    </row>
    <row r="169" spans="1:40" x14ac:dyDescent="0.15">
      <c r="A169">
        <v>77</v>
      </c>
      <c r="B169">
        <v>14115923</v>
      </c>
      <c r="C169">
        <v>1419</v>
      </c>
      <c r="D169">
        <v>663</v>
      </c>
      <c r="E169">
        <v>7</v>
      </c>
      <c r="F169">
        <v>1</v>
      </c>
      <c r="G169">
        <v>1</v>
      </c>
      <c r="H169">
        <v>3</v>
      </c>
      <c r="I169">
        <v>151.37</v>
      </c>
      <c r="J169">
        <v>-2.4980000000000002</v>
      </c>
      <c r="K169">
        <v>1.19</v>
      </c>
      <c r="L169">
        <v>1.68</v>
      </c>
      <c r="M169">
        <v>0</v>
      </c>
      <c r="N169">
        <v>0</v>
      </c>
      <c r="O169">
        <v>1.18</v>
      </c>
      <c r="P169" s="27">
        <f t="shared" si="33"/>
        <v>1.19</v>
      </c>
      <c r="Q169" s="27">
        <f t="shared" si="34"/>
        <v>1.68</v>
      </c>
      <c r="R169" s="27" t="str">
        <f t="shared" si="35"/>
        <v/>
      </c>
      <c r="S169" s="27" t="str">
        <f t="shared" si="36"/>
        <v/>
      </c>
      <c r="T169" s="27">
        <f t="shared" si="37"/>
        <v>1.18</v>
      </c>
      <c r="U169">
        <v>0</v>
      </c>
      <c r="V169">
        <v>0</v>
      </c>
      <c r="W169">
        <v>0</v>
      </c>
      <c r="X169">
        <v>0</v>
      </c>
      <c r="Y169">
        <v>0</v>
      </c>
      <c r="Z169" s="48">
        <f t="shared" si="38"/>
        <v>0</v>
      </c>
      <c r="AA169" s="48">
        <f t="shared" si="39"/>
        <v>0</v>
      </c>
      <c r="AB169" s="48" t="str">
        <f t="shared" si="40"/>
        <v/>
      </c>
      <c r="AC169" s="48" t="str">
        <f t="shared" si="41"/>
        <v/>
      </c>
      <c r="AD169" s="48">
        <f t="shared" si="42"/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s="53">
        <f t="shared" si="43"/>
        <v>0</v>
      </c>
      <c r="AK169" s="53">
        <f t="shared" si="44"/>
        <v>0</v>
      </c>
      <c r="AL169" s="53" t="str">
        <f t="shared" si="45"/>
        <v/>
      </c>
      <c r="AM169" s="53" t="str">
        <f t="shared" si="46"/>
        <v/>
      </c>
      <c r="AN169" s="53">
        <f t="shared" si="47"/>
        <v>0</v>
      </c>
    </row>
    <row r="170" spans="1:40" x14ac:dyDescent="0.15">
      <c r="A170">
        <v>77</v>
      </c>
      <c r="B170">
        <v>14115923</v>
      </c>
      <c r="C170">
        <v>1419</v>
      </c>
      <c r="D170">
        <v>667</v>
      </c>
      <c r="E170">
        <v>7</v>
      </c>
      <c r="F170">
        <v>1</v>
      </c>
      <c r="G170">
        <v>1</v>
      </c>
      <c r="H170">
        <v>2</v>
      </c>
      <c r="I170">
        <v>212.64</v>
      </c>
      <c r="J170">
        <v>-1.69</v>
      </c>
      <c r="K170">
        <v>1.1299999999999999</v>
      </c>
      <c r="L170">
        <v>1.59</v>
      </c>
      <c r="M170">
        <v>0</v>
      </c>
      <c r="N170">
        <v>0</v>
      </c>
      <c r="O170">
        <v>1.1299999999999999</v>
      </c>
      <c r="P170" s="27">
        <f t="shared" si="33"/>
        <v>1.1299999999999999</v>
      </c>
      <c r="Q170" s="27">
        <f t="shared" si="34"/>
        <v>1.59</v>
      </c>
      <c r="R170" s="27" t="str">
        <f t="shared" si="35"/>
        <v/>
      </c>
      <c r="S170" s="27" t="str">
        <f t="shared" si="36"/>
        <v/>
      </c>
      <c r="T170" s="27">
        <f t="shared" si="37"/>
        <v>1.1299999999999999</v>
      </c>
      <c r="U170">
        <v>0</v>
      </c>
      <c r="V170">
        <v>0</v>
      </c>
      <c r="W170">
        <v>0</v>
      </c>
      <c r="X170">
        <v>0</v>
      </c>
      <c r="Y170">
        <v>0</v>
      </c>
      <c r="Z170" s="48">
        <f t="shared" si="38"/>
        <v>0</v>
      </c>
      <c r="AA170" s="48">
        <f t="shared" si="39"/>
        <v>0</v>
      </c>
      <c r="AB170" s="48" t="str">
        <f t="shared" si="40"/>
        <v/>
      </c>
      <c r="AC170" s="48" t="str">
        <f t="shared" si="41"/>
        <v/>
      </c>
      <c r="AD170" s="48">
        <f t="shared" si="42"/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 s="53">
        <f t="shared" si="43"/>
        <v>1</v>
      </c>
      <c r="AK170" s="53">
        <f t="shared" si="44"/>
        <v>0</v>
      </c>
      <c r="AL170" s="53" t="str">
        <f t="shared" si="45"/>
        <v/>
      </c>
      <c r="AM170" s="53" t="str">
        <f t="shared" si="46"/>
        <v/>
      </c>
      <c r="AN170" s="53">
        <f t="shared" si="47"/>
        <v>0</v>
      </c>
    </row>
    <row r="171" spans="1:40" x14ac:dyDescent="0.15">
      <c r="A171">
        <v>77</v>
      </c>
      <c r="B171">
        <v>14115923</v>
      </c>
      <c r="C171">
        <v>1419</v>
      </c>
      <c r="D171">
        <v>669</v>
      </c>
      <c r="E171">
        <v>6</v>
      </c>
      <c r="F171">
        <v>1</v>
      </c>
      <c r="G171">
        <v>1</v>
      </c>
      <c r="H171">
        <v>1</v>
      </c>
      <c r="I171">
        <v>146.33000000000001</v>
      </c>
      <c r="J171">
        <v>-0.70799999999999996</v>
      </c>
      <c r="K171">
        <v>1.1299999999999999</v>
      </c>
      <c r="L171">
        <v>1.53</v>
      </c>
      <c r="M171">
        <v>0</v>
      </c>
      <c r="N171">
        <v>0</v>
      </c>
      <c r="O171">
        <v>1.1299999999999999</v>
      </c>
      <c r="P171" s="27">
        <f t="shared" si="33"/>
        <v>1.1299999999999999</v>
      </c>
      <c r="Q171" s="27">
        <f t="shared" si="34"/>
        <v>1.53</v>
      </c>
      <c r="R171" s="27" t="str">
        <f t="shared" si="35"/>
        <v/>
      </c>
      <c r="S171" s="27" t="str">
        <f t="shared" si="36"/>
        <v/>
      </c>
      <c r="T171" s="27">
        <f t="shared" si="37"/>
        <v>1.1299999999999999</v>
      </c>
      <c r="U171">
        <v>0</v>
      </c>
      <c r="V171">
        <v>1</v>
      </c>
      <c r="W171">
        <v>0</v>
      </c>
      <c r="X171">
        <v>0</v>
      </c>
      <c r="Y171">
        <v>0</v>
      </c>
      <c r="Z171" s="48">
        <f t="shared" si="38"/>
        <v>0</v>
      </c>
      <c r="AA171" s="48">
        <f t="shared" si="39"/>
        <v>1</v>
      </c>
      <c r="AB171" s="48" t="str">
        <f t="shared" si="40"/>
        <v/>
      </c>
      <c r="AC171" s="48" t="str">
        <f t="shared" si="41"/>
        <v/>
      </c>
      <c r="AD171" s="48">
        <f t="shared" si="42"/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 s="53">
        <f t="shared" si="43"/>
        <v>1</v>
      </c>
      <c r="AK171" s="53">
        <f t="shared" si="44"/>
        <v>1</v>
      </c>
      <c r="AL171" s="53" t="str">
        <f t="shared" si="45"/>
        <v/>
      </c>
      <c r="AM171" s="53" t="str">
        <f t="shared" si="46"/>
        <v/>
      </c>
      <c r="AN171" s="53">
        <f t="shared" si="47"/>
        <v>0</v>
      </c>
    </row>
    <row r="172" spans="1:40" x14ac:dyDescent="0.15">
      <c r="A172">
        <v>77</v>
      </c>
      <c r="B172">
        <v>14115923</v>
      </c>
      <c r="C172">
        <v>1419</v>
      </c>
      <c r="D172">
        <v>673</v>
      </c>
      <c r="E172">
        <v>6</v>
      </c>
      <c r="F172">
        <v>1</v>
      </c>
      <c r="G172">
        <v>1</v>
      </c>
      <c r="H172">
        <v>3</v>
      </c>
      <c r="I172">
        <v>185.25</v>
      </c>
      <c r="J172">
        <v>-1.9</v>
      </c>
      <c r="K172">
        <v>1.05</v>
      </c>
      <c r="L172">
        <v>1.53</v>
      </c>
      <c r="M172">
        <v>0</v>
      </c>
      <c r="N172">
        <v>0</v>
      </c>
      <c r="O172">
        <v>1.1299999999999999</v>
      </c>
      <c r="P172" s="27">
        <f t="shared" si="33"/>
        <v>1.05</v>
      </c>
      <c r="Q172" s="27">
        <f t="shared" si="34"/>
        <v>1.53</v>
      </c>
      <c r="R172" s="27" t="str">
        <f t="shared" si="35"/>
        <v/>
      </c>
      <c r="S172" s="27" t="str">
        <f t="shared" si="36"/>
        <v/>
      </c>
      <c r="T172" s="27">
        <f t="shared" si="37"/>
        <v>1.1299999999999999</v>
      </c>
      <c r="U172">
        <v>0</v>
      </c>
      <c r="V172">
        <v>0</v>
      </c>
      <c r="W172">
        <v>0</v>
      </c>
      <c r="X172">
        <v>0</v>
      </c>
      <c r="Y172">
        <v>0</v>
      </c>
      <c r="Z172" s="48">
        <f t="shared" si="38"/>
        <v>0</v>
      </c>
      <c r="AA172" s="48">
        <f t="shared" si="39"/>
        <v>0</v>
      </c>
      <c r="AB172" s="48" t="str">
        <f t="shared" si="40"/>
        <v/>
      </c>
      <c r="AC172" s="48" t="str">
        <f t="shared" si="41"/>
        <v/>
      </c>
      <c r="AD172" s="48">
        <f t="shared" si="42"/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 s="53">
        <f t="shared" si="43"/>
        <v>1</v>
      </c>
      <c r="AK172" s="53">
        <f t="shared" si="44"/>
        <v>1</v>
      </c>
      <c r="AL172" s="53" t="str">
        <f t="shared" si="45"/>
        <v/>
      </c>
      <c r="AM172" s="53" t="str">
        <f t="shared" si="46"/>
        <v/>
      </c>
      <c r="AN172" s="53">
        <f t="shared" si="47"/>
        <v>0</v>
      </c>
    </row>
    <row r="173" spans="1:40" x14ac:dyDescent="0.15">
      <c r="A173">
        <v>77</v>
      </c>
      <c r="B173">
        <v>14115923</v>
      </c>
      <c r="C173">
        <v>1419</v>
      </c>
      <c r="D173">
        <v>676</v>
      </c>
      <c r="E173">
        <v>1</v>
      </c>
      <c r="F173">
        <v>1</v>
      </c>
      <c r="G173">
        <v>1</v>
      </c>
      <c r="H173">
        <v>2</v>
      </c>
      <c r="I173">
        <v>140.59</v>
      </c>
      <c r="J173">
        <v>-0.153</v>
      </c>
      <c r="K173">
        <v>1.24</v>
      </c>
      <c r="L173">
        <v>1.53</v>
      </c>
      <c r="M173">
        <v>0</v>
      </c>
      <c r="N173">
        <v>0</v>
      </c>
      <c r="O173">
        <v>1.1299999999999999</v>
      </c>
      <c r="P173" s="27">
        <f t="shared" si="33"/>
        <v>1.24</v>
      </c>
      <c r="Q173" s="27">
        <f t="shared" si="34"/>
        <v>1.53</v>
      </c>
      <c r="R173" s="27" t="str">
        <f t="shared" si="35"/>
        <v/>
      </c>
      <c r="S173" s="27" t="str">
        <f t="shared" si="36"/>
        <v/>
      </c>
      <c r="T173" s="27">
        <f t="shared" si="37"/>
        <v>1.1299999999999999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 s="48">
        <f t="shared" si="38"/>
        <v>0</v>
      </c>
      <c r="AA173" s="48">
        <f t="shared" si="39"/>
        <v>0</v>
      </c>
      <c r="AB173" s="48" t="str">
        <f t="shared" si="40"/>
        <v/>
      </c>
      <c r="AC173" s="48" t="str">
        <f t="shared" si="41"/>
        <v/>
      </c>
      <c r="AD173" s="48">
        <f t="shared" si="42"/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 s="53">
        <f t="shared" si="43"/>
        <v>1</v>
      </c>
      <c r="AK173" s="53">
        <f t="shared" si="44"/>
        <v>1</v>
      </c>
      <c r="AL173" s="53" t="str">
        <f t="shared" si="45"/>
        <v/>
      </c>
      <c r="AM173" s="53" t="str">
        <f t="shared" si="46"/>
        <v/>
      </c>
      <c r="AN173" s="53">
        <f t="shared" si="47"/>
        <v>0</v>
      </c>
    </row>
    <row r="174" spans="1:40" x14ac:dyDescent="0.15">
      <c r="A174">
        <v>77</v>
      </c>
      <c r="B174">
        <v>14115923</v>
      </c>
      <c r="C174">
        <v>1419</v>
      </c>
      <c r="D174">
        <v>677</v>
      </c>
      <c r="E174">
        <v>6</v>
      </c>
      <c r="F174">
        <v>5</v>
      </c>
      <c r="G174">
        <v>1</v>
      </c>
      <c r="H174">
        <v>1</v>
      </c>
      <c r="I174">
        <v>171.23</v>
      </c>
      <c r="J174">
        <v>0.90700000000000003</v>
      </c>
      <c r="K174">
        <v>1.25</v>
      </c>
      <c r="L174">
        <v>1.59</v>
      </c>
      <c r="M174">
        <v>0</v>
      </c>
      <c r="N174">
        <v>0</v>
      </c>
      <c r="O174">
        <v>1.1299999999999999</v>
      </c>
      <c r="P174" s="27">
        <f t="shared" si="33"/>
        <v>1.25</v>
      </c>
      <c r="Q174" s="27">
        <f t="shared" si="34"/>
        <v>1.59</v>
      </c>
      <c r="R174" s="27" t="str">
        <f t="shared" si="35"/>
        <v/>
      </c>
      <c r="S174" s="27" t="str">
        <f t="shared" si="36"/>
        <v/>
      </c>
      <c r="T174" s="27">
        <f t="shared" si="37"/>
        <v>1.1299999999999999</v>
      </c>
      <c r="U174">
        <v>0</v>
      </c>
      <c r="V174">
        <v>0</v>
      </c>
      <c r="W174">
        <v>0</v>
      </c>
      <c r="X174">
        <v>0</v>
      </c>
      <c r="Y174">
        <v>0</v>
      </c>
      <c r="Z174" s="48">
        <f t="shared" si="38"/>
        <v>0</v>
      </c>
      <c r="AA174" s="48">
        <f t="shared" si="39"/>
        <v>0</v>
      </c>
      <c r="AB174" s="48" t="str">
        <f t="shared" si="40"/>
        <v/>
      </c>
      <c r="AC174" s="48" t="str">
        <f t="shared" si="41"/>
        <v/>
      </c>
      <c r="AD174" s="48">
        <f t="shared" si="42"/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 s="53">
        <f t="shared" si="43"/>
        <v>1</v>
      </c>
      <c r="AK174" s="53">
        <f t="shared" si="44"/>
        <v>0</v>
      </c>
      <c r="AL174" s="53" t="str">
        <f t="shared" si="45"/>
        <v/>
      </c>
      <c r="AM174" s="53" t="str">
        <f t="shared" si="46"/>
        <v/>
      </c>
      <c r="AN174" s="53">
        <f t="shared" si="47"/>
        <v>0</v>
      </c>
    </row>
    <row r="175" spans="1:40" x14ac:dyDescent="0.15">
      <c r="A175">
        <v>77</v>
      </c>
      <c r="B175">
        <v>14115923</v>
      </c>
      <c r="C175">
        <v>1419</v>
      </c>
      <c r="D175">
        <v>679</v>
      </c>
      <c r="E175">
        <v>6</v>
      </c>
      <c r="F175">
        <v>5</v>
      </c>
      <c r="G175">
        <v>5</v>
      </c>
      <c r="H175">
        <v>2</v>
      </c>
      <c r="I175">
        <v>165.91</v>
      </c>
      <c r="J175">
        <v>0.81100000000000005</v>
      </c>
      <c r="K175">
        <v>1.24</v>
      </c>
      <c r="L175">
        <v>1.52</v>
      </c>
      <c r="M175">
        <v>0</v>
      </c>
      <c r="N175">
        <v>0</v>
      </c>
      <c r="O175">
        <v>1.1299999999999999</v>
      </c>
      <c r="P175" s="27">
        <f t="shared" si="33"/>
        <v>1.24</v>
      </c>
      <c r="Q175" s="27">
        <f t="shared" si="34"/>
        <v>1.52</v>
      </c>
      <c r="R175" s="27" t="str">
        <f t="shared" si="35"/>
        <v/>
      </c>
      <c r="S175" s="27" t="str">
        <f t="shared" si="36"/>
        <v/>
      </c>
      <c r="T175" s="27">
        <f t="shared" si="37"/>
        <v>1.1299999999999999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 s="48">
        <f t="shared" si="38"/>
        <v>0</v>
      </c>
      <c r="AA175" s="48">
        <f t="shared" si="39"/>
        <v>0</v>
      </c>
      <c r="AB175" s="48" t="str">
        <f t="shared" si="40"/>
        <v/>
      </c>
      <c r="AC175" s="48" t="str">
        <f t="shared" si="41"/>
        <v/>
      </c>
      <c r="AD175" s="48">
        <f t="shared" si="42"/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 s="53">
        <f t="shared" si="43"/>
        <v>1</v>
      </c>
      <c r="AK175" s="53">
        <f t="shared" si="44"/>
        <v>1</v>
      </c>
      <c r="AL175" s="53" t="str">
        <f t="shared" si="45"/>
        <v/>
      </c>
      <c r="AM175" s="53" t="str">
        <f t="shared" si="46"/>
        <v/>
      </c>
      <c r="AN175" s="53">
        <f t="shared" si="47"/>
        <v>0</v>
      </c>
    </row>
    <row r="176" spans="1:40" x14ac:dyDescent="0.15">
      <c r="A176">
        <v>77</v>
      </c>
      <c r="B176">
        <v>14115923</v>
      </c>
      <c r="C176">
        <v>1419</v>
      </c>
      <c r="D176">
        <v>681</v>
      </c>
      <c r="E176">
        <v>5</v>
      </c>
      <c r="F176">
        <v>5</v>
      </c>
      <c r="G176">
        <v>5</v>
      </c>
      <c r="H176">
        <v>1</v>
      </c>
      <c r="I176">
        <v>140.06</v>
      </c>
      <c r="J176">
        <v>1.7929999999999999</v>
      </c>
      <c r="K176">
        <v>1.24</v>
      </c>
      <c r="L176">
        <v>1.54</v>
      </c>
      <c r="M176">
        <v>0</v>
      </c>
      <c r="N176">
        <v>0</v>
      </c>
      <c r="O176">
        <v>1.17</v>
      </c>
      <c r="P176" s="27">
        <f t="shared" si="33"/>
        <v>1.24</v>
      </c>
      <c r="Q176" s="27">
        <f t="shared" si="34"/>
        <v>1.54</v>
      </c>
      <c r="R176" s="27" t="str">
        <f t="shared" si="35"/>
        <v/>
      </c>
      <c r="S176" s="27" t="str">
        <f t="shared" si="36"/>
        <v/>
      </c>
      <c r="T176" s="27">
        <f t="shared" si="37"/>
        <v>1.17</v>
      </c>
      <c r="U176">
        <v>0</v>
      </c>
      <c r="V176">
        <v>0</v>
      </c>
      <c r="W176">
        <v>0</v>
      </c>
      <c r="X176">
        <v>0</v>
      </c>
      <c r="Y176">
        <v>0</v>
      </c>
      <c r="Z176" s="48">
        <f t="shared" si="38"/>
        <v>0</v>
      </c>
      <c r="AA176" s="48">
        <f t="shared" si="39"/>
        <v>0</v>
      </c>
      <c r="AB176" s="48" t="str">
        <f t="shared" si="40"/>
        <v/>
      </c>
      <c r="AC176" s="48" t="str">
        <f t="shared" si="41"/>
        <v/>
      </c>
      <c r="AD176" s="48">
        <f t="shared" si="42"/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 s="53">
        <f t="shared" si="43"/>
        <v>1</v>
      </c>
      <c r="AK176" s="53">
        <f t="shared" si="44"/>
        <v>1</v>
      </c>
      <c r="AL176" s="53" t="str">
        <f t="shared" si="45"/>
        <v/>
      </c>
      <c r="AM176" s="53" t="str">
        <f t="shared" si="46"/>
        <v/>
      </c>
      <c r="AN176" s="53">
        <f t="shared" si="47"/>
        <v>0</v>
      </c>
    </row>
    <row r="177" spans="1:40" x14ac:dyDescent="0.15">
      <c r="A177">
        <v>77</v>
      </c>
      <c r="B177">
        <v>14115923</v>
      </c>
      <c r="C177">
        <v>1419</v>
      </c>
      <c r="D177">
        <v>683</v>
      </c>
      <c r="E177">
        <v>6</v>
      </c>
      <c r="F177">
        <v>5</v>
      </c>
      <c r="G177">
        <v>5</v>
      </c>
      <c r="H177">
        <v>2</v>
      </c>
      <c r="I177">
        <v>150.56</v>
      </c>
      <c r="J177">
        <v>1.619</v>
      </c>
      <c r="K177">
        <v>1.25</v>
      </c>
      <c r="L177">
        <v>1.54</v>
      </c>
      <c r="M177">
        <v>0</v>
      </c>
      <c r="N177">
        <v>0</v>
      </c>
      <c r="O177">
        <v>1.17</v>
      </c>
      <c r="P177" s="27">
        <f t="shared" si="33"/>
        <v>1.25</v>
      </c>
      <c r="Q177" s="27">
        <f t="shared" si="34"/>
        <v>1.54</v>
      </c>
      <c r="R177" s="27" t="str">
        <f t="shared" si="35"/>
        <v/>
      </c>
      <c r="S177" s="27" t="str">
        <f t="shared" si="36"/>
        <v/>
      </c>
      <c r="T177" s="27">
        <f t="shared" si="37"/>
        <v>1.17</v>
      </c>
      <c r="U177">
        <v>0</v>
      </c>
      <c r="V177">
        <v>0</v>
      </c>
      <c r="W177">
        <v>0</v>
      </c>
      <c r="X177">
        <v>0</v>
      </c>
      <c r="Y177">
        <v>0</v>
      </c>
      <c r="Z177" s="48">
        <f t="shared" si="38"/>
        <v>0</v>
      </c>
      <c r="AA177" s="48">
        <f t="shared" si="39"/>
        <v>0</v>
      </c>
      <c r="AB177" s="48" t="str">
        <f t="shared" si="40"/>
        <v/>
      </c>
      <c r="AC177" s="48" t="str">
        <f t="shared" si="41"/>
        <v/>
      </c>
      <c r="AD177" s="48">
        <f t="shared" si="42"/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 s="53">
        <f t="shared" si="43"/>
        <v>1</v>
      </c>
      <c r="AK177" s="53">
        <f t="shared" si="44"/>
        <v>1</v>
      </c>
      <c r="AL177" s="53" t="str">
        <f t="shared" si="45"/>
        <v/>
      </c>
      <c r="AM177" s="53" t="str">
        <f t="shared" si="46"/>
        <v/>
      </c>
      <c r="AN177" s="53">
        <f t="shared" si="47"/>
        <v>0</v>
      </c>
    </row>
    <row r="178" spans="1:40" x14ac:dyDescent="0.15">
      <c r="A178">
        <v>77</v>
      </c>
      <c r="B178">
        <v>14115923</v>
      </c>
      <c r="C178">
        <v>1419</v>
      </c>
      <c r="D178">
        <v>685</v>
      </c>
      <c r="E178">
        <v>6</v>
      </c>
      <c r="F178">
        <v>5</v>
      </c>
      <c r="G178">
        <v>5</v>
      </c>
      <c r="H178">
        <v>2</v>
      </c>
      <c r="I178">
        <v>128.93</v>
      </c>
      <c r="J178">
        <v>2.5230000000000001</v>
      </c>
      <c r="K178">
        <v>1.25</v>
      </c>
      <c r="L178">
        <v>1.65</v>
      </c>
      <c r="M178">
        <v>0</v>
      </c>
      <c r="N178">
        <v>0</v>
      </c>
      <c r="O178">
        <v>1.17</v>
      </c>
      <c r="P178" s="27">
        <f t="shared" si="33"/>
        <v>1.25</v>
      </c>
      <c r="Q178" s="27">
        <f t="shared" si="34"/>
        <v>1.65</v>
      </c>
      <c r="R178" s="27" t="str">
        <f t="shared" si="35"/>
        <v/>
      </c>
      <c r="S178" s="27" t="str">
        <f t="shared" si="36"/>
        <v/>
      </c>
      <c r="T178" s="27">
        <f t="shared" si="37"/>
        <v>1.17</v>
      </c>
      <c r="U178">
        <v>0</v>
      </c>
      <c r="V178">
        <v>0</v>
      </c>
      <c r="W178">
        <v>0</v>
      </c>
      <c r="X178">
        <v>0</v>
      </c>
      <c r="Y178">
        <v>0</v>
      </c>
      <c r="Z178" s="48">
        <f t="shared" si="38"/>
        <v>0</v>
      </c>
      <c r="AA178" s="48">
        <f t="shared" si="39"/>
        <v>0</v>
      </c>
      <c r="AB178" s="48" t="str">
        <f t="shared" si="40"/>
        <v/>
      </c>
      <c r="AC178" s="48" t="str">
        <f t="shared" si="41"/>
        <v/>
      </c>
      <c r="AD178" s="48">
        <f t="shared" si="42"/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53">
        <f t="shared" si="43"/>
        <v>0</v>
      </c>
      <c r="AK178" s="53">
        <f t="shared" si="44"/>
        <v>0</v>
      </c>
      <c r="AL178" s="53" t="str">
        <f t="shared" si="45"/>
        <v/>
      </c>
      <c r="AM178" s="53" t="str">
        <f t="shared" si="46"/>
        <v/>
      </c>
      <c r="AN178" s="53">
        <f t="shared" si="47"/>
        <v>0</v>
      </c>
    </row>
    <row r="179" spans="1:40" x14ac:dyDescent="0.15">
      <c r="A179">
        <v>77</v>
      </c>
      <c r="B179">
        <v>14115923</v>
      </c>
      <c r="C179">
        <v>1419</v>
      </c>
      <c r="D179">
        <v>687</v>
      </c>
      <c r="E179">
        <v>7</v>
      </c>
      <c r="F179">
        <v>5</v>
      </c>
      <c r="G179">
        <v>5</v>
      </c>
      <c r="H179">
        <v>1</v>
      </c>
      <c r="I179">
        <v>150.33000000000001</v>
      </c>
      <c r="J179">
        <v>2.851</v>
      </c>
      <c r="K179">
        <v>1.24</v>
      </c>
      <c r="L179">
        <v>1.65</v>
      </c>
      <c r="M179">
        <v>0</v>
      </c>
      <c r="N179">
        <v>0</v>
      </c>
      <c r="O179">
        <v>1.19</v>
      </c>
      <c r="P179" s="27">
        <f t="shared" si="33"/>
        <v>1.24</v>
      </c>
      <c r="Q179" s="27">
        <f t="shared" si="34"/>
        <v>1.65</v>
      </c>
      <c r="R179" s="27" t="str">
        <f t="shared" si="35"/>
        <v/>
      </c>
      <c r="S179" s="27" t="str">
        <f t="shared" si="36"/>
        <v/>
      </c>
      <c r="T179" s="27">
        <f t="shared" si="37"/>
        <v>1.19</v>
      </c>
      <c r="U179">
        <v>0</v>
      </c>
      <c r="V179">
        <v>0</v>
      </c>
      <c r="W179">
        <v>0</v>
      </c>
      <c r="X179">
        <v>0</v>
      </c>
      <c r="Y179">
        <v>0</v>
      </c>
      <c r="Z179" s="48">
        <f t="shared" si="38"/>
        <v>0</v>
      </c>
      <c r="AA179" s="48">
        <f t="shared" si="39"/>
        <v>0</v>
      </c>
      <c r="AB179" s="48" t="str">
        <f t="shared" si="40"/>
        <v/>
      </c>
      <c r="AC179" s="48" t="str">
        <f t="shared" si="41"/>
        <v/>
      </c>
      <c r="AD179" s="48">
        <f t="shared" si="42"/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53">
        <f t="shared" si="43"/>
        <v>0</v>
      </c>
      <c r="AK179" s="53">
        <f t="shared" si="44"/>
        <v>0</v>
      </c>
      <c r="AL179" s="53" t="str">
        <f t="shared" si="45"/>
        <v/>
      </c>
      <c r="AM179" s="53" t="str">
        <f t="shared" si="46"/>
        <v/>
      </c>
      <c r="AN179" s="53">
        <f t="shared" si="47"/>
        <v>0</v>
      </c>
    </row>
    <row r="180" spans="1:40" x14ac:dyDescent="0.15">
      <c r="A180">
        <v>77</v>
      </c>
      <c r="B180">
        <v>14115923</v>
      </c>
      <c r="C180">
        <v>1419</v>
      </c>
      <c r="D180">
        <v>689</v>
      </c>
      <c r="E180">
        <v>5</v>
      </c>
      <c r="F180">
        <v>5</v>
      </c>
      <c r="G180">
        <v>5</v>
      </c>
      <c r="H180">
        <v>2</v>
      </c>
      <c r="I180">
        <v>170.72</v>
      </c>
      <c r="J180">
        <v>2.851</v>
      </c>
      <c r="K180">
        <v>1.07</v>
      </c>
      <c r="L180">
        <v>1.59</v>
      </c>
      <c r="M180">
        <v>0</v>
      </c>
      <c r="N180">
        <v>0</v>
      </c>
      <c r="O180">
        <v>1.19</v>
      </c>
      <c r="P180" s="27">
        <f t="shared" si="33"/>
        <v>1.07</v>
      </c>
      <c r="Q180" s="27">
        <f t="shared" si="34"/>
        <v>1.59</v>
      </c>
      <c r="R180" s="27" t="str">
        <f t="shared" si="35"/>
        <v/>
      </c>
      <c r="S180" s="27" t="str">
        <f t="shared" si="36"/>
        <v/>
      </c>
      <c r="T180" s="27">
        <f t="shared" si="37"/>
        <v>1.19</v>
      </c>
      <c r="U180">
        <v>0</v>
      </c>
      <c r="V180">
        <v>0</v>
      </c>
      <c r="W180">
        <v>0</v>
      </c>
      <c r="X180">
        <v>0</v>
      </c>
      <c r="Y180">
        <v>0</v>
      </c>
      <c r="Z180" s="48">
        <f t="shared" si="38"/>
        <v>0</v>
      </c>
      <c r="AA180" s="48">
        <f t="shared" si="39"/>
        <v>0</v>
      </c>
      <c r="AB180" s="48" t="str">
        <f t="shared" si="40"/>
        <v/>
      </c>
      <c r="AC180" s="48" t="str">
        <f t="shared" si="41"/>
        <v/>
      </c>
      <c r="AD180" s="48">
        <f t="shared" si="42"/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53">
        <f t="shared" si="43"/>
        <v>0</v>
      </c>
      <c r="AK180" s="53">
        <f t="shared" si="44"/>
        <v>0</v>
      </c>
      <c r="AL180" s="53" t="str">
        <f t="shared" si="45"/>
        <v/>
      </c>
      <c r="AM180" s="53" t="str">
        <f t="shared" si="46"/>
        <v/>
      </c>
      <c r="AN180" s="53">
        <f t="shared" si="47"/>
        <v>0</v>
      </c>
    </row>
    <row r="181" spans="1:40" x14ac:dyDescent="0.15">
      <c r="A181">
        <v>77</v>
      </c>
      <c r="B181">
        <v>14115923</v>
      </c>
      <c r="C181">
        <v>1419</v>
      </c>
      <c r="D181">
        <v>691</v>
      </c>
      <c r="E181">
        <v>6</v>
      </c>
      <c r="F181">
        <v>5</v>
      </c>
      <c r="G181">
        <v>5</v>
      </c>
      <c r="H181">
        <v>3</v>
      </c>
      <c r="I181">
        <v>120.86</v>
      </c>
      <c r="J181">
        <v>2.851</v>
      </c>
      <c r="K181">
        <v>0.89</v>
      </c>
      <c r="L181">
        <v>1.59</v>
      </c>
      <c r="M181">
        <v>0</v>
      </c>
      <c r="N181">
        <v>0</v>
      </c>
      <c r="O181">
        <v>1.19</v>
      </c>
      <c r="P181" s="27">
        <f t="shared" si="33"/>
        <v>0.89</v>
      </c>
      <c r="Q181" s="27">
        <f t="shared" si="34"/>
        <v>1.59</v>
      </c>
      <c r="R181" s="27" t="str">
        <f t="shared" si="35"/>
        <v/>
      </c>
      <c r="S181" s="27" t="str">
        <f t="shared" si="36"/>
        <v/>
      </c>
      <c r="T181" s="27">
        <f t="shared" si="37"/>
        <v>1.19</v>
      </c>
      <c r="U181">
        <v>1</v>
      </c>
      <c r="V181">
        <v>0</v>
      </c>
      <c r="W181">
        <v>0</v>
      </c>
      <c r="X181">
        <v>0</v>
      </c>
      <c r="Y181">
        <v>0</v>
      </c>
      <c r="Z181" s="48">
        <f t="shared" si="38"/>
        <v>1</v>
      </c>
      <c r="AA181" s="48">
        <f t="shared" si="39"/>
        <v>0</v>
      </c>
      <c r="AB181" s="48" t="str">
        <f t="shared" si="40"/>
        <v/>
      </c>
      <c r="AC181" s="48" t="str">
        <f t="shared" si="41"/>
        <v/>
      </c>
      <c r="AD181" s="48">
        <f t="shared" si="42"/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 s="53">
        <f t="shared" si="43"/>
        <v>1</v>
      </c>
      <c r="AK181" s="53">
        <f t="shared" si="44"/>
        <v>0</v>
      </c>
      <c r="AL181" s="53" t="str">
        <f t="shared" si="45"/>
        <v/>
      </c>
      <c r="AM181" s="53" t="str">
        <f t="shared" si="46"/>
        <v/>
      </c>
      <c r="AN181" s="53">
        <f t="shared" si="47"/>
        <v>0</v>
      </c>
    </row>
    <row r="182" spans="1:40" x14ac:dyDescent="0.15">
      <c r="A182">
        <v>86</v>
      </c>
      <c r="B182">
        <v>14117572</v>
      </c>
      <c r="C182">
        <v>1420</v>
      </c>
      <c r="D182">
        <v>688</v>
      </c>
      <c r="E182">
        <v>4</v>
      </c>
      <c r="F182">
        <v>2</v>
      </c>
      <c r="G182">
        <v>0</v>
      </c>
      <c r="H182">
        <v>1</v>
      </c>
      <c r="I182">
        <v>15.63</v>
      </c>
      <c r="J182">
        <v>-0.51400000000000001</v>
      </c>
      <c r="K182">
        <v>1.0900000000000001</v>
      </c>
      <c r="L182">
        <v>0.98</v>
      </c>
      <c r="M182">
        <v>0</v>
      </c>
      <c r="N182">
        <v>0</v>
      </c>
      <c r="O182">
        <v>0</v>
      </c>
      <c r="P182" s="27">
        <f t="shared" si="33"/>
        <v>1.0900000000000001</v>
      </c>
      <c r="Q182" s="27">
        <f t="shared" si="34"/>
        <v>0.98</v>
      </c>
      <c r="R182" s="27" t="str">
        <f t="shared" si="35"/>
        <v/>
      </c>
      <c r="S182" s="27" t="str">
        <f t="shared" si="36"/>
        <v/>
      </c>
      <c r="T182" s="27" t="str">
        <f t="shared" si="37"/>
        <v/>
      </c>
      <c r="U182">
        <v>0</v>
      </c>
      <c r="V182">
        <v>1</v>
      </c>
      <c r="W182">
        <v>0</v>
      </c>
      <c r="X182">
        <v>0</v>
      </c>
      <c r="Y182">
        <v>0</v>
      </c>
      <c r="Z182" s="48">
        <f t="shared" si="38"/>
        <v>0</v>
      </c>
      <c r="AA182" s="48">
        <f t="shared" si="39"/>
        <v>1</v>
      </c>
      <c r="AB182" s="48" t="str">
        <f t="shared" si="40"/>
        <v/>
      </c>
      <c r="AC182" s="48" t="str">
        <f t="shared" si="41"/>
        <v/>
      </c>
      <c r="AD182" s="48" t="str">
        <f t="shared" si="42"/>
        <v/>
      </c>
      <c r="AE182">
        <v>0</v>
      </c>
      <c r="AF182">
        <v>1</v>
      </c>
      <c r="AG182">
        <v>0</v>
      </c>
      <c r="AH182">
        <v>0</v>
      </c>
      <c r="AI182">
        <v>0</v>
      </c>
      <c r="AJ182" s="53">
        <f t="shared" si="43"/>
        <v>0</v>
      </c>
      <c r="AK182" s="53">
        <f t="shared" si="44"/>
        <v>1</v>
      </c>
      <c r="AL182" s="53" t="str">
        <f t="shared" si="45"/>
        <v/>
      </c>
      <c r="AM182" s="53" t="str">
        <f t="shared" si="46"/>
        <v/>
      </c>
      <c r="AN182" s="53" t="str">
        <f t="shared" si="47"/>
        <v/>
      </c>
    </row>
    <row r="183" spans="1:40" x14ac:dyDescent="0.15">
      <c r="A183">
        <v>88</v>
      </c>
      <c r="B183">
        <v>14117838</v>
      </c>
      <c r="C183">
        <v>1420</v>
      </c>
      <c r="D183">
        <v>644</v>
      </c>
      <c r="E183">
        <v>1</v>
      </c>
      <c r="F183">
        <v>1</v>
      </c>
      <c r="G183">
        <v>1</v>
      </c>
      <c r="H183">
        <v>2</v>
      </c>
      <c r="I183">
        <v>12.05</v>
      </c>
      <c r="J183">
        <v>-2.08</v>
      </c>
      <c r="K183">
        <v>1.42</v>
      </c>
      <c r="L183">
        <v>1.78</v>
      </c>
      <c r="M183">
        <v>0</v>
      </c>
      <c r="N183">
        <v>0</v>
      </c>
      <c r="O183">
        <v>0</v>
      </c>
      <c r="P183" s="27">
        <f t="shared" si="33"/>
        <v>1.42</v>
      </c>
      <c r="Q183" s="27">
        <f t="shared" si="34"/>
        <v>1.78</v>
      </c>
      <c r="R183" s="27" t="str">
        <f t="shared" si="35"/>
        <v/>
      </c>
      <c r="S183" s="27" t="str">
        <f t="shared" si="36"/>
        <v/>
      </c>
      <c r="T183" s="27" t="str">
        <f t="shared" si="37"/>
        <v/>
      </c>
      <c r="U183">
        <v>0</v>
      </c>
      <c r="V183">
        <v>0</v>
      </c>
      <c r="W183">
        <v>0</v>
      </c>
      <c r="X183">
        <v>0</v>
      </c>
      <c r="Y183">
        <v>0</v>
      </c>
      <c r="Z183" s="48">
        <f t="shared" si="38"/>
        <v>0</v>
      </c>
      <c r="AA183" s="48">
        <f t="shared" si="39"/>
        <v>0</v>
      </c>
      <c r="AB183" s="48" t="str">
        <f t="shared" si="40"/>
        <v/>
      </c>
      <c r="AC183" s="48" t="str">
        <f t="shared" si="41"/>
        <v/>
      </c>
      <c r="AD183" s="48" t="str">
        <f t="shared" si="42"/>
        <v/>
      </c>
      <c r="AE183">
        <v>0</v>
      </c>
      <c r="AF183">
        <v>0</v>
      </c>
      <c r="AG183">
        <v>0</v>
      </c>
      <c r="AH183">
        <v>0</v>
      </c>
      <c r="AI183">
        <v>0</v>
      </c>
      <c r="AJ183" s="53">
        <f t="shared" si="43"/>
        <v>0</v>
      </c>
      <c r="AK183" s="53">
        <f t="shared" si="44"/>
        <v>0</v>
      </c>
      <c r="AL183" s="53" t="str">
        <f t="shared" si="45"/>
        <v/>
      </c>
      <c r="AM183" s="53" t="str">
        <f t="shared" si="46"/>
        <v/>
      </c>
      <c r="AN183" s="53" t="str">
        <f t="shared" si="47"/>
        <v/>
      </c>
    </row>
    <row r="184" spans="1:40" x14ac:dyDescent="0.15">
      <c r="A184">
        <v>88</v>
      </c>
      <c r="B184">
        <v>14117838</v>
      </c>
      <c r="C184">
        <v>1420</v>
      </c>
      <c r="D184">
        <v>653</v>
      </c>
      <c r="E184">
        <v>3</v>
      </c>
      <c r="F184">
        <v>1</v>
      </c>
      <c r="G184">
        <v>1</v>
      </c>
      <c r="H184">
        <v>1</v>
      </c>
      <c r="I184">
        <v>61.99</v>
      </c>
      <c r="J184">
        <v>-0.438</v>
      </c>
      <c r="K184">
        <v>1.24</v>
      </c>
      <c r="L184">
        <v>1.69</v>
      </c>
      <c r="M184">
        <v>0</v>
      </c>
      <c r="N184">
        <v>0</v>
      </c>
      <c r="O184">
        <v>0</v>
      </c>
      <c r="P184" s="27">
        <f t="shared" si="33"/>
        <v>1.24</v>
      </c>
      <c r="Q184" s="27">
        <f t="shared" si="34"/>
        <v>1.69</v>
      </c>
      <c r="R184" s="27" t="str">
        <f t="shared" si="35"/>
        <v/>
      </c>
      <c r="S184" s="27" t="str">
        <f t="shared" si="36"/>
        <v/>
      </c>
      <c r="T184" s="27" t="str">
        <f t="shared" si="37"/>
        <v/>
      </c>
      <c r="U184">
        <v>0</v>
      </c>
      <c r="V184">
        <v>0</v>
      </c>
      <c r="W184">
        <v>0</v>
      </c>
      <c r="X184">
        <v>0</v>
      </c>
      <c r="Y184">
        <v>0</v>
      </c>
      <c r="Z184" s="48">
        <f t="shared" si="38"/>
        <v>0</v>
      </c>
      <c r="AA184" s="48">
        <f t="shared" si="39"/>
        <v>0</v>
      </c>
      <c r="AB184" s="48" t="str">
        <f t="shared" si="40"/>
        <v/>
      </c>
      <c r="AC184" s="48" t="str">
        <f t="shared" si="41"/>
        <v/>
      </c>
      <c r="AD184" s="48" t="str">
        <f t="shared" si="42"/>
        <v/>
      </c>
      <c r="AE184">
        <v>0</v>
      </c>
      <c r="AF184">
        <v>0</v>
      </c>
      <c r="AG184">
        <v>0</v>
      </c>
      <c r="AH184">
        <v>0</v>
      </c>
      <c r="AI184">
        <v>0</v>
      </c>
      <c r="AJ184" s="53">
        <f t="shared" si="43"/>
        <v>0</v>
      </c>
      <c r="AK184" s="53">
        <f t="shared" si="44"/>
        <v>0</v>
      </c>
      <c r="AL184" s="53" t="str">
        <f t="shared" si="45"/>
        <v/>
      </c>
      <c r="AM184" s="53" t="str">
        <f t="shared" si="46"/>
        <v/>
      </c>
      <c r="AN184" s="53" t="str">
        <f t="shared" si="47"/>
        <v/>
      </c>
    </row>
    <row r="185" spans="1:40" x14ac:dyDescent="0.15">
      <c r="A185">
        <v>88</v>
      </c>
      <c r="B185">
        <v>14117838</v>
      </c>
      <c r="C185">
        <v>1420</v>
      </c>
      <c r="D185">
        <v>658</v>
      </c>
      <c r="E185">
        <v>3</v>
      </c>
      <c r="F185">
        <v>1</v>
      </c>
      <c r="G185">
        <v>1</v>
      </c>
      <c r="H185">
        <v>1</v>
      </c>
      <c r="I185">
        <v>7.81</v>
      </c>
      <c r="J185">
        <v>0.37</v>
      </c>
      <c r="K185">
        <v>1.19</v>
      </c>
      <c r="L185">
        <v>1.69</v>
      </c>
      <c r="M185">
        <v>0</v>
      </c>
      <c r="N185">
        <v>0</v>
      </c>
      <c r="O185">
        <v>0</v>
      </c>
      <c r="P185" s="27">
        <f t="shared" si="33"/>
        <v>1.19</v>
      </c>
      <c r="Q185" s="27">
        <f t="shared" si="34"/>
        <v>1.69</v>
      </c>
      <c r="R185" s="27" t="str">
        <f t="shared" si="35"/>
        <v/>
      </c>
      <c r="S185" s="27" t="str">
        <f t="shared" si="36"/>
        <v/>
      </c>
      <c r="T185" s="27" t="str">
        <f t="shared" si="37"/>
        <v/>
      </c>
      <c r="U185">
        <v>0</v>
      </c>
      <c r="V185">
        <v>0</v>
      </c>
      <c r="W185">
        <v>0</v>
      </c>
      <c r="X185">
        <v>0</v>
      </c>
      <c r="Y185">
        <v>0</v>
      </c>
      <c r="Z185" s="48">
        <f t="shared" si="38"/>
        <v>0</v>
      </c>
      <c r="AA185" s="48">
        <f t="shared" si="39"/>
        <v>0</v>
      </c>
      <c r="AB185" s="48" t="str">
        <f t="shared" si="40"/>
        <v/>
      </c>
      <c r="AC185" s="48" t="str">
        <f t="shared" si="41"/>
        <v/>
      </c>
      <c r="AD185" s="48" t="str">
        <f t="shared" si="42"/>
        <v/>
      </c>
      <c r="AE185">
        <v>0</v>
      </c>
      <c r="AF185">
        <v>0</v>
      </c>
      <c r="AG185">
        <v>0</v>
      </c>
      <c r="AH185">
        <v>0</v>
      </c>
      <c r="AI185">
        <v>0</v>
      </c>
      <c r="AJ185" s="53">
        <f t="shared" si="43"/>
        <v>0</v>
      </c>
      <c r="AK185" s="53">
        <f t="shared" si="44"/>
        <v>0</v>
      </c>
      <c r="AL185" s="53" t="str">
        <f t="shared" si="45"/>
        <v/>
      </c>
      <c r="AM185" s="53" t="str">
        <f t="shared" si="46"/>
        <v/>
      </c>
      <c r="AN185" s="53" t="str">
        <f t="shared" si="47"/>
        <v/>
      </c>
    </row>
    <row r="186" spans="1:40" x14ac:dyDescent="0.15">
      <c r="A186">
        <v>88</v>
      </c>
      <c r="B186">
        <v>14117838</v>
      </c>
      <c r="C186">
        <v>1420</v>
      </c>
      <c r="D186">
        <v>671</v>
      </c>
      <c r="E186">
        <v>4</v>
      </c>
      <c r="F186">
        <v>1</v>
      </c>
      <c r="G186">
        <v>1</v>
      </c>
      <c r="H186">
        <v>1</v>
      </c>
      <c r="I186">
        <v>22.97</v>
      </c>
      <c r="J186">
        <v>0.60099999999999998</v>
      </c>
      <c r="K186">
        <v>1.17</v>
      </c>
      <c r="L186">
        <v>1.69</v>
      </c>
      <c r="M186">
        <v>0</v>
      </c>
      <c r="N186">
        <v>0</v>
      </c>
      <c r="O186">
        <v>0</v>
      </c>
      <c r="P186" s="27">
        <f t="shared" si="33"/>
        <v>1.17</v>
      </c>
      <c r="Q186" s="27">
        <f t="shared" si="34"/>
        <v>1.69</v>
      </c>
      <c r="R186" s="27" t="str">
        <f t="shared" si="35"/>
        <v/>
      </c>
      <c r="S186" s="27" t="str">
        <f t="shared" si="36"/>
        <v/>
      </c>
      <c r="T186" s="27" t="str">
        <f t="shared" si="37"/>
        <v/>
      </c>
      <c r="U186">
        <v>0</v>
      </c>
      <c r="V186">
        <v>0</v>
      </c>
      <c r="W186">
        <v>0</v>
      </c>
      <c r="X186">
        <v>0</v>
      </c>
      <c r="Y186">
        <v>0</v>
      </c>
      <c r="Z186" s="48">
        <f t="shared" si="38"/>
        <v>0</v>
      </c>
      <c r="AA186" s="48">
        <f t="shared" si="39"/>
        <v>0</v>
      </c>
      <c r="AB186" s="48" t="str">
        <f t="shared" si="40"/>
        <v/>
      </c>
      <c r="AC186" s="48" t="str">
        <f t="shared" si="41"/>
        <v/>
      </c>
      <c r="AD186" s="48" t="str">
        <f t="shared" si="42"/>
        <v/>
      </c>
      <c r="AE186">
        <v>0</v>
      </c>
      <c r="AF186">
        <v>0</v>
      </c>
      <c r="AG186">
        <v>0</v>
      </c>
      <c r="AH186">
        <v>0</v>
      </c>
      <c r="AI186">
        <v>0</v>
      </c>
      <c r="AJ186" s="53">
        <f t="shared" si="43"/>
        <v>0</v>
      </c>
      <c r="AK186" s="53">
        <f t="shared" si="44"/>
        <v>0</v>
      </c>
      <c r="AL186" s="53" t="str">
        <f t="shared" si="45"/>
        <v/>
      </c>
      <c r="AM186" s="53" t="str">
        <f t="shared" si="46"/>
        <v/>
      </c>
      <c r="AN186" s="53" t="str">
        <f t="shared" si="47"/>
        <v/>
      </c>
    </row>
    <row r="187" spans="1:40" x14ac:dyDescent="0.15">
      <c r="A187">
        <v>88</v>
      </c>
      <c r="B187">
        <v>14117838</v>
      </c>
      <c r="C187">
        <v>1420</v>
      </c>
      <c r="D187">
        <v>680</v>
      </c>
      <c r="E187">
        <v>4</v>
      </c>
      <c r="F187">
        <v>1</v>
      </c>
      <c r="G187">
        <v>1</v>
      </c>
      <c r="H187">
        <v>1</v>
      </c>
      <c r="I187">
        <v>51.48</v>
      </c>
      <c r="J187">
        <v>0.749</v>
      </c>
      <c r="K187">
        <v>1.2</v>
      </c>
      <c r="L187">
        <v>1.53</v>
      </c>
      <c r="M187">
        <v>0</v>
      </c>
      <c r="N187">
        <v>0</v>
      </c>
      <c r="O187">
        <v>0</v>
      </c>
      <c r="P187" s="27">
        <f t="shared" si="33"/>
        <v>1.2</v>
      </c>
      <c r="Q187" s="27">
        <f t="shared" si="34"/>
        <v>1.53</v>
      </c>
      <c r="R187" s="27" t="str">
        <f t="shared" si="35"/>
        <v/>
      </c>
      <c r="S187" s="27" t="str">
        <f t="shared" si="36"/>
        <v/>
      </c>
      <c r="T187" s="27" t="str">
        <f t="shared" si="37"/>
        <v/>
      </c>
      <c r="U187">
        <v>0</v>
      </c>
      <c r="V187">
        <v>0</v>
      </c>
      <c r="W187">
        <v>0</v>
      </c>
      <c r="X187">
        <v>0</v>
      </c>
      <c r="Y187">
        <v>0</v>
      </c>
      <c r="Z187" s="48">
        <f t="shared" si="38"/>
        <v>0</v>
      </c>
      <c r="AA187" s="48">
        <f t="shared" si="39"/>
        <v>0</v>
      </c>
      <c r="AB187" s="48" t="str">
        <f t="shared" si="40"/>
        <v/>
      </c>
      <c r="AC187" s="48" t="str">
        <f t="shared" si="41"/>
        <v/>
      </c>
      <c r="AD187" s="48" t="str">
        <f t="shared" si="42"/>
        <v/>
      </c>
      <c r="AE187">
        <v>0</v>
      </c>
      <c r="AF187">
        <v>0</v>
      </c>
      <c r="AG187">
        <v>0</v>
      </c>
      <c r="AH187">
        <v>0</v>
      </c>
      <c r="AI187">
        <v>0</v>
      </c>
      <c r="AJ187" s="53">
        <f t="shared" si="43"/>
        <v>0</v>
      </c>
      <c r="AK187" s="53">
        <f t="shared" si="44"/>
        <v>0</v>
      </c>
      <c r="AL187" s="53" t="str">
        <f t="shared" si="45"/>
        <v/>
      </c>
      <c r="AM187" s="53" t="str">
        <f t="shared" si="46"/>
        <v/>
      </c>
      <c r="AN187" s="53" t="str">
        <f t="shared" si="47"/>
        <v/>
      </c>
    </row>
    <row r="188" spans="1:40" x14ac:dyDescent="0.15">
      <c r="A188">
        <v>88</v>
      </c>
      <c r="B188">
        <v>14117838</v>
      </c>
      <c r="C188">
        <v>1420</v>
      </c>
      <c r="D188">
        <v>687</v>
      </c>
      <c r="E188">
        <v>2</v>
      </c>
      <c r="F188">
        <v>1</v>
      </c>
      <c r="G188">
        <v>1</v>
      </c>
      <c r="H188">
        <v>1</v>
      </c>
      <c r="I188">
        <v>14.46</v>
      </c>
      <c r="J188">
        <v>0.82599999999999996</v>
      </c>
      <c r="K188">
        <v>1.1499999999999999</v>
      </c>
      <c r="L188">
        <v>1.58</v>
      </c>
      <c r="M188">
        <v>0</v>
      </c>
      <c r="N188">
        <v>0</v>
      </c>
      <c r="O188">
        <v>0</v>
      </c>
      <c r="P188" s="27">
        <f t="shared" si="33"/>
        <v>1.1499999999999999</v>
      </c>
      <c r="Q188" s="27">
        <f t="shared" si="34"/>
        <v>1.58</v>
      </c>
      <c r="R188" s="27" t="str">
        <f t="shared" si="35"/>
        <v/>
      </c>
      <c r="S188" s="27" t="str">
        <f t="shared" si="36"/>
        <v/>
      </c>
      <c r="T188" s="27" t="str">
        <f t="shared" si="37"/>
        <v/>
      </c>
      <c r="U188">
        <v>0</v>
      </c>
      <c r="V188">
        <v>0</v>
      </c>
      <c r="W188">
        <v>0</v>
      </c>
      <c r="X188">
        <v>0</v>
      </c>
      <c r="Y188">
        <v>0</v>
      </c>
      <c r="Z188" s="48">
        <f t="shared" si="38"/>
        <v>0</v>
      </c>
      <c r="AA188" s="48">
        <f t="shared" si="39"/>
        <v>0</v>
      </c>
      <c r="AB188" s="48" t="str">
        <f t="shared" si="40"/>
        <v/>
      </c>
      <c r="AC188" s="48" t="str">
        <f t="shared" si="41"/>
        <v/>
      </c>
      <c r="AD188" s="48" t="str">
        <f t="shared" si="42"/>
        <v/>
      </c>
      <c r="AE188">
        <v>0</v>
      </c>
      <c r="AF188">
        <v>0</v>
      </c>
      <c r="AG188">
        <v>0</v>
      </c>
      <c r="AH188">
        <v>0</v>
      </c>
      <c r="AI188">
        <v>0</v>
      </c>
      <c r="AJ188" s="53">
        <f t="shared" si="43"/>
        <v>0</v>
      </c>
      <c r="AK188" s="53">
        <f t="shared" si="44"/>
        <v>0</v>
      </c>
      <c r="AL188" s="53" t="str">
        <f t="shared" si="45"/>
        <v/>
      </c>
      <c r="AM188" s="53" t="str">
        <f t="shared" si="46"/>
        <v/>
      </c>
      <c r="AN188" s="53" t="str">
        <f t="shared" si="47"/>
        <v/>
      </c>
    </row>
    <row r="189" spans="1:40" x14ac:dyDescent="0.15">
      <c r="A189">
        <v>88</v>
      </c>
      <c r="B189">
        <v>14117838</v>
      </c>
      <c r="C189">
        <v>1420</v>
      </c>
      <c r="D189">
        <v>689</v>
      </c>
      <c r="E189">
        <v>1</v>
      </c>
      <c r="F189">
        <v>2</v>
      </c>
      <c r="G189">
        <v>1</v>
      </c>
      <c r="H189">
        <v>2</v>
      </c>
      <c r="I189">
        <v>21.09</v>
      </c>
      <c r="J189">
        <v>1.079</v>
      </c>
      <c r="K189">
        <v>1.0900000000000001</v>
      </c>
      <c r="L189">
        <v>1.54</v>
      </c>
      <c r="M189">
        <v>0</v>
      </c>
      <c r="N189">
        <v>0</v>
      </c>
      <c r="O189">
        <v>0</v>
      </c>
      <c r="P189" s="27">
        <f t="shared" si="33"/>
        <v>1.0900000000000001</v>
      </c>
      <c r="Q189" s="27">
        <f t="shared" si="34"/>
        <v>1.54</v>
      </c>
      <c r="R189" s="27" t="str">
        <f t="shared" si="35"/>
        <v/>
      </c>
      <c r="S189" s="27" t="str">
        <f t="shared" si="36"/>
        <v/>
      </c>
      <c r="T189" s="27" t="str">
        <f t="shared" si="37"/>
        <v/>
      </c>
      <c r="U189">
        <v>0</v>
      </c>
      <c r="V189">
        <v>0</v>
      </c>
      <c r="W189">
        <v>0</v>
      </c>
      <c r="X189">
        <v>0</v>
      </c>
      <c r="Y189">
        <v>0</v>
      </c>
      <c r="Z189" s="48">
        <f t="shared" si="38"/>
        <v>0</v>
      </c>
      <c r="AA189" s="48">
        <f t="shared" si="39"/>
        <v>0</v>
      </c>
      <c r="AB189" s="48" t="str">
        <f t="shared" si="40"/>
        <v/>
      </c>
      <c r="AC189" s="48" t="str">
        <f t="shared" si="41"/>
        <v/>
      </c>
      <c r="AD189" s="48" t="str">
        <f t="shared" si="42"/>
        <v/>
      </c>
      <c r="AE189">
        <v>0</v>
      </c>
      <c r="AF189">
        <v>0</v>
      </c>
      <c r="AG189">
        <v>0</v>
      </c>
      <c r="AH189">
        <v>0</v>
      </c>
      <c r="AI189">
        <v>0</v>
      </c>
      <c r="AJ189" s="53">
        <f t="shared" si="43"/>
        <v>0</v>
      </c>
      <c r="AK189" s="53">
        <f t="shared" si="44"/>
        <v>0</v>
      </c>
      <c r="AL189" s="53" t="str">
        <f t="shared" si="45"/>
        <v/>
      </c>
      <c r="AM189" s="53" t="str">
        <f t="shared" si="46"/>
        <v/>
      </c>
      <c r="AN189" s="53" t="str">
        <f t="shared" si="47"/>
        <v/>
      </c>
    </row>
    <row r="190" spans="1:40" x14ac:dyDescent="0.15">
      <c r="A190">
        <v>91</v>
      </c>
      <c r="B190">
        <v>14118406</v>
      </c>
      <c r="C190">
        <v>1420</v>
      </c>
      <c r="D190">
        <v>640</v>
      </c>
      <c r="E190">
        <v>2</v>
      </c>
      <c r="F190">
        <v>1</v>
      </c>
      <c r="G190">
        <v>1</v>
      </c>
      <c r="H190">
        <v>1</v>
      </c>
      <c r="I190">
        <v>48.06</v>
      </c>
      <c r="J190">
        <v>1.1339999999999999</v>
      </c>
      <c r="K190">
        <v>1.44</v>
      </c>
      <c r="L190">
        <v>1.77</v>
      </c>
      <c r="M190">
        <v>0</v>
      </c>
      <c r="N190">
        <v>0</v>
      </c>
      <c r="O190">
        <v>0</v>
      </c>
      <c r="P190" s="27">
        <f t="shared" si="33"/>
        <v>1.44</v>
      </c>
      <c r="Q190" s="27">
        <f t="shared" si="34"/>
        <v>1.77</v>
      </c>
      <c r="R190" s="27" t="str">
        <f t="shared" si="35"/>
        <v/>
      </c>
      <c r="S190" s="27" t="str">
        <f t="shared" si="36"/>
        <v/>
      </c>
      <c r="T190" s="27" t="str">
        <f t="shared" si="37"/>
        <v/>
      </c>
      <c r="U190">
        <v>0</v>
      </c>
      <c r="V190">
        <v>0</v>
      </c>
      <c r="W190">
        <v>0</v>
      </c>
      <c r="X190">
        <v>0</v>
      </c>
      <c r="Y190">
        <v>0</v>
      </c>
      <c r="Z190" s="48">
        <f t="shared" si="38"/>
        <v>0</v>
      </c>
      <c r="AA190" s="48">
        <f t="shared" si="39"/>
        <v>0</v>
      </c>
      <c r="AB190" s="48" t="str">
        <f t="shared" si="40"/>
        <v/>
      </c>
      <c r="AC190" s="48" t="str">
        <f t="shared" si="41"/>
        <v/>
      </c>
      <c r="AD190" s="48" t="str">
        <f t="shared" si="42"/>
        <v/>
      </c>
      <c r="AE190">
        <v>1</v>
      </c>
      <c r="AF190">
        <v>0</v>
      </c>
      <c r="AG190">
        <v>0</v>
      </c>
      <c r="AH190">
        <v>0</v>
      </c>
      <c r="AI190">
        <v>0</v>
      </c>
      <c r="AJ190" s="53">
        <f t="shared" si="43"/>
        <v>1</v>
      </c>
      <c r="AK190" s="53">
        <f t="shared" si="44"/>
        <v>0</v>
      </c>
      <c r="AL190" s="53" t="str">
        <f t="shared" si="45"/>
        <v/>
      </c>
      <c r="AM190" s="53" t="str">
        <f t="shared" si="46"/>
        <v/>
      </c>
      <c r="AN190" s="53" t="str">
        <f t="shared" si="47"/>
        <v/>
      </c>
    </row>
    <row r="191" spans="1:40" x14ac:dyDescent="0.15">
      <c r="A191">
        <v>91</v>
      </c>
      <c r="B191">
        <v>14118406</v>
      </c>
      <c r="C191">
        <v>1419</v>
      </c>
      <c r="D191">
        <v>640</v>
      </c>
      <c r="E191">
        <v>6</v>
      </c>
      <c r="F191">
        <v>5</v>
      </c>
      <c r="G191">
        <v>1</v>
      </c>
      <c r="H191">
        <v>1</v>
      </c>
      <c r="I191">
        <v>29.1</v>
      </c>
      <c r="J191">
        <v>1.1339999999999999</v>
      </c>
      <c r="K191">
        <v>1.42</v>
      </c>
      <c r="L191">
        <v>1.75</v>
      </c>
      <c r="M191">
        <v>0</v>
      </c>
      <c r="N191">
        <v>0</v>
      </c>
      <c r="O191">
        <v>1.31</v>
      </c>
      <c r="P191" s="27">
        <f t="shared" si="33"/>
        <v>1.42</v>
      </c>
      <c r="Q191" s="27">
        <f t="shared" si="34"/>
        <v>1.75</v>
      </c>
      <c r="R191" s="27" t="str">
        <f t="shared" si="35"/>
        <v/>
      </c>
      <c r="S191" s="27" t="str">
        <f t="shared" si="36"/>
        <v/>
      </c>
      <c r="T191" s="27">
        <f t="shared" si="37"/>
        <v>1.31</v>
      </c>
      <c r="U191">
        <v>0</v>
      </c>
      <c r="V191">
        <v>0</v>
      </c>
      <c r="W191">
        <v>0</v>
      </c>
      <c r="X191">
        <v>0</v>
      </c>
      <c r="Y191">
        <v>0</v>
      </c>
      <c r="Z191" s="48">
        <f t="shared" si="38"/>
        <v>0</v>
      </c>
      <c r="AA191" s="48">
        <f t="shared" si="39"/>
        <v>0</v>
      </c>
      <c r="AB191" s="48" t="str">
        <f t="shared" si="40"/>
        <v/>
      </c>
      <c r="AC191" s="48" t="str">
        <f t="shared" si="41"/>
        <v/>
      </c>
      <c r="AD191" s="48">
        <f t="shared" si="42"/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 s="53">
        <f t="shared" si="43"/>
        <v>0</v>
      </c>
      <c r="AK191" s="53">
        <f t="shared" si="44"/>
        <v>0</v>
      </c>
      <c r="AL191" s="53" t="str">
        <f t="shared" si="45"/>
        <v/>
      </c>
      <c r="AM191" s="53" t="str">
        <f t="shared" si="46"/>
        <v/>
      </c>
      <c r="AN191" s="53">
        <f t="shared" si="47"/>
        <v>1</v>
      </c>
    </row>
    <row r="192" spans="1:40" x14ac:dyDescent="0.15">
      <c r="A192">
        <v>91</v>
      </c>
      <c r="B192">
        <v>14118406</v>
      </c>
      <c r="C192">
        <v>1419</v>
      </c>
      <c r="D192">
        <v>642</v>
      </c>
      <c r="E192">
        <v>6</v>
      </c>
      <c r="F192">
        <v>1</v>
      </c>
      <c r="G192">
        <v>5</v>
      </c>
      <c r="H192">
        <v>1</v>
      </c>
      <c r="I192">
        <v>74.59</v>
      </c>
      <c r="J192">
        <v>1.1339999999999999</v>
      </c>
      <c r="K192">
        <v>1.42</v>
      </c>
      <c r="L192">
        <v>1.78</v>
      </c>
      <c r="M192">
        <v>0</v>
      </c>
      <c r="N192">
        <v>0</v>
      </c>
      <c r="O192">
        <v>1.31</v>
      </c>
      <c r="P192" s="27">
        <f t="shared" si="33"/>
        <v>1.42</v>
      </c>
      <c r="Q192" s="27">
        <f t="shared" si="34"/>
        <v>1.78</v>
      </c>
      <c r="R192" s="27" t="str">
        <f t="shared" si="35"/>
        <v/>
      </c>
      <c r="S192" s="27" t="str">
        <f t="shared" si="36"/>
        <v/>
      </c>
      <c r="T192" s="27">
        <f t="shared" si="37"/>
        <v>1.31</v>
      </c>
      <c r="U192">
        <v>0</v>
      </c>
      <c r="V192">
        <v>0</v>
      </c>
      <c r="W192">
        <v>0</v>
      </c>
      <c r="X192">
        <v>0</v>
      </c>
      <c r="Y192">
        <v>0</v>
      </c>
      <c r="Z192" s="48">
        <f t="shared" si="38"/>
        <v>0</v>
      </c>
      <c r="AA192" s="48">
        <f t="shared" si="39"/>
        <v>0</v>
      </c>
      <c r="AB192" s="48" t="str">
        <f t="shared" si="40"/>
        <v/>
      </c>
      <c r="AC192" s="48" t="str">
        <f t="shared" si="41"/>
        <v/>
      </c>
      <c r="AD192" s="48">
        <f t="shared" si="42"/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53">
        <f t="shared" si="43"/>
        <v>0</v>
      </c>
      <c r="AK192" s="53">
        <f t="shared" si="44"/>
        <v>0</v>
      </c>
      <c r="AL192" s="53" t="str">
        <f t="shared" si="45"/>
        <v/>
      </c>
      <c r="AM192" s="53" t="str">
        <f t="shared" si="46"/>
        <v/>
      </c>
      <c r="AN192" s="53">
        <f t="shared" si="47"/>
        <v>0</v>
      </c>
    </row>
    <row r="193" spans="1:40" x14ac:dyDescent="0.15">
      <c r="A193">
        <v>91</v>
      </c>
      <c r="B193">
        <v>14118406</v>
      </c>
      <c r="C193">
        <v>1420</v>
      </c>
      <c r="D193">
        <v>642</v>
      </c>
      <c r="E193">
        <v>6</v>
      </c>
      <c r="F193">
        <v>1</v>
      </c>
      <c r="G193">
        <v>1</v>
      </c>
      <c r="H193">
        <v>1</v>
      </c>
      <c r="I193">
        <v>84.79</v>
      </c>
      <c r="J193">
        <v>1.1339999999999999</v>
      </c>
      <c r="K193">
        <v>1.28</v>
      </c>
      <c r="L193">
        <v>1.78</v>
      </c>
      <c r="M193">
        <v>0</v>
      </c>
      <c r="N193">
        <v>0</v>
      </c>
      <c r="O193">
        <v>0</v>
      </c>
      <c r="P193" s="27">
        <f t="shared" si="33"/>
        <v>1.28</v>
      </c>
      <c r="Q193" s="27">
        <f t="shared" si="34"/>
        <v>1.78</v>
      </c>
      <c r="R193" s="27" t="str">
        <f t="shared" si="35"/>
        <v/>
      </c>
      <c r="S193" s="27" t="str">
        <f t="shared" si="36"/>
        <v/>
      </c>
      <c r="T193" s="27" t="str">
        <f t="shared" si="37"/>
        <v/>
      </c>
      <c r="U193">
        <v>1</v>
      </c>
      <c r="V193">
        <v>0</v>
      </c>
      <c r="W193">
        <v>0</v>
      </c>
      <c r="X193">
        <v>0</v>
      </c>
      <c r="Y193">
        <v>0</v>
      </c>
      <c r="Z193" s="48">
        <f t="shared" si="38"/>
        <v>1</v>
      </c>
      <c r="AA193" s="48">
        <f t="shared" si="39"/>
        <v>0</v>
      </c>
      <c r="AB193" s="48" t="str">
        <f t="shared" si="40"/>
        <v/>
      </c>
      <c r="AC193" s="48" t="str">
        <f t="shared" si="41"/>
        <v/>
      </c>
      <c r="AD193" s="48" t="str">
        <f t="shared" si="42"/>
        <v/>
      </c>
      <c r="AE193">
        <v>1</v>
      </c>
      <c r="AF193">
        <v>0</v>
      </c>
      <c r="AG193">
        <v>0</v>
      </c>
      <c r="AH193">
        <v>0</v>
      </c>
      <c r="AI193">
        <v>0</v>
      </c>
      <c r="AJ193" s="53">
        <f t="shared" si="43"/>
        <v>1</v>
      </c>
      <c r="AK193" s="53">
        <f t="shared" si="44"/>
        <v>0</v>
      </c>
      <c r="AL193" s="53" t="str">
        <f t="shared" si="45"/>
        <v/>
      </c>
      <c r="AM193" s="53" t="str">
        <f t="shared" si="46"/>
        <v/>
      </c>
      <c r="AN193" s="53" t="str">
        <f t="shared" si="47"/>
        <v/>
      </c>
    </row>
    <row r="194" spans="1:40" x14ac:dyDescent="0.15">
      <c r="A194">
        <v>91</v>
      </c>
      <c r="B194">
        <v>14118406</v>
      </c>
      <c r="C194">
        <v>1419</v>
      </c>
      <c r="D194">
        <v>643</v>
      </c>
      <c r="E194">
        <v>2</v>
      </c>
      <c r="F194">
        <v>1</v>
      </c>
      <c r="G194">
        <v>1</v>
      </c>
      <c r="H194">
        <v>1</v>
      </c>
      <c r="I194">
        <v>50.46</v>
      </c>
      <c r="J194">
        <v>1.1339999999999999</v>
      </c>
      <c r="K194">
        <v>1.36</v>
      </c>
      <c r="L194">
        <v>1.78</v>
      </c>
      <c r="M194">
        <v>0</v>
      </c>
      <c r="N194">
        <v>0</v>
      </c>
      <c r="O194">
        <v>1.25</v>
      </c>
      <c r="P194" s="27">
        <f t="shared" si="33"/>
        <v>1.36</v>
      </c>
      <c r="Q194" s="27">
        <f t="shared" si="34"/>
        <v>1.78</v>
      </c>
      <c r="R194" s="27" t="str">
        <f t="shared" si="35"/>
        <v/>
      </c>
      <c r="S194" s="27" t="str">
        <f t="shared" si="36"/>
        <v/>
      </c>
      <c r="T194" s="27">
        <f t="shared" si="37"/>
        <v>1.25</v>
      </c>
      <c r="U194">
        <v>0</v>
      </c>
      <c r="V194">
        <v>0</v>
      </c>
      <c r="W194">
        <v>0</v>
      </c>
      <c r="X194">
        <v>0</v>
      </c>
      <c r="Y194">
        <v>0</v>
      </c>
      <c r="Z194" s="48">
        <f t="shared" si="38"/>
        <v>0</v>
      </c>
      <c r="AA194" s="48">
        <f t="shared" si="39"/>
        <v>0</v>
      </c>
      <c r="AB194" s="48" t="str">
        <f t="shared" si="40"/>
        <v/>
      </c>
      <c r="AC194" s="48" t="str">
        <f t="shared" si="41"/>
        <v/>
      </c>
      <c r="AD194" s="48">
        <f t="shared" si="42"/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53">
        <f t="shared" si="43"/>
        <v>0</v>
      </c>
      <c r="AK194" s="53">
        <f t="shared" si="44"/>
        <v>0</v>
      </c>
      <c r="AL194" s="53" t="str">
        <f t="shared" si="45"/>
        <v/>
      </c>
      <c r="AM194" s="53" t="str">
        <f t="shared" si="46"/>
        <v/>
      </c>
      <c r="AN194" s="53">
        <f t="shared" si="47"/>
        <v>0</v>
      </c>
    </row>
    <row r="195" spans="1:40" x14ac:dyDescent="0.15">
      <c r="A195">
        <v>91</v>
      </c>
      <c r="B195">
        <v>14118406</v>
      </c>
      <c r="C195">
        <v>1419</v>
      </c>
      <c r="D195">
        <v>644</v>
      </c>
      <c r="E195">
        <v>2</v>
      </c>
      <c r="F195">
        <v>1</v>
      </c>
      <c r="G195">
        <v>1</v>
      </c>
      <c r="H195">
        <v>1</v>
      </c>
      <c r="I195">
        <v>81.61</v>
      </c>
      <c r="J195">
        <v>1.1339999999999999</v>
      </c>
      <c r="K195">
        <v>1.37</v>
      </c>
      <c r="L195">
        <v>1.78</v>
      </c>
      <c r="M195">
        <v>0</v>
      </c>
      <c r="N195">
        <v>0</v>
      </c>
      <c r="O195">
        <v>1.27</v>
      </c>
      <c r="P195" s="27">
        <f t="shared" ref="P195:P258" si="48">IF(K195&gt;0,K195,"")</f>
        <v>1.37</v>
      </c>
      <c r="Q195" s="27">
        <f t="shared" ref="Q195:Q258" si="49">IF(L195&gt;0,L195,"")</f>
        <v>1.78</v>
      </c>
      <c r="R195" s="27" t="str">
        <f t="shared" ref="R195:R258" si="50">IF(M195&gt;0,M195,"")</f>
        <v/>
      </c>
      <c r="S195" s="27" t="str">
        <f t="shared" ref="S195:S258" si="51">IF(N195&gt;0,N195,"")</f>
        <v/>
      </c>
      <c r="T195" s="27">
        <f t="shared" ref="T195:T258" si="52">IF(O195&gt;0,O195,"")</f>
        <v>1.27</v>
      </c>
      <c r="U195">
        <v>0</v>
      </c>
      <c r="V195">
        <v>0</v>
      </c>
      <c r="W195">
        <v>0</v>
      </c>
      <c r="X195">
        <v>0</v>
      </c>
      <c r="Y195">
        <v>0</v>
      </c>
      <c r="Z195" s="48">
        <f t="shared" ref="Z195:Z258" si="53">IF(K195&gt;0,U195,"")</f>
        <v>0</v>
      </c>
      <c r="AA195" s="48">
        <f t="shared" ref="AA195:AA258" si="54">IF(L195&gt;0,V195,"")</f>
        <v>0</v>
      </c>
      <c r="AB195" s="48" t="str">
        <f t="shared" ref="AB195:AB258" si="55">IF(M195&gt;0,W195,"")</f>
        <v/>
      </c>
      <c r="AC195" s="48" t="str">
        <f t="shared" ref="AC195:AC258" si="56">IF(N195&gt;0,X195,"")</f>
        <v/>
      </c>
      <c r="AD195" s="48">
        <f t="shared" ref="AD195:AD258" si="57">IF(O195&gt;0,Y195,"")</f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53">
        <f t="shared" ref="AJ195:AJ258" si="58">IF(K195&gt;0,AE195,"")</f>
        <v>0</v>
      </c>
      <c r="AK195" s="53">
        <f t="shared" ref="AK195:AK258" si="59">IF(L195&gt;0,AF195,"")</f>
        <v>0</v>
      </c>
      <c r="AL195" s="53" t="str">
        <f t="shared" ref="AL195:AL258" si="60">IF(M195&gt;0,AG195,"")</f>
        <v/>
      </c>
      <c r="AM195" s="53" t="str">
        <f t="shared" ref="AM195:AM258" si="61">IF(N195&gt;0,AH195,"")</f>
        <v/>
      </c>
      <c r="AN195" s="53">
        <f t="shared" ref="AN195:AN258" si="62">IF(O195&gt;0,AI195,"")</f>
        <v>0</v>
      </c>
    </row>
    <row r="196" spans="1:40" x14ac:dyDescent="0.15">
      <c r="A196">
        <v>91</v>
      </c>
      <c r="B196">
        <v>14118406</v>
      </c>
      <c r="C196">
        <v>1420</v>
      </c>
      <c r="D196">
        <v>646</v>
      </c>
      <c r="E196">
        <v>3</v>
      </c>
      <c r="F196">
        <v>1</v>
      </c>
      <c r="G196">
        <v>1</v>
      </c>
      <c r="H196">
        <v>1</v>
      </c>
      <c r="I196">
        <v>66.94</v>
      </c>
      <c r="J196">
        <v>0.69399999999999995</v>
      </c>
      <c r="K196">
        <v>1.42</v>
      </c>
      <c r="L196">
        <v>1.78</v>
      </c>
      <c r="M196">
        <v>0</v>
      </c>
      <c r="N196">
        <v>0</v>
      </c>
      <c r="O196">
        <v>0</v>
      </c>
      <c r="P196" s="27">
        <f t="shared" si="48"/>
        <v>1.42</v>
      </c>
      <c r="Q196" s="27">
        <f t="shared" si="49"/>
        <v>1.78</v>
      </c>
      <c r="R196" s="27" t="str">
        <f t="shared" si="50"/>
        <v/>
      </c>
      <c r="S196" s="27" t="str">
        <f t="shared" si="51"/>
        <v/>
      </c>
      <c r="T196" s="27" t="str">
        <f t="shared" si="52"/>
        <v/>
      </c>
      <c r="U196">
        <v>0</v>
      </c>
      <c r="V196">
        <v>0</v>
      </c>
      <c r="W196">
        <v>0</v>
      </c>
      <c r="X196">
        <v>0</v>
      </c>
      <c r="Y196">
        <v>0</v>
      </c>
      <c r="Z196" s="48">
        <f t="shared" si="53"/>
        <v>0</v>
      </c>
      <c r="AA196" s="48">
        <f t="shared" si="54"/>
        <v>0</v>
      </c>
      <c r="AB196" s="48" t="str">
        <f t="shared" si="55"/>
        <v/>
      </c>
      <c r="AC196" s="48" t="str">
        <f t="shared" si="56"/>
        <v/>
      </c>
      <c r="AD196" s="48" t="str">
        <f t="shared" si="57"/>
        <v/>
      </c>
      <c r="AE196">
        <v>0</v>
      </c>
      <c r="AF196">
        <v>0</v>
      </c>
      <c r="AG196">
        <v>0</v>
      </c>
      <c r="AH196">
        <v>0</v>
      </c>
      <c r="AI196">
        <v>0</v>
      </c>
      <c r="AJ196" s="53">
        <f t="shared" si="58"/>
        <v>0</v>
      </c>
      <c r="AK196" s="53">
        <f t="shared" si="59"/>
        <v>0</v>
      </c>
      <c r="AL196" s="53" t="str">
        <f t="shared" si="60"/>
        <v/>
      </c>
      <c r="AM196" s="53" t="str">
        <f t="shared" si="61"/>
        <v/>
      </c>
      <c r="AN196" s="53" t="str">
        <f t="shared" si="62"/>
        <v/>
      </c>
    </row>
    <row r="197" spans="1:40" x14ac:dyDescent="0.15">
      <c r="A197">
        <v>91</v>
      </c>
      <c r="B197">
        <v>14118406</v>
      </c>
      <c r="C197">
        <v>1419</v>
      </c>
      <c r="D197">
        <v>647</v>
      </c>
      <c r="E197">
        <v>3</v>
      </c>
      <c r="F197">
        <v>1</v>
      </c>
      <c r="G197">
        <v>1</v>
      </c>
      <c r="H197">
        <v>1</v>
      </c>
      <c r="I197">
        <v>10.33</v>
      </c>
      <c r="J197">
        <v>1.079</v>
      </c>
      <c r="K197">
        <v>1.24</v>
      </c>
      <c r="L197">
        <v>1.73</v>
      </c>
      <c r="M197">
        <v>0</v>
      </c>
      <c r="N197">
        <v>0</v>
      </c>
      <c r="O197">
        <v>1.27</v>
      </c>
      <c r="P197" s="27">
        <f t="shared" si="48"/>
        <v>1.24</v>
      </c>
      <c r="Q197" s="27">
        <f t="shared" si="49"/>
        <v>1.73</v>
      </c>
      <c r="R197" s="27" t="str">
        <f t="shared" si="50"/>
        <v/>
      </c>
      <c r="S197" s="27" t="str">
        <f t="shared" si="51"/>
        <v/>
      </c>
      <c r="T197" s="27">
        <f t="shared" si="52"/>
        <v>1.27</v>
      </c>
      <c r="U197">
        <v>0</v>
      </c>
      <c r="V197">
        <v>0</v>
      </c>
      <c r="W197">
        <v>0</v>
      </c>
      <c r="X197">
        <v>0</v>
      </c>
      <c r="Y197">
        <v>0</v>
      </c>
      <c r="Z197" s="48">
        <f t="shared" si="53"/>
        <v>0</v>
      </c>
      <c r="AA197" s="48">
        <f t="shared" si="54"/>
        <v>0</v>
      </c>
      <c r="AB197" s="48" t="str">
        <f t="shared" si="55"/>
        <v/>
      </c>
      <c r="AC197" s="48" t="str">
        <f t="shared" si="56"/>
        <v/>
      </c>
      <c r="AD197" s="48">
        <f t="shared" si="57"/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 s="53">
        <f t="shared" si="58"/>
        <v>1</v>
      </c>
      <c r="AK197" s="53">
        <f t="shared" si="59"/>
        <v>0</v>
      </c>
      <c r="AL197" s="53" t="str">
        <f t="shared" si="60"/>
        <v/>
      </c>
      <c r="AM197" s="53" t="str">
        <f t="shared" si="61"/>
        <v/>
      </c>
      <c r="AN197" s="53">
        <f t="shared" si="62"/>
        <v>0</v>
      </c>
    </row>
    <row r="198" spans="1:40" x14ac:dyDescent="0.15">
      <c r="A198">
        <v>91</v>
      </c>
      <c r="B198">
        <v>14118406</v>
      </c>
      <c r="C198">
        <v>1419</v>
      </c>
      <c r="D198">
        <v>647</v>
      </c>
      <c r="E198">
        <v>7</v>
      </c>
      <c r="F198">
        <v>1</v>
      </c>
      <c r="G198">
        <v>1</v>
      </c>
      <c r="H198">
        <v>1</v>
      </c>
      <c r="I198">
        <v>65.36</v>
      </c>
      <c r="J198">
        <v>1.1339999999999999</v>
      </c>
      <c r="K198">
        <v>1.24</v>
      </c>
      <c r="L198">
        <v>1.73</v>
      </c>
      <c r="M198">
        <v>0</v>
      </c>
      <c r="N198">
        <v>0</v>
      </c>
      <c r="O198">
        <v>1.27</v>
      </c>
      <c r="P198" s="27">
        <f t="shared" si="48"/>
        <v>1.24</v>
      </c>
      <c r="Q198" s="27">
        <f t="shared" si="49"/>
        <v>1.73</v>
      </c>
      <c r="R198" s="27" t="str">
        <f t="shared" si="50"/>
        <v/>
      </c>
      <c r="S198" s="27" t="str">
        <f t="shared" si="51"/>
        <v/>
      </c>
      <c r="T198" s="27">
        <f t="shared" si="52"/>
        <v>1.27</v>
      </c>
      <c r="U198">
        <v>0</v>
      </c>
      <c r="V198">
        <v>0</v>
      </c>
      <c r="W198">
        <v>0</v>
      </c>
      <c r="X198">
        <v>0</v>
      </c>
      <c r="Y198">
        <v>0</v>
      </c>
      <c r="Z198" s="48">
        <f t="shared" si="53"/>
        <v>0</v>
      </c>
      <c r="AA198" s="48">
        <f t="shared" si="54"/>
        <v>0</v>
      </c>
      <c r="AB198" s="48" t="str">
        <f t="shared" si="55"/>
        <v/>
      </c>
      <c r="AC198" s="48" t="str">
        <f t="shared" si="56"/>
        <v/>
      </c>
      <c r="AD198" s="48">
        <f t="shared" si="57"/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 s="53">
        <f t="shared" si="58"/>
        <v>1</v>
      </c>
      <c r="AK198" s="53">
        <f t="shared" si="59"/>
        <v>0</v>
      </c>
      <c r="AL198" s="53" t="str">
        <f t="shared" si="60"/>
        <v/>
      </c>
      <c r="AM198" s="53" t="str">
        <f t="shared" si="61"/>
        <v/>
      </c>
      <c r="AN198" s="53">
        <f t="shared" si="62"/>
        <v>0</v>
      </c>
    </row>
    <row r="199" spans="1:40" x14ac:dyDescent="0.15">
      <c r="A199">
        <v>91</v>
      </c>
      <c r="B199">
        <v>14118406</v>
      </c>
      <c r="C199">
        <v>1419</v>
      </c>
      <c r="D199">
        <v>649</v>
      </c>
      <c r="E199">
        <v>3</v>
      </c>
      <c r="F199">
        <v>2</v>
      </c>
      <c r="G199">
        <v>1</v>
      </c>
      <c r="H199">
        <v>2</v>
      </c>
      <c r="I199">
        <v>45.1</v>
      </c>
      <c r="J199">
        <v>1.046</v>
      </c>
      <c r="K199">
        <v>1.21</v>
      </c>
      <c r="L199">
        <v>1.58</v>
      </c>
      <c r="M199">
        <v>0</v>
      </c>
      <c r="N199">
        <v>0</v>
      </c>
      <c r="O199">
        <v>1.18</v>
      </c>
      <c r="P199" s="27">
        <f t="shared" si="48"/>
        <v>1.21</v>
      </c>
      <c r="Q199" s="27">
        <f t="shared" si="49"/>
        <v>1.58</v>
      </c>
      <c r="R199" s="27" t="str">
        <f t="shared" si="50"/>
        <v/>
      </c>
      <c r="S199" s="27" t="str">
        <f t="shared" si="51"/>
        <v/>
      </c>
      <c r="T199" s="27">
        <f t="shared" si="52"/>
        <v>1.18</v>
      </c>
      <c r="U199">
        <v>0</v>
      </c>
      <c r="V199">
        <v>0</v>
      </c>
      <c r="W199">
        <v>0</v>
      </c>
      <c r="X199">
        <v>0</v>
      </c>
      <c r="Y199">
        <v>0</v>
      </c>
      <c r="Z199" s="48">
        <f t="shared" si="53"/>
        <v>0</v>
      </c>
      <c r="AA199" s="48">
        <f t="shared" si="54"/>
        <v>0</v>
      </c>
      <c r="AB199" s="48" t="str">
        <f t="shared" si="55"/>
        <v/>
      </c>
      <c r="AC199" s="48" t="str">
        <f t="shared" si="56"/>
        <v/>
      </c>
      <c r="AD199" s="48">
        <f t="shared" si="57"/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 s="53">
        <f t="shared" si="58"/>
        <v>1</v>
      </c>
      <c r="AK199" s="53">
        <f t="shared" si="59"/>
        <v>0</v>
      </c>
      <c r="AL199" s="53" t="str">
        <f t="shared" si="60"/>
        <v/>
      </c>
      <c r="AM199" s="53" t="str">
        <f t="shared" si="61"/>
        <v/>
      </c>
      <c r="AN199" s="53">
        <f t="shared" si="62"/>
        <v>0</v>
      </c>
    </row>
    <row r="200" spans="1:40" x14ac:dyDescent="0.15">
      <c r="A200">
        <v>91</v>
      </c>
      <c r="B200">
        <v>14118406</v>
      </c>
      <c r="C200">
        <v>1419</v>
      </c>
      <c r="D200">
        <v>650</v>
      </c>
      <c r="E200">
        <v>2</v>
      </c>
      <c r="F200">
        <v>1</v>
      </c>
      <c r="G200">
        <v>2</v>
      </c>
      <c r="H200">
        <v>1</v>
      </c>
      <c r="I200">
        <v>23.15</v>
      </c>
      <c r="J200">
        <v>0.69399999999999995</v>
      </c>
      <c r="K200">
        <v>1.21</v>
      </c>
      <c r="L200">
        <v>1.58</v>
      </c>
      <c r="M200">
        <v>0</v>
      </c>
      <c r="N200">
        <v>0</v>
      </c>
      <c r="O200">
        <v>1.18</v>
      </c>
      <c r="P200" s="27">
        <f t="shared" si="48"/>
        <v>1.21</v>
      </c>
      <c r="Q200" s="27">
        <f t="shared" si="49"/>
        <v>1.58</v>
      </c>
      <c r="R200" s="27" t="str">
        <f t="shared" si="50"/>
        <v/>
      </c>
      <c r="S200" s="27" t="str">
        <f t="shared" si="51"/>
        <v/>
      </c>
      <c r="T200" s="27">
        <f t="shared" si="52"/>
        <v>1.18</v>
      </c>
      <c r="U200">
        <v>0</v>
      </c>
      <c r="V200">
        <v>1</v>
      </c>
      <c r="W200">
        <v>0</v>
      </c>
      <c r="X200">
        <v>0</v>
      </c>
      <c r="Y200">
        <v>0</v>
      </c>
      <c r="Z200" s="48">
        <f t="shared" si="53"/>
        <v>0</v>
      </c>
      <c r="AA200" s="48">
        <f t="shared" si="54"/>
        <v>1</v>
      </c>
      <c r="AB200" s="48" t="str">
        <f t="shared" si="55"/>
        <v/>
      </c>
      <c r="AC200" s="48" t="str">
        <f t="shared" si="56"/>
        <v/>
      </c>
      <c r="AD200" s="48">
        <f t="shared" si="57"/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53">
        <f t="shared" si="58"/>
        <v>0</v>
      </c>
      <c r="AK200" s="53">
        <f t="shared" si="59"/>
        <v>0</v>
      </c>
      <c r="AL200" s="53" t="str">
        <f t="shared" si="60"/>
        <v/>
      </c>
      <c r="AM200" s="53" t="str">
        <f t="shared" si="61"/>
        <v/>
      </c>
      <c r="AN200" s="53">
        <f t="shared" si="62"/>
        <v>0</v>
      </c>
    </row>
    <row r="201" spans="1:40" x14ac:dyDescent="0.15">
      <c r="A201">
        <v>91</v>
      </c>
      <c r="B201">
        <v>14118406</v>
      </c>
      <c r="C201">
        <v>1420</v>
      </c>
      <c r="D201">
        <v>652</v>
      </c>
      <c r="E201">
        <v>2</v>
      </c>
      <c r="F201">
        <v>2</v>
      </c>
      <c r="G201">
        <v>1</v>
      </c>
      <c r="H201">
        <v>1</v>
      </c>
      <c r="I201">
        <v>84.15</v>
      </c>
      <c r="J201">
        <v>7.9000000000000001E-2</v>
      </c>
      <c r="K201">
        <v>1.25</v>
      </c>
      <c r="L201">
        <v>1.69</v>
      </c>
      <c r="M201">
        <v>0</v>
      </c>
      <c r="N201">
        <v>0</v>
      </c>
      <c r="O201">
        <v>0</v>
      </c>
      <c r="P201" s="27">
        <f t="shared" si="48"/>
        <v>1.25</v>
      </c>
      <c r="Q201" s="27">
        <f t="shared" si="49"/>
        <v>1.69</v>
      </c>
      <c r="R201" s="27" t="str">
        <f t="shared" si="50"/>
        <v/>
      </c>
      <c r="S201" s="27" t="str">
        <f t="shared" si="51"/>
        <v/>
      </c>
      <c r="T201" s="27" t="str">
        <f t="shared" si="52"/>
        <v/>
      </c>
      <c r="U201">
        <v>0</v>
      </c>
      <c r="V201">
        <v>0</v>
      </c>
      <c r="W201">
        <v>0</v>
      </c>
      <c r="X201">
        <v>0</v>
      </c>
      <c r="Y201">
        <v>0</v>
      </c>
      <c r="Z201" s="48">
        <f t="shared" si="53"/>
        <v>0</v>
      </c>
      <c r="AA201" s="48">
        <f t="shared" si="54"/>
        <v>0</v>
      </c>
      <c r="AB201" s="48" t="str">
        <f t="shared" si="55"/>
        <v/>
      </c>
      <c r="AC201" s="48" t="str">
        <f t="shared" si="56"/>
        <v/>
      </c>
      <c r="AD201" s="48" t="str">
        <f t="shared" si="57"/>
        <v/>
      </c>
      <c r="AE201">
        <v>0</v>
      </c>
      <c r="AF201">
        <v>0</v>
      </c>
      <c r="AG201">
        <v>0</v>
      </c>
      <c r="AH201">
        <v>0</v>
      </c>
      <c r="AI201">
        <v>0</v>
      </c>
      <c r="AJ201" s="53">
        <f t="shared" si="58"/>
        <v>0</v>
      </c>
      <c r="AK201" s="53">
        <f t="shared" si="59"/>
        <v>0</v>
      </c>
      <c r="AL201" s="53" t="str">
        <f t="shared" si="60"/>
        <v/>
      </c>
      <c r="AM201" s="53" t="str">
        <f t="shared" si="61"/>
        <v/>
      </c>
      <c r="AN201" s="53" t="str">
        <f t="shared" si="62"/>
        <v/>
      </c>
    </row>
    <row r="202" spans="1:40" x14ac:dyDescent="0.15">
      <c r="A202">
        <v>91</v>
      </c>
      <c r="B202">
        <v>14118406</v>
      </c>
      <c r="C202">
        <v>1420</v>
      </c>
      <c r="D202">
        <v>655</v>
      </c>
      <c r="E202">
        <v>2</v>
      </c>
      <c r="F202">
        <v>2</v>
      </c>
      <c r="G202">
        <v>2</v>
      </c>
      <c r="H202">
        <v>2</v>
      </c>
      <c r="I202">
        <v>64.67</v>
      </c>
      <c r="J202">
        <v>-0.76700000000000002</v>
      </c>
      <c r="K202">
        <v>1.22</v>
      </c>
      <c r="L202">
        <v>1.58</v>
      </c>
      <c r="M202">
        <v>0</v>
      </c>
      <c r="N202">
        <v>0</v>
      </c>
      <c r="O202">
        <v>0</v>
      </c>
      <c r="P202" s="27">
        <f t="shared" si="48"/>
        <v>1.22</v>
      </c>
      <c r="Q202" s="27">
        <f t="shared" si="49"/>
        <v>1.58</v>
      </c>
      <c r="R202" s="27" t="str">
        <f t="shared" si="50"/>
        <v/>
      </c>
      <c r="S202" s="27" t="str">
        <f t="shared" si="51"/>
        <v/>
      </c>
      <c r="T202" s="27" t="str">
        <f t="shared" si="52"/>
        <v/>
      </c>
      <c r="U202">
        <v>0</v>
      </c>
      <c r="V202">
        <v>1</v>
      </c>
      <c r="W202">
        <v>0</v>
      </c>
      <c r="X202">
        <v>0</v>
      </c>
      <c r="Y202">
        <v>0</v>
      </c>
      <c r="Z202" s="48">
        <f t="shared" si="53"/>
        <v>0</v>
      </c>
      <c r="AA202" s="48">
        <f t="shared" si="54"/>
        <v>1</v>
      </c>
      <c r="AB202" s="48" t="str">
        <f t="shared" si="55"/>
        <v/>
      </c>
      <c r="AC202" s="48" t="str">
        <f t="shared" si="56"/>
        <v/>
      </c>
      <c r="AD202" s="48" t="str">
        <f t="shared" si="57"/>
        <v/>
      </c>
      <c r="AE202">
        <v>0</v>
      </c>
      <c r="AF202">
        <v>0</v>
      </c>
      <c r="AG202">
        <v>0</v>
      </c>
      <c r="AH202">
        <v>0</v>
      </c>
      <c r="AI202">
        <v>0</v>
      </c>
      <c r="AJ202" s="53">
        <f t="shared" si="58"/>
        <v>0</v>
      </c>
      <c r="AK202" s="53">
        <f t="shared" si="59"/>
        <v>0</v>
      </c>
      <c r="AL202" s="53" t="str">
        <f t="shared" si="60"/>
        <v/>
      </c>
      <c r="AM202" s="53" t="str">
        <f t="shared" si="61"/>
        <v/>
      </c>
      <c r="AN202" s="53" t="str">
        <f t="shared" si="62"/>
        <v/>
      </c>
    </row>
    <row r="203" spans="1:40" x14ac:dyDescent="0.15">
      <c r="A203">
        <v>91</v>
      </c>
      <c r="B203">
        <v>14118406</v>
      </c>
      <c r="C203">
        <v>1420</v>
      </c>
      <c r="D203">
        <v>655</v>
      </c>
      <c r="E203">
        <v>5</v>
      </c>
      <c r="F203">
        <v>2</v>
      </c>
      <c r="G203">
        <v>2</v>
      </c>
      <c r="H203">
        <v>1</v>
      </c>
      <c r="I203">
        <v>97.17</v>
      </c>
      <c r="J203">
        <v>0.96899999999999997</v>
      </c>
      <c r="K203">
        <v>1.22</v>
      </c>
      <c r="L203">
        <v>1.58</v>
      </c>
      <c r="M203">
        <v>0</v>
      </c>
      <c r="N203">
        <v>0</v>
      </c>
      <c r="O203">
        <v>0</v>
      </c>
      <c r="P203" s="27">
        <f t="shared" si="48"/>
        <v>1.22</v>
      </c>
      <c r="Q203" s="27">
        <f t="shared" si="49"/>
        <v>1.58</v>
      </c>
      <c r="R203" s="27" t="str">
        <f t="shared" si="50"/>
        <v/>
      </c>
      <c r="S203" s="27" t="str">
        <f t="shared" si="51"/>
        <v/>
      </c>
      <c r="T203" s="27" t="str">
        <f t="shared" si="52"/>
        <v/>
      </c>
      <c r="U203">
        <v>0</v>
      </c>
      <c r="V203">
        <v>1</v>
      </c>
      <c r="W203">
        <v>0</v>
      </c>
      <c r="X203">
        <v>0</v>
      </c>
      <c r="Y203">
        <v>0</v>
      </c>
      <c r="Z203" s="48">
        <f t="shared" si="53"/>
        <v>0</v>
      </c>
      <c r="AA203" s="48">
        <f t="shared" si="54"/>
        <v>1</v>
      </c>
      <c r="AB203" s="48" t="str">
        <f t="shared" si="55"/>
        <v/>
      </c>
      <c r="AC203" s="48" t="str">
        <f t="shared" si="56"/>
        <v/>
      </c>
      <c r="AD203" s="48" t="str">
        <f t="shared" si="57"/>
        <v/>
      </c>
      <c r="AE203">
        <v>0</v>
      </c>
      <c r="AF203">
        <v>0</v>
      </c>
      <c r="AG203">
        <v>0</v>
      </c>
      <c r="AH203">
        <v>0</v>
      </c>
      <c r="AI203">
        <v>0</v>
      </c>
      <c r="AJ203" s="53">
        <f t="shared" si="58"/>
        <v>0</v>
      </c>
      <c r="AK203" s="53">
        <f t="shared" si="59"/>
        <v>0</v>
      </c>
      <c r="AL203" s="53" t="str">
        <f t="shared" si="60"/>
        <v/>
      </c>
      <c r="AM203" s="53" t="str">
        <f t="shared" si="61"/>
        <v/>
      </c>
      <c r="AN203" s="53" t="str">
        <f t="shared" si="62"/>
        <v/>
      </c>
    </row>
    <row r="204" spans="1:40" x14ac:dyDescent="0.15">
      <c r="A204">
        <v>91</v>
      </c>
      <c r="B204">
        <v>14118406</v>
      </c>
      <c r="C204">
        <v>1419</v>
      </c>
      <c r="D204">
        <v>657</v>
      </c>
      <c r="E204">
        <v>4</v>
      </c>
      <c r="F204">
        <v>1</v>
      </c>
      <c r="G204">
        <v>2</v>
      </c>
      <c r="H204">
        <v>1</v>
      </c>
      <c r="I204">
        <v>100.1</v>
      </c>
      <c r="J204">
        <v>0.16700000000000001</v>
      </c>
      <c r="K204">
        <v>1.21</v>
      </c>
      <c r="L204">
        <v>1.58</v>
      </c>
      <c r="M204">
        <v>0</v>
      </c>
      <c r="N204">
        <v>0</v>
      </c>
      <c r="O204">
        <v>1.18</v>
      </c>
      <c r="P204" s="27">
        <f t="shared" si="48"/>
        <v>1.21</v>
      </c>
      <c r="Q204" s="27">
        <f t="shared" si="49"/>
        <v>1.58</v>
      </c>
      <c r="R204" s="27" t="str">
        <f t="shared" si="50"/>
        <v/>
      </c>
      <c r="S204" s="27" t="str">
        <f t="shared" si="51"/>
        <v/>
      </c>
      <c r="T204" s="27">
        <f t="shared" si="52"/>
        <v>1.18</v>
      </c>
      <c r="U204">
        <v>0</v>
      </c>
      <c r="V204">
        <v>0</v>
      </c>
      <c r="W204">
        <v>0</v>
      </c>
      <c r="X204">
        <v>0</v>
      </c>
      <c r="Y204">
        <v>0</v>
      </c>
      <c r="Z204" s="48">
        <f t="shared" si="53"/>
        <v>0</v>
      </c>
      <c r="AA204" s="48">
        <f t="shared" si="54"/>
        <v>0</v>
      </c>
      <c r="AB204" s="48" t="str">
        <f t="shared" si="55"/>
        <v/>
      </c>
      <c r="AC204" s="48" t="str">
        <f t="shared" si="56"/>
        <v/>
      </c>
      <c r="AD204" s="48">
        <f t="shared" si="57"/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53">
        <f t="shared" si="58"/>
        <v>0</v>
      </c>
      <c r="AK204" s="53">
        <f t="shared" si="59"/>
        <v>0</v>
      </c>
      <c r="AL204" s="53" t="str">
        <f t="shared" si="60"/>
        <v/>
      </c>
      <c r="AM204" s="53" t="str">
        <f t="shared" si="61"/>
        <v/>
      </c>
      <c r="AN204" s="53">
        <f t="shared" si="62"/>
        <v>0</v>
      </c>
    </row>
    <row r="205" spans="1:40" x14ac:dyDescent="0.15">
      <c r="A205">
        <v>91</v>
      </c>
      <c r="B205">
        <v>14118406</v>
      </c>
      <c r="C205">
        <v>1419</v>
      </c>
      <c r="D205">
        <v>658</v>
      </c>
      <c r="E205">
        <v>3</v>
      </c>
      <c r="F205">
        <v>1</v>
      </c>
      <c r="G205">
        <v>1</v>
      </c>
      <c r="H205">
        <v>1</v>
      </c>
      <c r="I205">
        <v>31.28</v>
      </c>
      <c r="J205">
        <v>0.63900000000000001</v>
      </c>
      <c r="K205">
        <v>1.01</v>
      </c>
      <c r="L205">
        <v>1.58</v>
      </c>
      <c r="M205">
        <v>0</v>
      </c>
      <c r="N205">
        <v>0</v>
      </c>
      <c r="O205">
        <v>1.18</v>
      </c>
      <c r="P205" s="27">
        <f t="shared" si="48"/>
        <v>1.01</v>
      </c>
      <c r="Q205" s="27">
        <f t="shared" si="49"/>
        <v>1.58</v>
      </c>
      <c r="R205" s="27" t="str">
        <f t="shared" si="50"/>
        <v/>
      </c>
      <c r="S205" s="27" t="str">
        <f t="shared" si="51"/>
        <v/>
      </c>
      <c r="T205" s="27">
        <f t="shared" si="52"/>
        <v>1.18</v>
      </c>
      <c r="U205">
        <v>1</v>
      </c>
      <c r="V205">
        <v>0</v>
      </c>
      <c r="W205">
        <v>0</v>
      </c>
      <c r="X205">
        <v>0</v>
      </c>
      <c r="Y205">
        <v>0</v>
      </c>
      <c r="Z205" s="48">
        <f t="shared" si="53"/>
        <v>1</v>
      </c>
      <c r="AA205" s="48">
        <f t="shared" si="54"/>
        <v>0</v>
      </c>
      <c r="AB205" s="48" t="str">
        <f t="shared" si="55"/>
        <v/>
      </c>
      <c r="AC205" s="48" t="str">
        <f t="shared" si="56"/>
        <v/>
      </c>
      <c r="AD205" s="48">
        <f t="shared" si="57"/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 s="53">
        <f t="shared" si="58"/>
        <v>1</v>
      </c>
      <c r="AK205" s="53">
        <f t="shared" si="59"/>
        <v>0</v>
      </c>
      <c r="AL205" s="53" t="str">
        <f t="shared" si="60"/>
        <v/>
      </c>
      <c r="AM205" s="53" t="str">
        <f t="shared" si="61"/>
        <v/>
      </c>
      <c r="AN205" s="53">
        <f t="shared" si="62"/>
        <v>0</v>
      </c>
    </row>
    <row r="206" spans="1:40" x14ac:dyDescent="0.15">
      <c r="A206">
        <v>91</v>
      </c>
      <c r="B206">
        <v>14118406</v>
      </c>
      <c r="C206">
        <v>1420</v>
      </c>
      <c r="D206">
        <v>659</v>
      </c>
      <c r="E206">
        <v>1</v>
      </c>
      <c r="F206">
        <v>1</v>
      </c>
      <c r="G206">
        <v>1</v>
      </c>
      <c r="H206">
        <v>1</v>
      </c>
      <c r="I206">
        <v>102.16</v>
      </c>
      <c r="J206">
        <v>0.87</v>
      </c>
      <c r="K206">
        <v>0.98</v>
      </c>
      <c r="L206">
        <v>1.69</v>
      </c>
      <c r="M206">
        <v>0</v>
      </c>
      <c r="N206">
        <v>0</v>
      </c>
      <c r="O206">
        <v>0</v>
      </c>
      <c r="P206" s="27">
        <f t="shared" si="48"/>
        <v>0.98</v>
      </c>
      <c r="Q206" s="27">
        <f t="shared" si="49"/>
        <v>1.69</v>
      </c>
      <c r="R206" s="27" t="str">
        <f t="shared" si="50"/>
        <v/>
      </c>
      <c r="S206" s="27" t="str">
        <f t="shared" si="51"/>
        <v/>
      </c>
      <c r="T206" s="27" t="str">
        <f t="shared" si="52"/>
        <v/>
      </c>
      <c r="U206">
        <v>1</v>
      </c>
      <c r="V206">
        <v>0</v>
      </c>
      <c r="W206">
        <v>0</v>
      </c>
      <c r="X206">
        <v>0</v>
      </c>
      <c r="Y206">
        <v>0</v>
      </c>
      <c r="Z206" s="48">
        <f t="shared" si="53"/>
        <v>1</v>
      </c>
      <c r="AA206" s="48">
        <f t="shared" si="54"/>
        <v>0</v>
      </c>
      <c r="AB206" s="48" t="str">
        <f t="shared" si="55"/>
        <v/>
      </c>
      <c r="AC206" s="48" t="str">
        <f t="shared" si="56"/>
        <v/>
      </c>
      <c r="AD206" s="48" t="str">
        <f t="shared" si="57"/>
        <v/>
      </c>
      <c r="AE206">
        <v>1</v>
      </c>
      <c r="AF206">
        <v>0</v>
      </c>
      <c r="AG206">
        <v>0</v>
      </c>
      <c r="AH206">
        <v>0</v>
      </c>
      <c r="AI206">
        <v>0</v>
      </c>
      <c r="AJ206" s="53">
        <f t="shared" si="58"/>
        <v>1</v>
      </c>
      <c r="AK206" s="53">
        <f t="shared" si="59"/>
        <v>0</v>
      </c>
      <c r="AL206" s="53" t="str">
        <f t="shared" si="60"/>
        <v/>
      </c>
      <c r="AM206" s="53" t="str">
        <f t="shared" si="61"/>
        <v/>
      </c>
      <c r="AN206" s="53" t="str">
        <f t="shared" si="62"/>
        <v/>
      </c>
    </row>
    <row r="207" spans="1:40" x14ac:dyDescent="0.15">
      <c r="A207">
        <v>91</v>
      </c>
      <c r="B207">
        <v>14118406</v>
      </c>
      <c r="C207">
        <v>1420</v>
      </c>
      <c r="D207">
        <v>662</v>
      </c>
      <c r="E207">
        <v>3</v>
      </c>
      <c r="F207">
        <v>1</v>
      </c>
      <c r="G207">
        <v>1</v>
      </c>
      <c r="H207">
        <v>1</v>
      </c>
      <c r="I207">
        <v>80.39</v>
      </c>
      <c r="J207">
        <v>-0.44900000000000001</v>
      </c>
      <c r="K207">
        <v>0.99</v>
      </c>
      <c r="L207">
        <v>1.69</v>
      </c>
      <c r="M207">
        <v>0</v>
      </c>
      <c r="N207">
        <v>0</v>
      </c>
      <c r="O207">
        <v>0</v>
      </c>
      <c r="P207" s="27">
        <f t="shared" si="48"/>
        <v>0.99</v>
      </c>
      <c r="Q207" s="27">
        <f t="shared" si="49"/>
        <v>1.69</v>
      </c>
      <c r="R207" s="27" t="str">
        <f t="shared" si="50"/>
        <v/>
      </c>
      <c r="S207" s="27" t="str">
        <f t="shared" si="51"/>
        <v/>
      </c>
      <c r="T207" s="27" t="str">
        <f t="shared" si="52"/>
        <v/>
      </c>
      <c r="U207">
        <v>1</v>
      </c>
      <c r="V207">
        <v>0</v>
      </c>
      <c r="W207">
        <v>0</v>
      </c>
      <c r="X207">
        <v>0</v>
      </c>
      <c r="Y207">
        <v>0</v>
      </c>
      <c r="Z207" s="48">
        <f t="shared" si="53"/>
        <v>1</v>
      </c>
      <c r="AA207" s="48">
        <f t="shared" si="54"/>
        <v>0</v>
      </c>
      <c r="AB207" s="48" t="str">
        <f t="shared" si="55"/>
        <v/>
      </c>
      <c r="AC207" s="48" t="str">
        <f t="shared" si="56"/>
        <v/>
      </c>
      <c r="AD207" s="48" t="str">
        <f t="shared" si="57"/>
        <v/>
      </c>
      <c r="AE207">
        <v>1</v>
      </c>
      <c r="AF207">
        <v>0</v>
      </c>
      <c r="AG207">
        <v>0</v>
      </c>
      <c r="AH207">
        <v>0</v>
      </c>
      <c r="AI207">
        <v>0</v>
      </c>
      <c r="AJ207" s="53">
        <f t="shared" si="58"/>
        <v>1</v>
      </c>
      <c r="AK207" s="53">
        <f t="shared" si="59"/>
        <v>0</v>
      </c>
      <c r="AL207" s="53" t="str">
        <f t="shared" si="60"/>
        <v/>
      </c>
      <c r="AM207" s="53" t="str">
        <f t="shared" si="61"/>
        <v/>
      </c>
      <c r="AN207" s="53" t="str">
        <f t="shared" si="62"/>
        <v/>
      </c>
    </row>
    <row r="208" spans="1:40" x14ac:dyDescent="0.15">
      <c r="A208">
        <v>91</v>
      </c>
      <c r="B208">
        <v>14118406</v>
      </c>
      <c r="C208">
        <v>1420</v>
      </c>
      <c r="D208">
        <v>664</v>
      </c>
      <c r="E208">
        <v>1</v>
      </c>
      <c r="F208">
        <v>1</v>
      </c>
      <c r="G208">
        <v>1</v>
      </c>
      <c r="H208">
        <v>1</v>
      </c>
      <c r="I208">
        <v>35.270000000000003</v>
      </c>
      <c r="J208">
        <v>-0.504</v>
      </c>
      <c r="K208">
        <v>1.18</v>
      </c>
      <c r="L208">
        <v>1.69</v>
      </c>
      <c r="M208">
        <v>0</v>
      </c>
      <c r="N208">
        <v>0</v>
      </c>
      <c r="O208">
        <v>0</v>
      </c>
      <c r="P208" s="27">
        <f t="shared" si="48"/>
        <v>1.18</v>
      </c>
      <c r="Q208" s="27">
        <f t="shared" si="49"/>
        <v>1.69</v>
      </c>
      <c r="R208" s="27" t="str">
        <f t="shared" si="50"/>
        <v/>
      </c>
      <c r="S208" s="27" t="str">
        <f t="shared" si="51"/>
        <v/>
      </c>
      <c r="T208" s="27" t="str">
        <f t="shared" si="52"/>
        <v/>
      </c>
      <c r="U208">
        <v>0</v>
      </c>
      <c r="V208">
        <v>0</v>
      </c>
      <c r="W208">
        <v>0</v>
      </c>
      <c r="X208">
        <v>0</v>
      </c>
      <c r="Y208">
        <v>0</v>
      </c>
      <c r="Z208" s="48">
        <f t="shared" si="53"/>
        <v>0</v>
      </c>
      <c r="AA208" s="48">
        <f t="shared" si="54"/>
        <v>0</v>
      </c>
      <c r="AB208" s="48" t="str">
        <f t="shared" si="55"/>
        <v/>
      </c>
      <c r="AC208" s="48" t="str">
        <f t="shared" si="56"/>
        <v/>
      </c>
      <c r="AD208" s="48" t="str">
        <f t="shared" si="57"/>
        <v/>
      </c>
      <c r="AE208">
        <v>1</v>
      </c>
      <c r="AF208">
        <v>0</v>
      </c>
      <c r="AG208">
        <v>0</v>
      </c>
      <c r="AH208">
        <v>0</v>
      </c>
      <c r="AI208">
        <v>0</v>
      </c>
      <c r="AJ208" s="53">
        <f t="shared" si="58"/>
        <v>1</v>
      </c>
      <c r="AK208" s="53">
        <f t="shared" si="59"/>
        <v>0</v>
      </c>
      <c r="AL208" s="53" t="str">
        <f t="shared" si="60"/>
        <v/>
      </c>
      <c r="AM208" s="53" t="str">
        <f t="shared" si="61"/>
        <v/>
      </c>
      <c r="AN208" s="53" t="str">
        <f t="shared" si="62"/>
        <v/>
      </c>
    </row>
    <row r="209" spans="1:40" x14ac:dyDescent="0.15">
      <c r="A209">
        <v>91</v>
      </c>
      <c r="B209">
        <v>14118406</v>
      </c>
      <c r="C209">
        <v>1419</v>
      </c>
      <c r="D209">
        <v>665</v>
      </c>
      <c r="E209">
        <v>7</v>
      </c>
      <c r="F209">
        <v>1</v>
      </c>
      <c r="G209">
        <v>1</v>
      </c>
      <c r="H209">
        <v>2</v>
      </c>
      <c r="I209">
        <v>49.18</v>
      </c>
      <c r="J209">
        <v>-0.64700000000000002</v>
      </c>
      <c r="K209">
        <v>1.19</v>
      </c>
      <c r="L209">
        <v>1.56</v>
      </c>
      <c r="M209">
        <v>0</v>
      </c>
      <c r="N209">
        <v>0</v>
      </c>
      <c r="O209">
        <v>1.1299999999999999</v>
      </c>
      <c r="P209" s="27">
        <f t="shared" si="48"/>
        <v>1.19</v>
      </c>
      <c r="Q209" s="27">
        <f t="shared" si="49"/>
        <v>1.56</v>
      </c>
      <c r="R209" s="27" t="str">
        <f t="shared" si="50"/>
        <v/>
      </c>
      <c r="S209" s="27" t="str">
        <f t="shared" si="51"/>
        <v/>
      </c>
      <c r="T209" s="27">
        <f t="shared" si="52"/>
        <v>1.1299999999999999</v>
      </c>
      <c r="U209">
        <v>0</v>
      </c>
      <c r="V209">
        <v>0</v>
      </c>
      <c r="W209">
        <v>0</v>
      </c>
      <c r="X209">
        <v>0</v>
      </c>
      <c r="Y209">
        <v>0</v>
      </c>
      <c r="Z209" s="48">
        <f t="shared" si="53"/>
        <v>0</v>
      </c>
      <c r="AA209" s="48">
        <f t="shared" si="54"/>
        <v>0</v>
      </c>
      <c r="AB209" s="48" t="str">
        <f t="shared" si="55"/>
        <v/>
      </c>
      <c r="AC209" s="48" t="str">
        <f t="shared" si="56"/>
        <v/>
      </c>
      <c r="AD209" s="48">
        <f t="shared" si="57"/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53">
        <f t="shared" si="58"/>
        <v>0</v>
      </c>
      <c r="AK209" s="53">
        <f t="shared" si="59"/>
        <v>0</v>
      </c>
      <c r="AL209" s="53" t="str">
        <f t="shared" si="60"/>
        <v/>
      </c>
      <c r="AM209" s="53" t="str">
        <f t="shared" si="61"/>
        <v/>
      </c>
      <c r="AN209" s="53">
        <f t="shared" si="62"/>
        <v>0</v>
      </c>
    </row>
    <row r="210" spans="1:40" x14ac:dyDescent="0.15">
      <c r="A210">
        <v>91</v>
      </c>
      <c r="B210">
        <v>14118406</v>
      </c>
      <c r="C210">
        <v>1420</v>
      </c>
      <c r="D210">
        <v>666</v>
      </c>
      <c r="E210">
        <v>5</v>
      </c>
      <c r="F210">
        <v>2</v>
      </c>
      <c r="G210">
        <v>1</v>
      </c>
      <c r="H210">
        <v>2</v>
      </c>
      <c r="I210">
        <v>101.87</v>
      </c>
      <c r="J210">
        <v>1.1339999999999999</v>
      </c>
      <c r="K210">
        <v>1.17</v>
      </c>
      <c r="L210">
        <v>1.38</v>
      </c>
      <c r="M210">
        <v>0</v>
      </c>
      <c r="N210">
        <v>0</v>
      </c>
      <c r="O210">
        <v>0</v>
      </c>
      <c r="P210" s="27">
        <f t="shared" si="48"/>
        <v>1.17</v>
      </c>
      <c r="Q210" s="27">
        <f t="shared" si="49"/>
        <v>1.38</v>
      </c>
      <c r="R210" s="27" t="str">
        <f t="shared" si="50"/>
        <v/>
      </c>
      <c r="S210" s="27" t="str">
        <f t="shared" si="51"/>
        <v/>
      </c>
      <c r="T210" s="27" t="str">
        <f t="shared" si="52"/>
        <v/>
      </c>
      <c r="U210">
        <v>0</v>
      </c>
      <c r="V210">
        <v>1</v>
      </c>
      <c r="W210">
        <v>0</v>
      </c>
      <c r="X210">
        <v>0</v>
      </c>
      <c r="Y210">
        <v>0</v>
      </c>
      <c r="Z210" s="48">
        <f t="shared" si="53"/>
        <v>0</v>
      </c>
      <c r="AA210" s="48">
        <f t="shared" si="54"/>
        <v>1</v>
      </c>
      <c r="AB210" s="48" t="str">
        <f t="shared" si="55"/>
        <v/>
      </c>
      <c r="AC210" s="48" t="str">
        <f t="shared" si="56"/>
        <v/>
      </c>
      <c r="AD210" s="48" t="str">
        <f t="shared" si="57"/>
        <v/>
      </c>
      <c r="AE210">
        <v>1</v>
      </c>
      <c r="AF210">
        <v>1</v>
      </c>
      <c r="AG210">
        <v>0</v>
      </c>
      <c r="AH210">
        <v>0</v>
      </c>
      <c r="AI210">
        <v>0</v>
      </c>
      <c r="AJ210" s="53">
        <f t="shared" si="58"/>
        <v>1</v>
      </c>
      <c r="AK210" s="53">
        <f t="shared" si="59"/>
        <v>1</v>
      </c>
      <c r="AL210" s="53" t="str">
        <f t="shared" si="60"/>
        <v/>
      </c>
      <c r="AM210" s="53" t="str">
        <f t="shared" si="61"/>
        <v/>
      </c>
      <c r="AN210" s="53" t="str">
        <f t="shared" si="62"/>
        <v/>
      </c>
    </row>
    <row r="211" spans="1:40" x14ac:dyDescent="0.15">
      <c r="A211">
        <v>91</v>
      </c>
      <c r="B211">
        <v>14118406</v>
      </c>
      <c r="C211">
        <v>1419</v>
      </c>
      <c r="D211">
        <v>669</v>
      </c>
      <c r="E211">
        <v>7</v>
      </c>
      <c r="F211">
        <v>2</v>
      </c>
      <c r="G211">
        <v>2</v>
      </c>
      <c r="H211">
        <v>3</v>
      </c>
      <c r="I211">
        <v>92.03</v>
      </c>
      <c r="J211">
        <v>1.1339999999999999</v>
      </c>
      <c r="K211">
        <v>1.1299999999999999</v>
      </c>
      <c r="L211">
        <v>1.53</v>
      </c>
      <c r="M211">
        <v>0</v>
      </c>
      <c r="N211">
        <v>0</v>
      </c>
      <c r="O211">
        <v>1.1299999999999999</v>
      </c>
      <c r="P211" s="27">
        <f t="shared" si="48"/>
        <v>1.1299999999999999</v>
      </c>
      <c r="Q211" s="27">
        <f t="shared" si="49"/>
        <v>1.53</v>
      </c>
      <c r="R211" s="27" t="str">
        <f t="shared" si="50"/>
        <v/>
      </c>
      <c r="S211" s="27" t="str">
        <f t="shared" si="51"/>
        <v/>
      </c>
      <c r="T211" s="27">
        <f t="shared" si="52"/>
        <v>1.1299999999999999</v>
      </c>
      <c r="U211">
        <v>0</v>
      </c>
      <c r="V211">
        <v>1</v>
      </c>
      <c r="W211">
        <v>0</v>
      </c>
      <c r="X211">
        <v>0</v>
      </c>
      <c r="Y211">
        <v>0</v>
      </c>
      <c r="Z211" s="48">
        <f t="shared" si="53"/>
        <v>0</v>
      </c>
      <c r="AA211" s="48">
        <f t="shared" si="54"/>
        <v>1</v>
      </c>
      <c r="AB211" s="48" t="str">
        <f t="shared" si="55"/>
        <v/>
      </c>
      <c r="AC211" s="48" t="str">
        <f t="shared" si="56"/>
        <v/>
      </c>
      <c r="AD211" s="48">
        <f t="shared" si="57"/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 s="53">
        <f t="shared" si="58"/>
        <v>1</v>
      </c>
      <c r="AK211" s="53">
        <f t="shared" si="59"/>
        <v>1</v>
      </c>
      <c r="AL211" s="53" t="str">
        <f t="shared" si="60"/>
        <v/>
      </c>
      <c r="AM211" s="53" t="str">
        <f t="shared" si="61"/>
        <v/>
      </c>
      <c r="AN211" s="53">
        <f t="shared" si="62"/>
        <v>0</v>
      </c>
    </row>
    <row r="212" spans="1:40" x14ac:dyDescent="0.15">
      <c r="A212">
        <v>91</v>
      </c>
      <c r="B212">
        <v>14118406</v>
      </c>
      <c r="C212">
        <v>1419</v>
      </c>
      <c r="D212">
        <v>670</v>
      </c>
      <c r="E212">
        <v>7</v>
      </c>
      <c r="F212">
        <v>2</v>
      </c>
      <c r="G212">
        <v>2</v>
      </c>
      <c r="H212">
        <v>2</v>
      </c>
      <c r="I212">
        <v>35.69</v>
      </c>
      <c r="J212">
        <v>1.1339999999999999</v>
      </c>
      <c r="K212">
        <v>1.1299999999999999</v>
      </c>
      <c r="L212">
        <v>1.53</v>
      </c>
      <c r="M212">
        <v>0</v>
      </c>
      <c r="N212">
        <v>0</v>
      </c>
      <c r="O212">
        <v>1.1299999999999999</v>
      </c>
      <c r="P212" s="27">
        <f t="shared" si="48"/>
        <v>1.1299999999999999</v>
      </c>
      <c r="Q212" s="27">
        <f t="shared" si="49"/>
        <v>1.53</v>
      </c>
      <c r="R212" s="27" t="str">
        <f t="shared" si="50"/>
        <v/>
      </c>
      <c r="S212" s="27" t="str">
        <f t="shared" si="51"/>
        <v/>
      </c>
      <c r="T212" s="27">
        <f t="shared" si="52"/>
        <v>1.1299999999999999</v>
      </c>
      <c r="U212">
        <v>0</v>
      </c>
      <c r="V212">
        <v>1</v>
      </c>
      <c r="W212">
        <v>0</v>
      </c>
      <c r="X212">
        <v>0</v>
      </c>
      <c r="Y212">
        <v>0</v>
      </c>
      <c r="Z212" s="48">
        <f t="shared" si="53"/>
        <v>0</v>
      </c>
      <c r="AA212" s="48">
        <f t="shared" si="54"/>
        <v>1</v>
      </c>
      <c r="AB212" s="48" t="str">
        <f t="shared" si="55"/>
        <v/>
      </c>
      <c r="AC212" s="48" t="str">
        <f t="shared" si="56"/>
        <v/>
      </c>
      <c r="AD212" s="48">
        <f t="shared" si="57"/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 s="53">
        <f t="shared" si="58"/>
        <v>1</v>
      </c>
      <c r="AK212" s="53">
        <f t="shared" si="59"/>
        <v>1</v>
      </c>
      <c r="AL212" s="53" t="str">
        <f t="shared" si="60"/>
        <v/>
      </c>
      <c r="AM212" s="53" t="str">
        <f t="shared" si="61"/>
        <v/>
      </c>
      <c r="AN212" s="53">
        <f t="shared" si="62"/>
        <v>0</v>
      </c>
    </row>
    <row r="213" spans="1:40" x14ac:dyDescent="0.15">
      <c r="A213">
        <v>91</v>
      </c>
      <c r="B213">
        <v>14118406</v>
      </c>
      <c r="C213">
        <v>1419</v>
      </c>
      <c r="D213">
        <v>674</v>
      </c>
      <c r="E213">
        <v>3</v>
      </c>
      <c r="F213">
        <v>1</v>
      </c>
      <c r="G213">
        <v>2</v>
      </c>
      <c r="H213">
        <v>2</v>
      </c>
      <c r="I213">
        <v>49.01</v>
      </c>
      <c r="J213">
        <v>0.254</v>
      </c>
      <c r="K213">
        <v>1.05</v>
      </c>
      <c r="L213">
        <v>1.54</v>
      </c>
      <c r="M213">
        <v>0</v>
      </c>
      <c r="N213">
        <v>0</v>
      </c>
      <c r="O213">
        <v>1.1299999999999999</v>
      </c>
      <c r="P213" s="27">
        <f t="shared" si="48"/>
        <v>1.05</v>
      </c>
      <c r="Q213" s="27">
        <f t="shared" si="49"/>
        <v>1.54</v>
      </c>
      <c r="R213" s="27" t="str">
        <f t="shared" si="50"/>
        <v/>
      </c>
      <c r="S213" s="27" t="str">
        <f t="shared" si="51"/>
        <v/>
      </c>
      <c r="T213" s="27">
        <f t="shared" si="52"/>
        <v>1.1299999999999999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 s="48">
        <f t="shared" si="53"/>
        <v>0</v>
      </c>
      <c r="AA213" s="48">
        <f t="shared" si="54"/>
        <v>0</v>
      </c>
      <c r="AB213" s="48" t="str">
        <f t="shared" si="55"/>
        <v/>
      </c>
      <c r="AC213" s="48" t="str">
        <f t="shared" si="56"/>
        <v/>
      </c>
      <c r="AD213" s="48">
        <f t="shared" si="57"/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 s="53">
        <f t="shared" si="58"/>
        <v>0</v>
      </c>
      <c r="AK213" s="53">
        <f t="shared" si="59"/>
        <v>1</v>
      </c>
      <c r="AL213" s="53" t="str">
        <f t="shared" si="60"/>
        <v/>
      </c>
      <c r="AM213" s="53" t="str">
        <f t="shared" si="61"/>
        <v/>
      </c>
      <c r="AN213" s="53">
        <f t="shared" si="62"/>
        <v>0</v>
      </c>
    </row>
    <row r="214" spans="1:40" x14ac:dyDescent="0.15">
      <c r="A214">
        <v>91</v>
      </c>
      <c r="B214">
        <v>14118406</v>
      </c>
      <c r="C214">
        <v>1419</v>
      </c>
      <c r="D214">
        <v>675</v>
      </c>
      <c r="E214">
        <v>5</v>
      </c>
      <c r="F214">
        <v>1</v>
      </c>
      <c r="G214">
        <v>1</v>
      </c>
      <c r="H214">
        <v>1</v>
      </c>
      <c r="I214">
        <v>16.47</v>
      </c>
      <c r="J214">
        <v>1.1339999999999999</v>
      </c>
      <c r="K214">
        <v>0.82</v>
      </c>
      <c r="L214">
        <v>1.54</v>
      </c>
      <c r="M214">
        <v>0</v>
      </c>
      <c r="N214">
        <v>0</v>
      </c>
      <c r="O214">
        <v>1.1299999999999999</v>
      </c>
      <c r="P214" s="27">
        <f t="shared" si="48"/>
        <v>0.82</v>
      </c>
      <c r="Q214" s="27">
        <f t="shared" si="49"/>
        <v>1.54</v>
      </c>
      <c r="R214" s="27" t="str">
        <f t="shared" si="50"/>
        <v/>
      </c>
      <c r="S214" s="27" t="str">
        <f t="shared" si="51"/>
        <v/>
      </c>
      <c r="T214" s="27">
        <f t="shared" si="52"/>
        <v>1.1299999999999999</v>
      </c>
      <c r="U214">
        <v>1</v>
      </c>
      <c r="V214">
        <v>0</v>
      </c>
      <c r="W214">
        <v>0</v>
      </c>
      <c r="X214">
        <v>0</v>
      </c>
      <c r="Y214">
        <v>0</v>
      </c>
      <c r="Z214" s="48">
        <f t="shared" si="53"/>
        <v>1</v>
      </c>
      <c r="AA214" s="48">
        <f t="shared" si="54"/>
        <v>0</v>
      </c>
      <c r="AB214" s="48" t="str">
        <f t="shared" si="55"/>
        <v/>
      </c>
      <c r="AC214" s="48" t="str">
        <f t="shared" si="56"/>
        <v/>
      </c>
      <c r="AD214" s="48">
        <f t="shared" si="57"/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 s="53">
        <f t="shared" si="58"/>
        <v>1</v>
      </c>
      <c r="AK214" s="53">
        <f t="shared" si="59"/>
        <v>1</v>
      </c>
      <c r="AL214" s="53" t="str">
        <f t="shared" si="60"/>
        <v/>
      </c>
      <c r="AM214" s="53" t="str">
        <f t="shared" si="61"/>
        <v/>
      </c>
      <c r="AN214" s="53">
        <f t="shared" si="62"/>
        <v>0</v>
      </c>
    </row>
    <row r="215" spans="1:40" x14ac:dyDescent="0.15">
      <c r="A215">
        <v>91</v>
      </c>
      <c r="B215">
        <v>14118406</v>
      </c>
      <c r="C215">
        <v>1420</v>
      </c>
      <c r="D215">
        <v>678</v>
      </c>
      <c r="E215">
        <v>6</v>
      </c>
      <c r="F215">
        <v>1</v>
      </c>
      <c r="G215">
        <v>1</v>
      </c>
      <c r="H215">
        <v>2</v>
      </c>
      <c r="I215">
        <v>10.24</v>
      </c>
      <c r="J215">
        <v>-0.625</v>
      </c>
      <c r="K215">
        <v>0.88</v>
      </c>
      <c r="L215">
        <v>1.49</v>
      </c>
      <c r="M215">
        <v>0</v>
      </c>
      <c r="N215">
        <v>0</v>
      </c>
      <c r="O215">
        <v>0</v>
      </c>
      <c r="P215" s="27">
        <f t="shared" si="48"/>
        <v>0.88</v>
      </c>
      <c r="Q215" s="27">
        <f t="shared" si="49"/>
        <v>1.49</v>
      </c>
      <c r="R215" s="27" t="str">
        <f t="shared" si="50"/>
        <v/>
      </c>
      <c r="S215" s="27" t="str">
        <f t="shared" si="51"/>
        <v/>
      </c>
      <c r="T215" s="27" t="str">
        <f t="shared" si="52"/>
        <v/>
      </c>
      <c r="U215">
        <v>1</v>
      </c>
      <c r="V215">
        <v>0</v>
      </c>
      <c r="W215">
        <v>0</v>
      </c>
      <c r="X215">
        <v>0</v>
      </c>
      <c r="Y215">
        <v>0</v>
      </c>
      <c r="Z215" s="48">
        <f t="shared" si="53"/>
        <v>1</v>
      </c>
      <c r="AA215" s="48">
        <f t="shared" si="54"/>
        <v>0</v>
      </c>
      <c r="AB215" s="48" t="str">
        <f t="shared" si="55"/>
        <v/>
      </c>
      <c r="AC215" s="48" t="str">
        <f t="shared" si="56"/>
        <v/>
      </c>
      <c r="AD215" s="48" t="str">
        <f t="shared" si="57"/>
        <v/>
      </c>
      <c r="AE215">
        <v>1</v>
      </c>
      <c r="AF215">
        <v>0</v>
      </c>
      <c r="AG215">
        <v>0</v>
      </c>
      <c r="AH215">
        <v>0</v>
      </c>
      <c r="AI215">
        <v>0</v>
      </c>
      <c r="AJ215" s="53">
        <f t="shared" si="58"/>
        <v>1</v>
      </c>
      <c r="AK215" s="53">
        <f t="shared" si="59"/>
        <v>0</v>
      </c>
      <c r="AL215" s="53" t="str">
        <f t="shared" si="60"/>
        <v/>
      </c>
      <c r="AM215" s="53" t="str">
        <f t="shared" si="61"/>
        <v/>
      </c>
      <c r="AN215" s="53" t="str">
        <f t="shared" si="62"/>
        <v/>
      </c>
    </row>
    <row r="216" spans="1:40" x14ac:dyDescent="0.15">
      <c r="A216">
        <v>91</v>
      </c>
      <c r="B216">
        <v>14118406</v>
      </c>
      <c r="C216">
        <v>1420</v>
      </c>
      <c r="D216">
        <v>678</v>
      </c>
      <c r="E216">
        <v>7</v>
      </c>
      <c r="F216">
        <v>1</v>
      </c>
      <c r="G216">
        <v>1</v>
      </c>
      <c r="H216">
        <v>1</v>
      </c>
      <c r="I216">
        <v>9.0399999999999991</v>
      </c>
      <c r="J216">
        <v>1.1339999999999999</v>
      </c>
      <c r="K216">
        <v>0.88</v>
      </c>
      <c r="L216">
        <v>1.49</v>
      </c>
      <c r="M216">
        <v>0</v>
      </c>
      <c r="N216">
        <v>0</v>
      </c>
      <c r="O216">
        <v>0</v>
      </c>
      <c r="P216" s="27">
        <f t="shared" si="48"/>
        <v>0.88</v>
      </c>
      <c r="Q216" s="27">
        <f t="shared" si="49"/>
        <v>1.49</v>
      </c>
      <c r="R216" s="27" t="str">
        <f t="shared" si="50"/>
        <v/>
      </c>
      <c r="S216" s="27" t="str">
        <f t="shared" si="51"/>
        <v/>
      </c>
      <c r="T216" s="27" t="str">
        <f t="shared" si="52"/>
        <v/>
      </c>
      <c r="U216">
        <v>1</v>
      </c>
      <c r="V216">
        <v>0</v>
      </c>
      <c r="W216">
        <v>0</v>
      </c>
      <c r="X216">
        <v>0</v>
      </c>
      <c r="Y216">
        <v>0</v>
      </c>
      <c r="Z216" s="48">
        <f t="shared" si="53"/>
        <v>1</v>
      </c>
      <c r="AA216" s="48">
        <f t="shared" si="54"/>
        <v>0</v>
      </c>
      <c r="AB216" s="48" t="str">
        <f t="shared" si="55"/>
        <v/>
      </c>
      <c r="AC216" s="48" t="str">
        <f t="shared" si="56"/>
        <v/>
      </c>
      <c r="AD216" s="48" t="str">
        <f t="shared" si="57"/>
        <v/>
      </c>
      <c r="AE216">
        <v>1</v>
      </c>
      <c r="AF216">
        <v>0</v>
      </c>
      <c r="AG216">
        <v>0</v>
      </c>
      <c r="AH216">
        <v>0</v>
      </c>
      <c r="AI216">
        <v>0</v>
      </c>
      <c r="AJ216" s="53">
        <f t="shared" si="58"/>
        <v>1</v>
      </c>
      <c r="AK216" s="53">
        <f t="shared" si="59"/>
        <v>0</v>
      </c>
      <c r="AL216" s="53" t="str">
        <f t="shared" si="60"/>
        <v/>
      </c>
      <c r="AM216" s="53" t="str">
        <f t="shared" si="61"/>
        <v/>
      </c>
      <c r="AN216" s="53" t="str">
        <f t="shared" si="62"/>
        <v/>
      </c>
    </row>
    <row r="217" spans="1:40" x14ac:dyDescent="0.15">
      <c r="A217">
        <v>91</v>
      </c>
      <c r="B217">
        <v>14118406</v>
      </c>
      <c r="C217">
        <v>1420</v>
      </c>
      <c r="D217">
        <v>680</v>
      </c>
      <c r="E217">
        <v>2</v>
      </c>
      <c r="F217">
        <v>1</v>
      </c>
      <c r="G217">
        <v>1</v>
      </c>
      <c r="H217">
        <v>1</v>
      </c>
      <c r="I217">
        <v>185.47</v>
      </c>
      <c r="J217">
        <v>0.95799999999999996</v>
      </c>
      <c r="K217">
        <v>1.2</v>
      </c>
      <c r="L217">
        <v>1.53</v>
      </c>
      <c r="M217">
        <v>0</v>
      </c>
      <c r="N217">
        <v>0</v>
      </c>
      <c r="O217">
        <v>0</v>
      </c>
      <c r="P217" s="27">
        <f t="shared" si="48"/>
        <v>1.2</v>
      </c>
      <c r="Q217" s="27">
        <f t="shared" si="49"/>
        <v>1.53</v>
      </c>
      <c r="R217" s="27" t="str">
        <f t="shared" si="50"/>
        <v/>
      </c>
      <c r="S217" s="27" t="str">
        <f t="shared" si="51"/>
        <v/>
      </c>
      <c r="T217" s="27" t="str">
        <f t="shared" si="52"/>
        <v/>
      </c>
      <c r="U217">
        <v>0</v>
      </c>
      <c r="V217">
        <v>0</v>
      </c>
      <c r="W217">
        <v>0</v>
      </c>
      <c r="X217">
        <v>0</v>
      </c>
      <c r="Y217">
        <v>0</v>
      </c>
      <c r="Z217" s="48">
        <f t="shared" si="53"/>
        <v>0</v>
      </c>
      <c r="AA217" s="48">
        <f t="shared" si="54"/>
        <v>0</v>
      </c>
      <c r="AB217" s="48" t="str">
        <f t="shared" si="55"/>
        <v/>
      </c>
      <c r="AC217" s="48" t="str">
        <f t="shared" si="56"/>
        <v/>
      </c>
      <c r="AD217" s="48" t="str">
        <f t="shared" si="57"/>
        <v/>
      </c>
      <c r="AE217">
        <v>0</v>
      </c>
      <c r="AF217">
        <v>0</v>
      </c>
      <c r="AG217">
        <v>0</v>
      </c>
      <c r="AH217">
        <v>0</v>
      </c>
      <c r="AI217">
        <v>0</v>
      </c>
      <c r="AJ217" s="53">
        <f t="shared" si="58"/>
        <v>0</v>
      </c>
      <c r="AK217" s="53">
        <f t="shared" si="59"/>
        <v>0</v>
      </c>
      <c r="AL217" s="53" t="str">
        <f t="shared" si="60"/>
        <v/>
      </c>
      <c r="AM217" s="53" t="str">
        <f t="shared" si="61"/>
        <v/>
      </c>
      <c r="AN217" s="53" t="str">
        <f t="shared" si="62"/>
        <v/>
      </c>
    </row>
    <row r="218" spans="1:40" x14ac:dyDescent="0.15">
      <c r="A218">
        <v>91</v>
      </c>
      <c r="B218">
        <v>14118406</v>
      </c>
      <c r="C218">
        <v>1420</v>
      </c>
      <c r="D218">
        <v>681</v>
      </c>
      <c r="E218">
        <v>3</v>
      </c>
      <c r="F218">
        <v>1</v>
      </c>
      <c r="G218">
        <v>1</v>
      </c>
      <c r="H218">
        <v>2</v>
      </c>
      <c r="I218">
        <v>197.1</v>
      </c>
      <c r="J218">
        <v>0.51800000000000002</v>
      </c>
      <c r="K218">
        <v>1.2</v>
      </c>
      <c r="L218">
        <v>1.65</v>
      </c>
      <c r="M218">
        <v>0</v>
      </c>
      <c r="N218">
        <v>0</v>
      </c>
      <c r="O218">
        <v>0</v>
      </c>
      <c r="P218" s="27">
        <f t="shared" si="48"/>
        <v>1.2</v>
      </c>
      <c r="Q218" s="27">
        <f t="shared" si="49"/>
        <v>1.65</v>
      </c>
      <c r="R218" s="27" t="str">
        <f t="shared" si="50"/>
        <v/>
      </c>
      <c r="S218" s="27" t="str">
        <f t="shared" si="51"/>
        <v/>
      </c>
      <c r="T218" s="27" t="str">
        <f t="shared" si="52"/>
        <v/>
      </c>
      <c r="U218">
        <v>0</v>
      </c>
      <c r="V218">
        <v>0</v>
      </c>
      <c r="W218">
        <v>0</v>
      </c>
      <c r="X218">
        <v>0</v>
      </c>
      <c r="Y218">
        <v>0</v>
      </c>
      <c r="Z218" s="48">
        <f t="shared" si="53"/>
        <v>0</v>
      </c>
      <c r="AA218" s="48">
        <f t="shared" si="54"/>
        <v>0</v>
      </c>
      <c r="AB218" s="48" t="str">
        <f t="shared" si="55"/>
        <v/>
      </c>
      <c r="AC218" s="48" t="str">
        <f t="shared" si="56"/>
        <v/>
      </c>
      <c r="AD218" s="48" t="str">
        <f t="shared" si="57"/>
        <v/>
      </c>
      <c r="AE218">
        <v>0</v>
      </c>
      <c r="AF218">
        <v>0</v>
      </c>
      <c r="AG218">
        <v>0</v>
      </c>
      <c r="AH218">
        <v>0</v>
      </c>
      <c r="AI218">
        <v>0</v>
      </c>
      <c r="AJ218" s="53">
        <f t="shared" si="58"/>
        <v>0</v>
      </c>
      <c r="AK218" s="53">
        <f t="shared" si="59"/>
        <v>0</v>
      </c>
      <c r="AL218" s="53" t="str">
        <f t="shared" si="60"/>
        <v/>
      </c>
      <c r="AM218" s="53" t="str">
        <f t="shared" si="61"/>
        <v/>
      </c>
      <c r="AN218" s="53" t="str">
        <f t="shared" si="62"/>
        <v/>
      </c>
    </row>
    <row r="219" spans="1:40" x14ac:dyDescent="0.15">
      <c r="A219">
        <v>91</v>
      </c>
      <c r="B219">
        <v>14118406</v>
      </c>
      <c r="C219">
        <v>1420</v>
      </c>
      <c r="D219">
        <v>682</v>
      </c>
      <c r="E219">
        <v>2</v>
      </c>
      <c r="F219">
        <v>1</v>
      </c>
      <c r="G219">
        <v>1</v>
      </c>
      <c r="H219">
        <v>2</v>
      </c>
      <c r="I219">
        <v>54.1</v>
      </c>
      <c r="J219">
        <v>1.1339999999999999</v>
      </c>
      <c r="K219">
        <v>1.2</v>
      </c>
      <c r="L219">
        <v>1.65</v>
      </c>
      <c r="M219">
        <v>0</v>
      </c>
      <c r="N219">
        <v>0</v>
      </c>
      <c r="O219">
        <v>0</v>
      </c>
      <c r="P219" s="27">
        <f t="shared" si="48"/>
        <v>1.2</v>
      </c>
      <c r="Q219" s="27">
        <f t="shared" si="49"/>
        <v>1.65</v>
      </c>
      <c r="R219" s="27" t="str">
        <f t="shared" si="50"/>
        <v/>
      </c>
      <c r="S219" s="27" t="str">
        <f t="shared" si="51"/>
        <v/>
      </c>
      <c r="T219" s="27" t="str">
        <f t="shared" si="52"/>
        <v/>
      </c>
      <c r="U219">
        <v>0</v>
      </c>
      <c r="V219">
        <v>0</v>
      </c>
      <c r="W219">
        <v>0</v>
      </c>
      <c r="X219">
        <v>0</v>
      </c>
      <c r="Y219">
        <v>0</v>
      </c>
      <c r="Z219" s="48">
        <f t="shared" si="53"/>
        <v>0</v>
      </c>
      <c r="AA219" s="48">
        <f t="shared" si="54"/>
        <v>0</v>
      </c>
      <c r="AB219" s="48" t="str">
        <f t="shared" si="55"/>
        <v/>
      </c>
      <c r="AC219" s="48" t="str">
        <f t="shared" si="56"/>
        <v/>
      </c>
      <c r="AD219" s="48" t="str">
        <f t="shared" si="57"/>
        <v/>
      </c>
      <c r="AE219">
        <v>0</v>
      </c>
      <c r="AF219">
        <v>0</v>
      </c>
      <c r="AG219">
        <v>0</v>
      </c>
      <c r="AH219">
        <v>0</v>
      </c>
      <c r="AI219">
        <v>0</v>
      </c>
      <c r="AJ219" s="53">
        <f t="shared" si="58"/>
        <v>0</v>
      </c>
      <c r="AK219" s="53">
        <f t="shared" si="59"/>
        <v>0</v>
      </c>
      <c r="AL219" s="53" t="str">
        <f t="shared" si="60"/>
        <v/>
      </c>
      <c r="AM219" s="53" t="str">
        <f t="shared" si="61"/>
        <v/>
      </c>
      <c r="AN219" s="53" t="str">
        <f t="shared" si="62"/>
        <v/>
      </c>
    </row>
    <row r="220" spans="1:40" x14ac:dyDescent="0.15">
      <c r="A220">
        <v>91</v>
      </c>
      <c r="B220">
        <v>14118406</v>
      </c>
      <c r="C220">
        <v>1419</v>
      </c>
      <c r="D220">
        <v>687</v>
      </c>
      <c r="E220">
        <v>4</v>
      </c>
      <c r="F220">
        <v>1</v>
      </c>
      <c r="G220">
        <v>1</v>
      </c>
      <c r="H220">
        <v>1</v>
      </c>
      <c r="I220">
        <v>134.16999999999999</v>
      </c>
      <c r="J220">
        <v>-1.68</v>
      </c>
      <c r="K220">
        <v>1.24</v>
      </c>
      <c r="L220">
        <v>1.65</v>
      </c>
      <c r="M220">
        <v>0</v>
      </c>
      <c r="N220">
        <v>0</v>
      </c>
      <c r="O220">
        <v>1.19</v>
      </c>
      <c r="P220" s="27">
        <f t="shared" si="48"/>
        <v>1.24</v>
      </c>
      <c r="Q220" s="27">
        <f t="shared" si="49"/>
        <v>1.65</v>
      </c>
      <c r="R220" s="27" t="str">
        <f t="shared" si="50"/>
        <v/>
      </c>
      <c r="S220" s="27" t="str">
        <f t="shared" si="51"/>
        <v/>
      </c>
      <c r="T220" s="27">
        <f t="shared" si="52"/>
        <v>1.19</v>
      </c>
      <c r="U220">
        <v>0</v>
      </c>
      <c r="V220">
        <v>0</v>
      </c>
      <c r="W220">
        <v>0</v>
      </c>
      <c r="X220">
        <v>0</v>
      </c>
      <c r="Y220">
        <v>0</v>
      </c>
      <c r="Z220" s="48">
        <f t="shared" si="53"/>
        <v>0</v>
      </c>
      <c r="AA220" s="48">
        <f t="shared" si="54"/>
        <v>0</v>
      </c>
      <c r="AB220" s="48" t="str">
        <f t="shared" si="55"/>
        <v/>
      </c>
      <c r="AC220" s="48" t="str">
        <f t="shared" si="56"/>
        <v/>
      </c>
      <c r="AD220" s="48">
        <f t="shared" si="57"/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53">
        <f t="shared" si="58"/>
        <v>0</v>
      </c>
      <c r="AK220" s="53">
        <f t="shared" si="59"/>
        <v>0</v>
      </c>
      <c r="AL220" s="53" t="str">
        <f t="shared" si="60"/>
        <v/>
      </c>
      <c r="AM220" s="53" t="str">
        <f t="shared" si="61"/>
        <v/>
      </c>
      <c r="AN220" s="53">
        <f t="shared" si="62"/>
        <v>0</v>
      </c>
    </row>
    <row r="221" spans="1:40" x14ac:dyDescent="0.15">
      <c r="A221">
        <v>91</v>
      </c>
      <c r="B221">
        <v>14118406</v>
      </c>
      <c r="C221">
        <v>1420</v>
      </c>
      <c r="D221">
        <v>688</v>
      </c>
      <c r="E221">
        <v>2</v>
      </c>
      <c r="F221">
        <v>1</v>
      </c>
      <c r="G221">
        <v>1</v>
      </c>
      <c r="H221">
        <v>3</v>
      </c>
      <c r="I221">
        <v>50.26</v>
      </c>
      <c r="J221">
        <v>1.1339999999999999</v>
      </c>
      <c r="K221">
        <v>1.0900000000000001</v>
      </c>
      <c r="L221">
        <v>0.98</v>
      </c>
      <c r="M221">
        <v>0</v>
      </c>
      <c r="N221">
        <v>0</v>
      </c>
      <c r="O221">
        <v>0</v>
      </c>
      <c r="P221" s="27">
        <f t="shared" si="48"/>
        <v>1.0900000000000001</v>
      </c>
      <c r="Q221" s="27">
        <f t="shared" si="49"/>
        <v>0.98</v>
      </c>
      <c r="R221" s="27" t="str">
        <f t="shared" si="50"/>
        <v/>
      </c>
      <c r="S221" s="27" t="str">
        <f t="shared" si="51"/>
        <v/>
      </c>
      <c r="T221" s="27" t="str">
        <f t="shared" si="52"/>
        <v/>
      </c>
      <c r="U221">
        <v>0</v>
      </c>
      <c r="V221">
        <v>1</v>
      </c>
      <c r="W221">
        <v>0</v>
      </c>
      <c r="X221">
        <v>0</v>
      </c>
      <c r="Y221">
        <v>0</v>
      </c>
      <c r="Z221" s="48">
        <f t="shared" si="53"/>
        <v>0</v>
      </c>
      <c r="AA221" s="48">
        <f t="shared" si="54"/>
        <v>1</v>
      </c>
      <c r="AB221" s="48" t="str">
        <f t="shared" si="55"/>
        <v/>
      </c>
      <c r="AC221" s="48" t="str">
        <f t="shared" si="56"/>
        <v/>
      </c>
      <c r="AD221" s="48" t="str">
        <f t="shared" si="57"/>
        <v/>
      </c>
      <c r="AE221">
        <v>0</v>
      </c>
      <c r="AF221">
        <v>1</v>
      </c>
      <c r="AG221">
        <v>0</v>
      </c>
      <c r="AH221">
        <v>0</v>
      </c>
      <c r="AI221">
        <v>0</v>
      </c>
      <c r="AJ221" s="53">
        <f t="shared" si="58"/>
        <v>0</v>
      </c>
      <c r="AK221" s="53">
        <f t="shared" si="59"/>
        <v>1</v>
      </c>
      <c r="AL221" s="53" t="str">
        <f t="shared" si="60"/>
        <v/>
      </c>
      <c r="AM221" s="53" t="str">
        <f t="shared" si="61"/>
        <v/>
      </c>
      <c r="AN221" s="53" t="str">
        <f t="shared" si="62"/>
        <v/>
      </c>
    </row>
    <row r="222" spans="1:40" x14ac:dyDescent="0.15">
      <c r="A222">
        <v>91</v>
      </c>
      <c r="B222">
        <v>14118406</v>
      </c>
      <c r="C222">
        <v>1419</v>
      </c>
      <c r="D222">
        <v>689</v>
      </c>
      <c r="E222">
        <v>4</v>
      </c>
      <c r="F222">
        <v>1</v>
      </c>
      <c r="G222">
        <v>1</v>
      </c>
      <c r="H222">
        <v>1</v>
      </c>
      <c r="I222">
        <v>97.59</v>
      </c>
      <c r="J222">
        <v>1.1339999999999999</v>
      </c>
      <c r="K222">
        <v>1.07</v>
      </c>
      <c r="L222">
        <v>1.59</v>
      </c>
      <c r="M222">
        <v>0</v>
      </c>
      <c r="N222">
        <v>0</v>
      </c>
      <c r="O222">
        <v>1.19</v>
      </c>
      <c r="P222" s="27">
        <f t="shared" si="48"/>
        <v>1.07</v>
      </c>
      <c r="Q222" s="27">
        <f t="shared" si="49"/>
        <v>1.59</v>
      </c>
      <c r="R222" s="27" t="str">
        <f t="shared" si="50"/>
        <v/>
      </c>
      <c r="S222" s="27" t="str">
        <f t="shared" si="51"/>
        <v/>
      </c>
      <c r="T222" s="27">
        <f t="shared" si="52"/>
        <v>1.19</v>
      </c>
      <c r="U222">
        <v>0</v>
      </c>
      <c r="V222">
        <v>0</v>
      </c>
      <c r="W222">
        <v>0</v>
      </c>
      <c r="X222">
        <v>0</v>
      </c>
      <c r="Y222">
        <v>0</v>
      </c>
      <c r="Z222" s="48">
        <f t="shared" si="53"/>
        <v>0</v>
      </c>
      <c r="AA222" s="48">
        <f t="shared" si="54"/>
        <v>0</v>
      </c>
      <c r="AB222" s="48" t="str">
        <f t="shared" si="55"/>
        <v/>
      </c>
      <c r="AC222" s="48" t="str">
        <f t="shared" si="56"/>
        <v/>
      </c>
      <c r="AD222" s="48">
        <f t="shared" si="57"/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53">
        <f t="shared" si="58"/>
        <v>0</v>
      </c>
      <c r="AK222" s="53">
        <f t="shared" si="59"/>
        <v>0</v>
      </c>
      <c r="AL222" s="53" t="str">
        <f t="shared" si="60"/>
        <v/>
      </c>
      <c r="AM222" s="53" t="str">
        <f t="shared" si="61"/>
        <v/>
      </c>
      <c r="AN222" s="53">
        <f t="shared" si="62"/>
        <v>0</v>
      </c>
    </row>
    <row r="223" spans="1:40" x14ac:dyDescent="0.15">
      <c r="A223">
        <v>91</v>
      </c>
      <c r="B223">
        <v>14118406</v>
      </c>
      <c r="C223">
        <v>1420</v>
      </c>
      <c r="D223">
        <v>690</v>
      </c>
      <c r="E223">
        <v>4</v>
      </c>
      <c r="F223">
        <v>1</v>
      </c>
      <c r="G223">
        <v>1</v>
      </c>
      <c r="H223">
        <v>3</v>
      </c>
      <c r="I223">
        <v>193.57</v>
      </c>
      <c r="J223">
        <v>1.1339999999999999</v>
      </c>
      <c r="K223">
        <v>0.98</v>
      </c>
      <c r="L223">
        <v>1.65</v>
      </c>
      <c r="M223">
        <v>0</v>
      </c>
      <c r="N223">
        <v>0</v>
      </c>
      <c r="O223">
        <v>0</v>
      </c>
      <c r="P223" s="27">
        <f t="shared" si="48"/>
        <v>0.98</v>
      </c>
      <c r="Q223" s="27">
        <f t="shared" si="49"/>
        <v>1.65</v>
      </c>
      <c r="R223" s="27" t="str">
        <f t="shared" si="50"/>
        <v/>
      </c>
      <c r="S223" s="27" t="str">
        <f t="shared" si="51"/>
        <v/>
      </c>
      <c r="T223" s="27" t="str">
        <f t="shared" si="52"/>
        <v/>
      </c>
      <c r="U223">
        <v>1</v>
      </c>
      <c r="V223">
        <v>0</v>
      </c>
      <c r="W223">
        <v>0</v>
      </c>
      <c r="X223">
        <v>0</v>
      </c>
      <c r="Y223">
        <v>0</v>
      </c>
      <c r="Z223" s="48">
        <f t="shared" si="53"/>
        <v>1</v>
      </c>
      <c r="AA223" s="48">
        <f t="shared" si="54"/>
        <v>0</v>
      </c>
      <c r="AB223" s="48" t="str">
        <f t="shared" si="55"/>
        <v/>
      </c>
      <c r="AC223" s="48" t="str">
        <f t="shared" si="56"/>
        <v/>
      </c>
      <c r="AD223" s="48" t="str">
        <f t="shared" si="57"/>
        <v/>
      </c>
      <c r="AE223">
        <v>1</v>
      </c>
      <c r="AF223">
        <v>0</v>
      </c>
      <c r="AG223">
        <v>0</v>
      </c>
      <c r="AH223">
        <v>0</v>
      </c>
      <c r="AI223">
        <v>0</v>
      </c>
      <c r="AJ223" s="53">
        <f t="shared" si="58"/>
        <v>1</v>
      </c>
      <c r="AK223" s="53">
        <f t="shared" si="59"/>
        <v>0</v>
      </c>
      <c r="AL223" s="53" t="str">
        <f t="shared" si="60"/>
        <v/>
      </c>
      <c r="AM223" s="53" t="str">
        <f t="shared" si="61"/>
        <v/>
      </c>
      <c r="AN223" s="53" t="str">
        <f t="shared" si="62"/>
        <v/>
      </c>
    </row>
    <row r="224" spans="1:40" x14ac:dyDescent="0.15">
      <c r="A224">
        <v>91</v>
      </c>
      <c r="B224">
        <v>14118406</v>
      </c>
      <c r="C224">
        <v>1419</v>
      </c>
      <c r="D224">
        <v>690</v>
      </c>
      <c r="E224">
        <v>6</v>
      </c>
      <c r="F224">
        <v>1</v>
      </c>
      <c r="G224">
        <v>1</v>
      </c>
      <c r="H224">
        <v>2</v>
      </c>
      <c r="I224">
        <v>47.81</v>
      </c>
      <c r="J224">
        <v>1.1339999999999999</v>
      </c>
      <c r="K224">
        <v>0.89</v>
      </c>
      <c r="L224">
        <v>1.59</v>
      </c>
      <c r="M224">
        <v>0</v>
      </c>
      <c r="N224">
        <v>0</v>
      </c>
      <c r="O224">
        <v>1.19</v>
      </c>
      <c r="P224" s="27">
        <f t="shared" si="48"/>
        <v>0.89</v>
      </c>
      <c r="Q224" s="27">
        <f t="shared" si="49"/>
        <v>1.59</v>
      </c>
      <c r="R224" s="27" t="str">
        <f t="shared" si="50"/>
        <v/>
      </c>
      <c r="S224" s="27" t="str">
        <f t="shared" si="51"/>
        <v/>
      </c>
      <c r="T224" s="27">
        <f t="shared" si="52"/>
        <v>1.19</v>
      </c>
      <c r="U224">
        <v>1</v>
      </c>
      <c r="V224">
        <v>0</v>
      </c>
      <c r="W224">
        <v>0</v>
      </c>
      <c r="X224">
        <v>0</v>
      </c>
      <c r="Y224">
        <v>0</v>
      </c>
      <c r="Z224" s="48">
        <f t="shared" si="53"/>
        <v>1</v>
      </c>
      <c r="AA224" s="48">
        <f t="shared" si="54"/>
        <v>0</v>
      </c>
      <c r="AB224" s="48" t="str">
        <f t="shared" si="55"/>
        <v/>
      </c>
      <c r="AC224" s="48" t="str">
        <f t="shared" si="56"/>
        <v/>
      </c>
      <c r="AD224" s="48">
        <f t="shared" si="57"/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 s="53">
        <f t="shared" si="58"/>
        <v>1</v>
      </c>
      <c r="AK224" s="53">
        <f t="shared" si="59"/>
        <v>0</v>
      </c>
      <c r="AL224" s="53" t="str">
        <f t="shared" si="60"/>
        <v/>
      </c>
      <c r="AM224" s="53" t="str">
        <f t="shared" si="61"/>
        <v/>
      </c>
      <c r="AN224" s="53">
        <f t="shared" si="62"/>
        <v>0</v>
      </c>
    </row>
    <row r="225" spans="1:40" x14ac:dyDescent="0.15">
      <c r="A225">
        <v>92</v>
      </c>
      <c r="B225">
        <v>14118729</v>
      </c>
      <c r="C225">
        <v>1420</v>
      </c>
      <c r="D225">
        <v>640</v>
      </c>
      <c r="E225">
        <v>5</v>
      </c>
      <c r="F225">
        <v>2</v>
      </c>
      <c r="G225">
        <v>2</v>
      </c>
      <c r="H225">
        <v>1</v>
      </c>
      <c r="I225">
        <v>154.38999999999999</v>
      </c>
      <c r="J225">
        <v>0.50600000000000001</v>
      </c>
      <c r="K225">
        <v>1.44</v>
      </c>
      <c r="L225">
        <v>1.77</v>
      </c>
      <c r="M225">
        <v>0</v>
      </c>
      <c r="N225">
        <v>0</v>
      </c>
      <c r="O225">
        <v>0</v>
      </c>
      <c r="P225" s="27">
        <f t="shared" si="48"/>
        <v>1.44</v>
      </c>
      <c r="Q225" s="27">
        <f t="shared" si="49"/>
        <v>1.77</v>
      </c>
      <c r="R225" s="27" t="str">
        <f t="shared" si="50"/>
        <v/>
      </c>
      <c r="S225" s="27" t="str">
        <f t="shared" si="51"/>
        <v/>
      </c>
      <c r="T225" s="27" t="str">
        <f t="shared" si="52"/>
        <v/>
      </c>
      <c r="U225">
        <v>0</v>
      </c>
      <c r="V225">
        <v>0</v>
      </c>
      <c r="W225">
        <v>0</v>
      </c>
      <c r="X225">
        <v>0</v>
      </c>
      <c r="Y225">
        <v>0</v>
      </c>
      <c r="Z225" s="48">
        <f t="shared" si="53"/>
        <v>0</v>
      </c>
      <c r="AA225" s="48">
        <f t="shared" si="54"/>
        <v>0</v>
      </c>
      <c r="AB225" s="48" t="str">
        <f t="shared" si="55"/>
        <v/>
      </c>
      <c r="AC225" s="48" t="str">
        <f t="shared" si="56"/>
        <v/>
      </c>
      <c r="AD225" s="48" t="str">
        <f t="shared" si="57"/>
        <v/>
      </c>
      <c r="AE225">
        <v>1</v>
      </c>
      <c r="AF225">
        <v>0</v>
      </c>
      <c r="AG225">
        <v>0</v>
      </c>
      <c r="AH225">
        <v>0</v>
      </c>
      <c r="AI225">
        <v>0</v>
      </c>
      <c r="AJ225" s="53">
        <f t="shared" si="58"/>
        <v>1</v>
      </c>
      <c r="AK225" s="53">
        <f t="shared" si="59"/>
        <v>0</v>
      </c>
      <c r="AL225" s="53" t="str">
        <f t="shared" si="60"/>
        <v/>
      </c>
      <c r="AM225" s="53" t="str">
        <f t="shared" si="61"/>
        <v/>
      </c>
      <c r="AN225" s="53" t="str">
        <f t="shared" si="62"/>
        <v/>
      </c>
    </row>
    <row r="226" spans="1:40" x14ac:dyDescent="0.15">
      <c r="A226">
        <v>92</v>
      </c>
      <c r="B226">
        <v>14118729</v>
      </c>
      <c r="C226">
        <v>1420</v>
      </c>
      <c r="D226">
        <v>644</v>
      </c>
      <c r="E226">
        <v>5</v>
      </c>
      <c r="F226">
        <v>2</v>
      </c>
      <c r="G226">
        <v>2</v>
      </c>
      <c r="H226">
        <v>1</v>
      </c>
      <c r="I226">
        <v>157.27000000000001</v>
      </c>
      <c r="J226">
        <v>-1.8620000000000001</v>
      </c>
      <c r="K226">
        <v>1.42</v>
      </c>
      <c r="L226">
        <v>1.78</v>
      </c>
      <c r="M226">
        <v>0</v>
      </c>
      <c r="N226">
        <v>0</v>
      </c>
      <c r="O226">
        <v>0</v>
      </c>
      <c r="P226" s="27">
        <f t="shared" si="48"/>
        <v>1.42</v>
      </c>
      <c r="Q226" s="27">
        <f t="shared" si="49"/>
        <v>1.78</v>
      </c>
      <c r="R226" s="27" t="str">
        <f t="shared" si="50"/>
        <v/>
      </c>
      <c r="S226" s="27" t="str">
        <f t="shared" si="51"/>
        <v/>
      </c>
      <c r="T226" s="27" t="str">
        <f t="shared" si="52"/>
        <v/>
      </c>
      <c r="U226">
        <v>0</v>
      </c>
      <c r="V226">
        <v>0</v>
      </c>
      <c r="W226">
        <v>0</v>
      </c>
      <c r="X226">
        <v>0</v>
      </c>
      <c r="Y226">
        <v>0</v>
      </c>
      <c r="Z226" s="48">
        <f t="shared" si="53"/>
        <v>0</v>
      </c>
      <c r="AA226" s="48">
        <f t="shared" si="54"/>
        <v>0</v>
      </c>
      <c r="AB226" s="48" t="str">
        <f t="shared" si="55"/>
        <v/>
      </c>
      <c r="AC226" s="48" t="str">
        <f t="shared" si="56"/>
        <v/>
      </c>
      <c r="AD226" s="48" t="str">
        <f t="shared" si="57"/>
        <v/>
      </c>
      <c r="AE226">
        <v>0</v>
      </c>
      <c r="AF226">
        <v>0</v>
      </c>
      <c r="AG226">
        <v>0</v>
      </c>
      <c r="AH226">
        <v>0</v>
      </c>
      <c r="AI226">
        <v>0</v>
      </c>
      <c r="AJ226" s="53">
        <f t="shared" si="58"/>
        <v>0</v>
      </c>
      <c r="AK226" s="53">
        <f t="shared" si="59"/>
        <v>0</v>
      </c>
      <c r="AL226" s="53" t="str">
        <f t="shared" si="60"/>
        <v/>
      </c>
      <c r="AM226" s="53" t="str">
        <f t="shared" si="61"/>
        <v/>
      </c>
      <c r="AN226" s="53" t="str">
        <f t="shared" si="62"/>
        <v/>
      </c>
    </row>
    <row r="227" spans="1:40" x14ac:dyDescent="0.15">
      <c r="A227">
        <v>92</v>
      </c>
      <c r="B227">
        <v>14118729</v>
      </c>
      <c r="C227">
        <v>1420</v>
      </c>
      <c r="D227">
        <v>649</v>
      </c>
      <c r="E227">
        <v>4</v>
      </c>
      <c r="F227">
        <v>2</v>
      </c>
      <c r="G227">
        <v>2</v>
      </c>
      <c r="H227">
        <v>1</v>
      </c>
      <c r="I227">
        <v>177.05</v>
      </c>
      <c r="J227">
        <v>-1.8620000000000001</v>
      </c>
      <c r="K227">
        <v>1.24</v>
      </c>
      <c r="L227">
        <v>1.69</v>
      </c>
      <c r="M227">
        <v>0</v>
      </c>
      <c r="N227">
        <v>0</v>
      </c>
      <c r="O227">
        <v>0</v>
      </c>
      <c r="P227" s="27">
        <f t="shared" si="48"/>
        <v>1.24</v>
      </c>
      <c r="Q227" s="27">
        <f t="shared" si="49"/>
        <v>1.69</v>
      </c>
      <c r="R227" s="27" t="str">
        <f t="shared" si="50"/>
        <v/>
      </c>
      <c r="S227" s="27" t="str">
        <f t="shared" si="51"/>
        <v/>
      </c>
      <c r="T227" s="27" t="str">
        <f t="shared" si="52"/>
        <v/>
      </c>
      <c r="U227">
        <v>0</v>
      </c>
      <c r="V227">
        <v>0</v>
      </c>
      <c r="W227">
        <v>0</v>
      </c>
      <c r="X227">
        <v>0</v>
      </c>
      <c r="Y227">
        <v>0</v>
      </c>
      <c r="Z227" s="48">
        <f t="shared" si="53"/>
        <v>0</v>
      </c>
      <c r="AA227" s="48">
        <f t="shared" si="54"/>
        <v>0</v>
      </c>
      <c r="AB227" s="48" t="str">
        <f t="shared" si="55"/>
        <v/>
      </c>
      <c r="AC227" s="48" t="str">
        <f t="shared" si="56"/>
        <v/>
      </c>
      <c r="AD227" s="48" t="str">
        <f t="shared" si="57"/>
        <v/>
      </c>
      <c r="AE227">
        <v>0</v>
      </c>
      <c r="AF227">
        <v>0</v>
      </c>
      <c r="AG227">
        <v>0</v>
      </c>
      <c r="AH227">
        <v>0</v>
      </c>
      <c r="AI227">
        <v>0</v>
      </c>
      <c r="AJ227" s="53">
        <f t="shared" si="58"/>
        <v>0</v>
      </c>
      <c r="AK227" s="53">
        <f t="shared" si="59"/>
        <v>0</v>
      </c>
      <c r="AL227" s="53" t="str">
        <f t="shared" si="60"/>
        <v/>
      </c>
      <c r="AM227" s="53" t="str">
        <f t="shared" si="61"/>
        <v/>
      </c>
      <c r="AN227" s="53" t="str">
        <f t="shared" si="62"/>
        <v/>
      </c>
    </row>
    <row r="228" spans="1:40" x14ac:dyDescent="0.15">
      <c r="A228">
        <v>92</v>
      </c>
      <c r="B228">
        <v>14118729</v>
      </c>
      <c r="C228">
        <v>1420</v>
      </c>
      <c r="D228">
        <v>650</v>
      </c>
      <c r="E228">
        <v>5</v>
      </c>
      <c r="F228">
        <v>2</v>
      </c>
      <c r="G228">
        <v>2</v>
      </c>
      <c r="H228">
        <v>1</v>
      </c>
      <c r="I228">
        <v>172.72</v>
      </c>
      <c r="J228">
        <v>-1.8620000000000001</v>
      </c>
      <c r="K228">
        <v>1.24</v>
      </c>
      <c r="L228">
        <v>1.69</v>
      </c>
      <c r="M228">
        <v>0</v>
      </c>
      <c r="N228">
        <v>0</v>
      </c>
      <c r="O228">
        <v>0</v>
      </c>
      <c r="P228" s="27">
        <f t="shared" si="48"/>
        <v>1.24</v>
      </c>
      <c r="Q228" s="27">
        <f t="shared" si="49"/>
        <v>1.69</v>
      </c>
      <c r="R228" s="27" t="str">
        <f t="shared" si="50"/>
        <v/>
      </c>
      <c r="S228" s="27" t="str">
        <f t="shared" si="51"/>
        <v/>
      </c>
      <c r="T228" s="27" t="str">
        <f t="shared" si="52"/>
        <v/>
      </c>
      <c r="U228">
        <v>0</v>
      </c>
      <c r="V228">
        <v>0</v>
      </c>
      <c r="W228">
        <v>0</v>
      </c>
      <c r="X228">
        <v>0</v>
      </c>
      <c r="Y228">
        <v>0</v>
      </c>
      <c r="Z228" s="48">
        <f t="shared" si="53"/>
        <v>0</v>
      </c>
      <c r="AA228" s="48">
        <f t="shared" si="54"/>
        <v>0</v>
      </c>
      <c r="AB228" s="48" t="str">
        <f t="shared" si="55"/>
        <v/>
      </c>
      <c r="AC228" s="48" t="str">
        <f t="shared" si="56"/>
        <v/>
      </c>
      <c r="AD228" s="48" t="str">
        <f t="shared" si="57"/>
        <v/>
      </c>
      <c r="AE228">
        <v>0</v>
      </c>
      <c r="AF228">
        <v>0</v>
      </c>
      <c r="AG228">
        <v>0</v>
      </c>
      <c r="AH228">
        <v>0</v>
      </c>
      <c r="AI228">
        <v>0</v>
      </c>
      <c r="AJ228" s="53">
        <f t="shared" si="58"/>
        <v>0</v>
      </c>
      <c r="AK228" s="53">
        <f t="shared" si="59"/>
        <v>0</v>
      </c>
      <c r="AL228" s="53" t="str">
        <f t="shared" si="60"/>
        <v/>
      </c>
      <c r="AM228" s="53" t="str">
        <f t="shared" si="61"/>
        <v/>
      </c>
      <c r="AN228" s="53" t="str">
        <f t="shared" si="62"/>
        <v/>
      </c>
    </row>
    <row r="229" spans="1:40" x14ac:dyDescent="0.15">
      <c r="A229">
        <v>92</v>
      </c>
      <c r="B229">
        <v>14118729</v>
      </c>
      <c r="C229">
        <v>1420</v>
      </c>
      <c r="D229">
        <v>654</v>
      </c>
      <c r="E229">
        <v>4</v>
      </c>
      <c r="F229">
        <v>2</v>
      </c>
      <c r="G229">
        <v>2</v>
      </c>
      <c r="H229">
        <v>1</v>
      </c>
      <c r="I229">
        <v>175.19</v>
      </c>
      <c r="J229">
        <v>-1.8620000000000001</v>
      </c>
      <c r="K229">
        <v>1.22</v>
      </c>
      <c r="L229">
        <v>1.64</v>
      </c>
      <c r="M229">
        <v>0</v>
      </c>
      <c r="N229">
        <v>0</v>
      </c>
      <c r="O229">
        <v>0</v>
      </c>
      <c r="P229" s="27">
        <f t="shared" si="48"/>
        <v>1.22</v>
      </c>
      <c r="Q229" s="27">
        <f t="shared" si="49"/>
        <v>1.64</v>
      </c>
      <c r="R229" s="27" t="str">
        <f t="shared" si="50"/>
        <v/>
      </c>
      <c r="S229" s="27" t="str">
        <f t="shared" si="51"/>
        <v/>
      </c>
      <c r="T229" s="27" t="str">
        <f t="shared" si="52"/>
        <v/>
      </c>
      <c r="U229">
        <v>0</v>
      </c>
      <c r="V229">
        <v>0</v>
      </c>
      <c r="W229">
        <v>0</v>
      </c>
      <c r="X229">
        <v>0</v>
      </c>
      <c r="Y229">
        <v>0</v>
      </c>
      <c r="Z229" s="48">
        <f t="shared" si="53"/>
        <v>0</v>
      </c>
      <c r="AA229" s="48">
        <f t="shared" si="54"/>
        <v>0</v>
      </c>
      <c r="AB229" s="48" t="str">
        <f t="shared" si="55"/>
        <v/>
      </c>
      <c r="AC229" s="48" t="str">
        <f t="shared" si="56"/>
        <v/>
      </c>
      <c r="AD229" s="48" t="str">
        <f t="shared" si="57"/>
        <v/>
      </c>
      <c r="AE229">
        <v>0</v>
      </c>
      <c r="AF229">
        <v>0</v>
      </c>
      <c r="AG229">
        <v>0</v>
      </c>
      <c r="AH229">
        <v>0</v>
      </c>
      <c r="AI229">
        <v>0</v>
      </c>
      <c r="AJ229" s="53">
        <f t="shared" si="58"/>
        <v>0</v>
      </c>
      <c r="AK229" s="53">
        <f t="shared" si="59"/>
        <v>0</v>
      </c>
      <c r="AL229" s="53" t="str">
        <f t="shared" si="60"/>
        <v/>
      </c>
      <c r="AM229" s="53" t="str">
        <f t="shared" si="61"/>
        <v/>
      </c>
      <c r="AN229" s="53" t="str">
        <f t="shared" si="62"/>
        <v/>
      </c>
    </row>
    <row r="230" spans="1:40" x14ac:dyDescent="0.15">
      <c r="A230">
        <v>92</v>
      </c>
      <c r="B230">
        <v>14118729</v>
      </c>
      <c r="C230">
        <v>1420</v>
      </c>
      <c r="D230">
        <v>655</v>
      </c>
      <c r="E230">
        <v>4</v>
      </c>
      <c r="F230">
        <v>2</v>
      </c>
      <c r="G230">
        <v>2</v>
      </c>
      <c r="H230">
        <v>1</v>
      </c>
      <c r="I230">
        <v>173.27</v>
      </c>
      <c r="J230">
        <v>-1.7470000000000001</v>
      </c>
      <c r="K230">
        <v>1.22</v>
      </c>
      <c r="L230">
        <v>1.58</v>
      </c>
      <c r="M230">
        <v>0</v>
      </c>
      <c r="N230">
        <v>0</v>
      </c>
      <c r="O230">
        <v>0</v>
      </c>
      <c r="P230" s="27">
        <f t="shared" si="48"/>
        <v>1.22</v>
      </c>
      <c r="Q230" s="27">
        <f t="shared" si="49"/>
        <v>1.58</v>
      </c>
      <c r="R230" s="27" t="str">
        <f t="shared" si="50"/>
        <v/>
      </c>
      <c r="S230" s="27" t="str">
        <f t="shared" si="51"/>
        <v/>
      </c>
      <c r="T230" s="27" t="str">
        <f t="shared" si="52"/>
        <v/>
      </c>
      <c r="U230">
        <v>0</v>
      </c>
      <c r="V230">
        <v>1</v>
      </c>
      <c r="W230">
        <v>0</v>
      </c>
      <c r="X230">
        <v>0</v>
      </c>
      <c r="Y230">
        <v>0</v>
      </c>
      <c r="Z230" s="48">
        <f t="shared" si="53"/>
        <v>0</v>
      </c>
      <c r="AA230" s="48">
        <f t="shared" si="54"/>
        <v>1</v>
      </c>
      <c r="AB230" s="48" t="str">
        <f t="shared" si="55"/>
        <v/>
      </c>
      <c r="AC230" s="48" t="str">
        <f t="shared" si="56"/>
        <v/>
      </c>
      <c r="AD230" s="48" t="str">
        <f t="shared" si="57"/>
        <v/>
      </c>
      <c r="AE230">
        <v>0</v>
      </c>
      <c r="AF230">
        <v>0</v>
      </c>
      <c r="AG230">
        <v>0</v>
      </c>
      <c r="AH230">
        <v>0</v>
      </c>
      <c r="AI230">
        <v>0</v>
      </c>
      <c r="AJ230" s="53">
        <f t="shared" si="58"/>
        <v>0</v>
      </c>
      <c r="AK230" s="53">
        <f t="shared" si="59"/>
        <v>0</v>
      </c>
      <c r="AL230" s="53" t="str">
        <f t="shared" si="60"/>
        <v/>
      </c>
      <c r="AM230" s="53" t="str">
        <f t="shared" si="61"/>
        <v/>
      </c>
      <c r="AN230" s="53" t="str">
        <f t="shared" si="62"/>
        <v/>
      </c>
    </row>
    <row r="231" spans="1:40" x14ac:dyDescent="0.15">
      <c r="A231">
        <v>92</v>
      </c>
      <c r="B231">
        <v>14118729</v>
      </c>
      <c r="C231">
        <v>1420</v>
      </c>
      <c r="D231">
        <v>656</v>
      </c>
      <c r="E231">
        <v>4</v>
      </c>
      <c r="F231">
        <v>2</v>
      </c>
      <c r="G231">
        <v>2</v>
      </c>
      <c r="H231">
        <v>1</v>
      </c>
      <c r="I231">
        <v>167.75</v>
      </c>
      <c r="J231">
        <v>-1.631</v>
      </c>
      <c r="K231">
        <v>1.2</v>
      </c>
      <c r="L231">
        <v>1.61</v>
      </c>
      <c r="M231">
        <v>0</v>
      </c>
      <c r="N231">
        <v>0</v>
      </c>
      <c r="O231">
        <v>0</v>
      </c>
      <c r="P231" s="27">
        <f t="shared" si="48"/>
        <v>1.2</v>
      </c>
      <c r="Q231" s="27">
        <f t="shared" si="49"/>
        <v>1.61</v>
      </c>
      <c r="R231" s="27" t="str">
        <f t="shared" si="50"/>
        <v/>
      </c>
      <c r="S231" s="27" t="str">
        <f t="shared" si="51"/>
        <v/>
      </c>
      <c r="T231" s="27" t="str">
        <f t="shared" si="52"/>
        <v/>
      </c>
      <c r="U231">
        <v>0</v>
      </c>
      <c r="V231">
        <v>0</v>
      </c>
      <c r="W231">
        <v>0</v>
      </c>
      <c r="X231">
        <v>0</v>
      </c>
      <c r="Y231">
        <v>0</v>
      </c>
      <c r="Z231" s="48">
        <f t="shared" si="53"/>
        <v>0</v>
      </c>
      <c r="AA231" s="48">
        <f t="shared" si="54"/>
        <v>0</v>
      </c>
      <c r="AB231" s="48" t="str">
        <f t="shared" si="55"/>
        <v/>
      </c>
      <c r="AC231" s="48" t="str">
        <f t="shared" si="56"/>
        <v/>
      </c>
      <c r="AD231" s="48" t="str">
        <f t="shared" si="57"/>
        <v/>
      </c>
      <c r="AE231">
        <v>0</v>
      </c>
      <c r="AF231">
        <v>0</v>
      </c>
      <c r="AG231">
        <v>0</v>
      </c>
      <c r="AH231">
        <v>0</v>
      </c>
      <c r="AI231">
        <v>0</v>
      </c>
      <c r="AJ231" s="53">
        <f t="shared" si="58"/>
        <v>0</v>
      </c>
      <c r="AK231" s="53">
        <f t="shared" si="59"/>
        <v>0</v>
      </c>
      <c r="AL231" s="53" t="str">
        <f t="shared" si="60"/>
        <v/>
      </c>
      <c r="AM231" s="53" t="str">
        <f t="shared" si="61"/>
        <v/>
      </c>
      <c r="AN231" s="53" t="str">
        <f t="shared" si="62"/>
        <v/>
      </c>
    </row>
    <row r="232" spans="1:40" x14ac:dyDescent="0.15">
      <c r="A232">
        <v>92</v>
      </c>
      <c r="B232">
        <v>14118729</v>
      </c>
      <c r="C232">
        <v>1420</v>
      </c>
      <c r="D232">
        <v>660</v>
      </c>
      <c r="E232">
        <v>5</v>
      </c>
      <c r="F232">
        <v>2</v>
      </c>
      <c r="G232">
        <v>2</v>
      </c>
      <c r="H232">
        <v>2</v>
      </c>
      <c r="I232">
        <v>152.6</v>
      </c>
      <c r="J232">
        <v>-1.8620000000000001</v>
      </c>
      <c r="K232">
        <v>1.19</v>
      </c>
      <c r="L232">
        <v>1.69</v>
      </c>
      <c r="M232">
        <v>0</v>
      </c>
      <c r="N232">
        <v>0</v>
      </c>
      <c r="O232">
        <v>0</v>
      </c>
      <c r="P232" s="27">
        <f t="shared" si="48"/>
        <v>1.19</v>
      </c>
      <c r="Q232" s="27">
        <f t="shared" si="49"/>
        <v>1.69</v>
      </c>
      <c r="R232" s="27" t="str">
        <f t="shared" si="50"/>
        <v/>
      </c>
      <c r="S232" s="27" t="str">
        <f t="shared" si="51"/>
        <v/>
      </c>
      <c r="T232" s="27" t="str">
        <f t="shared" si="52"/>
        <v/>
      </c>
      <c r="U232">
        <v>0</v>
      </c>
      <c r="V232">
        <v>0</v>
      </c>
      <c r="W232">
        <v>0</v>
      </c>
      <c r="X232">
        <v>0</v>
      </c>
      <c r="Y232">
        <v>0</v>
      </c>
      <c r="Z232" s="48">
        <f t="shared" si="53"/>
        <v>0</v>
      </c>
      <c r="AA232" s="48">
        <f t="shared" si="54"/>
        <v>0</v>
      </c>
      <c r="AB232" s="48" t="str">
        <f t="shared" si="55"/>
        <v/>
      </c>
      <c r="AC232" s="48" t="str">
        <f t="shared" si="56"/>
        <v/>
      </c>
      <c r="AD232" s="48" t="str">
        <f t="shared" si="57"/>
        <v/>
      </c>
      <c r="AE232">
        <v>0</v>
      </c>
      <c r="AF232">
        <v>0</v>
      </c>
      <c r="AG232">
        <v>0</v>
      </c>
      <c r="AH232">
        <v>0</v>
      </c>
      <c r="AI232">
        <v>0</v>
      </c>
      <c r="AJ232" s="53">
        <f t="shared" si="58"/>
        <v>0</v>
      </c>
      <c r="AK232" s="53">
        <f t="shared" si="59"/>
        <v>0</v>
      </c>
      <c r="AL232" s="53" t="str">
        <f t="shared" si="60"/>
        <v/>
      </c>
      <c r="AM232" s="53" t="str">
        <f t="shared" si="61"/>
        <v/>
      </c>
      <c r="AN232" s="53" t="str">
        <f t="shared" si="62"/>
        <v/>
      </c>
    </row>
    <row r="233" spans="1:40" x14ac:dyDescent="0.15">
      <c r="A233">
        <v>92</v>
      </c>
      <c r="B233">
        <v>14118729</v>
      </c>
      <c r="C233">
        <v>1420</v>
      </c>
      <c r="D233">
        <v>661</v>
      </c>
      <c r="E233">
        <v>5</v>
      </c>
      <c r="F233">
        <v>2</v>
      </c>
      <c r="G233">
        <v>2</v>
      </c>
      <c r="H233">
        <v>1</v>
      </c>
      <c r="I233">
        <v>157.85</v>
      </c>
      <c r="J233">
        <v>-0.747</v>
      </c>
      <c r="K233">
        <v>1.18</v>
      </c>
      <c r="L233">
        <v>1.69</v>
      </c>
      <c r="M233">
        <v>0</v>
      </c>
      <c r="N233">
        <v>0</v>
      </c>
      <c r="O233">
        <v>0</v>
      </c>
      <c r="P233" s="27">
        <f t="shared" si="48"/>
        <v>1.18</v>
      </c>
      <c r="Q233" s="27">
        <f t="shared" si="49"/>
        <v>1.69</v>
      </c>
      <c r="R233" s="27" t="str">
        <f t="shared" si="50"/>
        <v/>
      </c>
      <c r="S233" s="27" t="str">
        <f t="shared" si="51"/>
        <v/>
      </c>
      <c r="T233" s="27" t="str">
        <f t="shared" si="52"/>
        <v/>
      </c>
      <c r="U233">
        <v>0</v>
      </c>
      <c r="V233">
        <v>0</v>
      </c>
      <c r="W233">
        <v>0</v>
      </c>
      <c r="X233">
        <v>0</v>
      </c>
      <c r="Y233">
        <v>0</v>
      </c>
      <c r="Z233" s="48">
        <f t="shared" si="53"/>
        <v>0</v>
      </c>
      <c r="AA233" s="48">
        <f t="shared" si="54"/>
        <v>0</v>
      </c>
      <c r="AB233" s="48" t="str">
        <f t="shared" si="55"/>
        <v/>
      </c>
      <c r="AC233" s="48" t="str">
        <f t="shared" si="56"/>
        <v/>
      </c>
      <c r="AD233" s="48" t="str">
        <f t="shared" si="57"/>
        <v/>
      </c>
      <c r="AE233">
        <v>0</v>
      </c>
      <c r="AF233">
        <v>0</v>
      </c>
      <c r="AG233">
        <v>0</v>
      </c>
      <c r="AH233">
        <v>0</v>
      </c>
      <c r="AI233">
        <v>0</v>
      </c>
      <c r="AJ233" s="53">
        <f t="shared" si="58"/>
        <v>0</v>
      </c>
      <c r="AK233" s="53">
        <f t="shared" si="59"/>
        <v>0</v>
      </c>
      <c r="AL233" s="53" t="str">
        <f t="shared" si="60"/>
        <v/>
      </c>
      <c r="AM233" s="53" t="str">
        <f t="shared" si="61"/>
        <v/>
      </c>
      <c r="AN233" s="53" t="str">
        <f t="shared" si="62"/>
        <v/>
      </c>
    </row>
    <row r="234" spans="1:40" x14ac:dyDescent="0.15">
      <c r="A234">
        <v>92</v>
      </c>
      <c r="B234">
        <v>14118729</v>
      </c>
      <c r="C234">
        <v>1420</v>
      </c>
      <c r="D234">
        <v>662</v>
      </c>
      <c r="E234">
        <v>5</v>
      </c>
      <c r="F234">
        <v>2</v>
      </c>
      <c r="G234">
        <v>2</v>
      </c>
      <c r="H234">
        <v>1</v>
      </c>
      <c r="I234">
        <v>188.22</v>
      </c>
      <c r="J234">
        <v>-0.63100000000000001</v>
      </c>
      <c r="K234">
        <v>0.99</v>
      </c>
      <c r="L234">
        <v>1.69</v>
      </c>
      <c r="M234">
        <v>0</v>
      </c>
      <c r="N234">
        <v>0</v>
      </c>
      <c r="O234">
        <v>0</v>
      </c>
      <c r="P234" s="27">
        <f t="shared" si="48"/>
        <v>0.99</v>
      </c>
      <c r="Q234" s="27">
        <f t="shared" si="49"/>
        <v>1.69</v>
      </c>
      <c r="R234" s="27" t="str">
        <f t="shared" si="50"/>
        <v/>
      </c>
      <c r="S234" s="27" t="str">
        <f t="shared" si="51"/>
        <v/>
      </c>
      <c r="T234" s="27" t="str">
        <f t="shared" si="52"/>
        <v/>
      </c>
      <c r="U234">
        <v>1</v>
      </c>
      <c r="V234">
        <v>0</v>
      </c>
      <c r="W234">
        <v>0</v>
      </c>
      <c r="X234">
        <v>0</v>
      </c>
      <c r="Y234">
        <v>0</v>
      </c>
      <c r="Z234" s="48">
        <f t="shared" si="53"/>
        <v>1</v>
      </c>
      <c r="AA234" s="48">
        <f t="shared" si="54"/>
        <v>0</v>
      </c>
      <c r="AB234" s="48" t="str">
        <f t="shared" si="55"/>
        <v/>
      </c>
      <c r="AC234" s="48" t="str">
        <f t="shared" si="56"/>
        <v/>
      </c>
      <c r="AD234" s="48" t="str">
        <f t="shared" si="57"/>
        <v/>
      </c>
      <c r="AE234">
        <v>1</v>
      </c>
      <c r="AF234">
        <v>0</v>
      </c>
      <c r="AG234">
        <v>0</v>
      </c>
      <c r="AH234">
        <v>0</v>
      </c>
      <c r="AI234">
        <v>0</v>
      </c>
      <c r="AJ234" s="53">
        <f t="shared" si="58"/>
        <v>1</v>
      </c>
      <c r="AK234" s="53">
        <f t="shared" si="59"/>
        <v>0</v>
      </c>
      <c r="AL234" s="53" t="str">
        <f t="shared" si="60"/>
        <v/>
      </c>
      <c r="AM234" s="53" t="str">
        <f t="shared" si="61"/>
        <v/>
      </c>
      <c r="AN234" s="53" t="str">
        <f t="shared" si="62"/>
        <v/>
      </c>
    </row>
    <row r="235" spans="1:40" x14ac:dyDescent="0.15">
      <c r="A235">
        <v>92</v>
      </c>
      <c r="B235">
        <v>14118729</v>
      </c>
      <c r="C235">
        <v>1420</v>
      </c>
      <c r="D235">
        <v>665</v>
      </c>
      <c r="E235">
        <v>7</v>
      </c>
      <c r="F235">
        <v>2</v>
      </c>
      <c r="G235">
        <v>2</v>
      </c>
      <c r="H235">
        <v>1</v>
      </c>
      <c r="I235">
        <v>113.06</v>
      </c>
      <c r="J235">
        <v>-1.8620000000000001</v>
      </c>
      <c r="K235">
        <v>1.17</v>
      </c>
      <c r="L235">
        <v>1.65</v>
      </c>
      <c r="M235">
        <v>0</v>
      </c>
      <c r="N235">
        <v>0</v>
      </c>
      <c r="O235">
        <v>0</v>
      </c>
      <c r="P235" s="27">
        <f t="shared" si="48"/>
        <v>1.17</v>
      </c>
      <c r="Q235" s="27">
        <f t="shared" si="49"/>
        <v>1.65</v>
      </c>
      <c r="R235" s="27" t="str">
        <f t="shared" si="50"/>
        <v/>
      </c>
      <c r="S235" s="27" t="str">
        <f t="shared" si="51"/>
        <v/>
      </c>
      <c r="T235" s="27" t="str">
        <f t="shared" si="52"/>
        <v/>
      </c>
      <c r="U235">
        <v>0</v>
      </c>
      <c r="V235">
        <v>0</v>
      </c>
      <c r="W235">
        <v>0</v>
      </c>
      <c r="X235">
        <v>0</v>
      </c>
      <c r="Y235">
        <v>0</v>
      </c>
      <c r="Z235" s="48">
        <f t="shared" si="53"/>
        <v>0</v>
      </c>
      <c r="AA235" s="48">
        <f t="shared" si="54"/>
        <v>0</v>
      </c>
      <c r="AB235" s="48" t="str">
        <f t="shared" si="55"/>
        <v/>
      </c>
      <c r="AC235" s="48" t="str">
        <f t="shared" si="56"/>
        <v/>
      </c>
      <c r="AD235" s="48" t="str">
        <f t="shared" si="57"/>
        <v/>
      </c>
      <c r="AE235">
        <v>1</v>
      </c>
      <c r="AF235">
        <v>0</v>
      </c>
      <c r="AG235">
        <v>0</v>
      </c>
      <c r="AH235">
        <v>0</v>
      </c>
      <c r="AI235">
        <v>0</v>
      </c>
      <c r="AJ235" s="53">
        <f t="shared" si="58"/>
        <v>1</v>
      </c>
      <c r="AK235" s="53">
        <f t="shared" si="59"/>
        <v>0</v>
      </c>
      <c r="AL235" s="53" t="str">
        <f t="shared" si="60"/>
        <v/>
      </c>
      <c r="AM235" s="53" t="str">
        <f t="shared" si="61"/>
        <v/>
      </c>
      <c r="AN235" s="53" t="str">
        <f t="shared" si="62"/>
        <v/>
      </c>
    </row>
    <row r="236" spans="1:40" x14ac:dyDescent="0.15">
      <c r="A236">
        <v>92</v>
      </c>
      <c r="B236">
        <v>14118729</v>
      </c>
      <c r="C236">
        <v>1420</v>
      </c>
      <c r="D236">
        <v>669</v>
      </c>
      <c r="E236">
        <v>4</v>
      </c>
      <c r="F236">
        <v>2</v>
      </c>
      <c r="G236">
        <v>2</v>
      </c>
      <c r="H236">
        <v>1</v>
      </c>
      <c r="I236">
        <v>67.680000000000007</v>
      </c>
      <c r="J236">
        <v>-1.8620000000000001</v>
      </c>
      <c r="K236">
        <v>1.17</v>
      </c>
      <c r="L236">
        <v>1.69</v>
      </c>
      <c r="M236">
        <v>0</v>
      </c>
      <c r="N236">
        <v>0</v>
      </c>
      <c r="O236">
        <v>0</v>
      </c>
      <c r="P236" s="27">
        <f t="shared" si="48"/>
        <v>1.17</v>
      </c>
      <c r="Q236" s="27">
        <f t="shared" si="49"/>
        <v>1.69</v>
      </c>
      <c r="R236" s="27" t="str">
        <f t="shared" si="50"/>
        <v/>
      </c>
      <c r="S236" s="27" t="str">
        <f t="shared" si="51"/>
        <v/>
      </c>
      <c r="T236" s="27" t="str">
        <f t="shared" si="52"/>
        <v/>
      </c>
      <c r="U236">
        <v>0</v>
      </c>
      <c r="V236">
        <v>0</v>
      </c>
      <c r="W236">
        <v>0</v>
      </c>
      <c r="X236">
        <v>0</v>
      </c>
      <c r="Y236">
        <v>0</v>
      </c>
      <c r="Z236" s="48">
        <f t="shared" si="53"/>
        <v>0</v>
      </c>
      <c r="AA236" s="48">
        <f t="shared" si="54"/>
        <v>0</v>
      </c>
      <c r="AB236" s="48" t="str">
        <f t="shared" si="55"/>
        <v/>
      </c>
      <c r="AC236" s="48" t="str">
        <f t="shared" si="56"/>
        <v/>
      </c>
      <c r="AD236" s="48" t="str">
        <f t="shared" si="57"/>
        <v/>
      </c>
      <c r="AE236">
        <v>0</v>
      </c>
      <c r="AF236">
        <v>0</v>
      </c>
      <c r="AG236">
        <v>0</v>
      </c>
      <c r="AH236">
        <v>0</v>
      </c>
      <c r="AI236">
        <v>0</v>
      </c>
      <c r="AJ236" s="53">
        <f t="shared" si="58"/>
        <v>0</v>
      </c>
      <c r="AK236" s="53">
        <f t="shared" si="59"/>
        <v>0</v>
      </c>
      <c r="AL236" s="53" t="str">
        <f t="shared" si="60"/>
        <v/>
      </c>
      <c r="AM236" s="53" t="str">
        <f t="shared" si="61"/>
        <v/>
      </c>
      <c r="AN236" s="53" t="str">
        <f t="shared" si="62"/>
        <v/>
      </c>
    </row>
    <row r="237" spans="1:40" x14ac:dyDescent="0.15">
      <c r="A237">
        <v>92</v>
      </c>
      <c r="B237">
        <v>14118729</v>
      </c>
      <c r="C237">
        <v>1420</v>
      </c>
      <c r="D237">
        <v>670</v>
      </c>
      <c r="E237">
        <v>5</v>
      </c>
      <c r="F237">
        <v>2</v>
      </c>
      <c r="G237">
        <v>2</v>
      </c>
      <c r="H237">
        <v>1</v>
      </c>
      <c r="I237">
        <v>193.58</v>
      </c>
      <c r="J237">
        <v>-1.8620000000000001</v>
      </c>
      <c r="K237">
        <v>1.17</v>
      </c>
      <c r="L237">
        <v>1.69</v>
      </c>
      <c r="M237">
        <v>0</v>
      </c>
      <c r="N237">
        <v>0</v>
      </c>
      <c r="O237">
        <v>0</v>
      </c>
      <c r="P237" s="27">
        <f t="shared" si="48"/>
        <v>1.17</v>
      </c>
      <c r="Q237" s="27">
        <f t="shared" si="49"/>
        <v>1.69</v>
      </c>
      <c r="R237" s="27" t="str">
        <f t="shared" si="50"/>
        <v/>
      </c>
      <c r="S237" s="27" t="str">
        <f t="shared" si="51"/>
        <v/>
      </c>
      <c r="T237" s="27" t="str">
        <f t="shared" si="52"/>
        <v/>
      </c>
      <c r="U237">
        <v>0</v>
      </c>
      <c r="V237">
        <v>0</v>
      </c>
      <c r="W237">
        <v>0</v>
      </c>
      <c r="X237">
        <v>0</v>
      </c>
      <c r="Y237">
        <v>0</v>
      </c>
      <c r="Z237" s="48">
        <f t="shared" si="53"/>
        <v>0</v>
      </c>
      <c r="AA237" s="48">
        <f t="shared" si="54"/>
        <v>0</v>
      </c>
      <c r="AB237" s="48" t="str">
        <f t="shared" si="55"/>
        <v/>
      </c>
      <c r="AC237" s="48" t="str">
        <f t="shared" si="56"/>
        <v/>
      </c>
      <c r="AD237" s="48" t="str">
        <f t="shared" si="57"/>
        <v/>
      </c>
      <c r="AE237">
        <v>0</v>
      </c>
      <c r="AF237">
        <v>0</v>
      </c>
      <c r="AG237">
        <v>0</v>
      </c>
      <c r="AH237">
        <v>0</v>
      </c>
      <c r="AI237">
        <v>0</v>
      </c>
      <c r="AJ237" s="53">
        <f t="shared" si="58"/>
        <v>0</v>
      </c>
      <c r="AK237" s="53">
        <f t="shared" si="59"/>
        <v>0</v>
      </c>
      <c r="AL237" s="53" t="str">
        <f t="shared" si="60"/>
        <v/>
      </c>
      <c r="AM237" s="53" t="str">
        <f t="shared" si="61"/>
        <v/>
      </c>
      <c r="AN237" s="53" t="str">
        <f t="shared" si="62"/>
        <v/>
      </c>
    </row>
    <row r="238" spans="1:40" x14ac:dyDescent="0.15">
      <c r="A238">
        <v>92</v>
      </c>
      <c r="B238">
        <v>14118729</v>
      </c>
      <c r="C238">
        <v>1420</v>
      </c>
      <c r="D238">
        <v>672</v>
      </c>
      <c r="E238">
        <v>4</v>
      </c>
      <c r="F238">
        <v>2</v>
      </c>
      <c r="G238">
        <v>2</v>
      </c>
      <c r="H238">
        <v>1</v>
      </c>
      <c r="I238">
        <v>126.26</v>
      </c>
      <c r="J238">
        <v>-1.8620000000000001</v>
      </c>
      <c r="K238">
        <v>1.17</v>
      </c>
      <c r="L238">
        <v>1.69</v>
      </c>
      <c r="M238">
        <v>0</v>
      </c>
      <c r="N238">
        <v>0</v>
      </c>
      <c r="O238">
        <v>0</v>
      </c>
      <c r="P238" s="27">
        <f t="shared" si="48"/>
        <v>1.17</v>
      </c>
      <c r="Q238" s="27">
        <f t="shared" si="49"/>
        <v>1.69</v>
      </c>
      <c r="R238" s="27" t="str">
        <f t="shared" si="50"/>
        <v/>
      </c>
      <c r="S238" s="27" t="str">
        <f t="shared" si="51"/>
        <v/>
      </c>
      <c r="T238" s="27" t="str">
        <f t="shared" si="52"/>
        <v/>
      </c>
      <c r="U238">
        <v>0</v>
      </c>
      <c r="V238">
        <v>0</v>
      </c>
      <c r="W238">
        <v>0</v>
      </c>
      <c r="X238">
        <v>0</v>
      </c>
      <c r="Y238">
        <v>0</v>
      </c>
      <c r="Z238" s="48">
        <f t="shared" si="53"/>
        <v>0</v>
      </c>
      <c r="AA238" s="48">
        <f t="shared" si="54"/>
        <v>0</v>
      </c>
      <c r="AB238" s="48" t="str">
        <f t="shared" si="55"/>
        <v/>
      </c>
      <c r="AC238" s="48" t="str">
        <f t="shared" si="56"/>
        <v/>
      </c>
      <c r="AD238" s="48" t="str">
        <f t="shared" si="57"/>
        <v/>
      </c>
      <c r="AE238">
        <v>0</v>
      </c>
      <c r="AF238">
        <v>0</v>
      </c>
      <c r="AG238">
        <v>0</v>
      </c>
      <c r="AH238">
        <v>0</v>
      </c>
      <c r="AI238">
        <v>0</v>
      </c>
      <c r="AJ238" s="53">
        <f t="shared" si="58"/>
        <v>0</v>
      </c>
      <c r="AK238" s="53">
        <f t="shared" si="59"/>
        <v>0</v>
      </c>
      <c r="AL238" s="53" t="str">
        <f t="shared" si="60"/>
        <v/>
      </c>
      <c r="AM238" s="53" t="str">
        <f t="shared" si="61"/>
        <v/>
      </c>
      <c r="AN238" s="53" t="str">
        <f t="shared" si="62"/>
        <v/>
      </c>
    </row>
    <row r="239" spans="1:40" x14ac:dyDescent="0.15">
      <c r="A239">
        <v>92</v>
      </c>
      <c r="B239">
        <v>14118729</v>
      </c>
      <c r="C239">
        <v>1420</v>
      </c>
      <c r="D239">
        <v>673</v>
      </c>
      <c r="E239">
        <v>5</v>
      </c>
      <c r="F239">
        <v>2</v>
      </c>
      <c r="G239">
        <v>2</v>
      </c>
      <c r="H239">
        <v>1</v>
      </c>
      <c r="I239">
        <v>178.33</v>
      </c>
      <c r="J239">
        <v>-1.8620000000000001</v>
      </c>
      <c r="K239">
        <v>1.17</v>
      </c>
      <c r="L239">
        <v>1.69</v>
      </c>
      <c r="M239">
        <v>0</v>
      </c>
      <c r="N239">
        <v>0</v>
      </c>
      <c r="O239">
        <v>0</v>
      </c>
      <c r="P239" s="27">
        <f t="shared" si="48"/>
        <v>1.17</v>
      </c>
      <c r="Q239" s="27">
        <f t="shared" si="49"/>
        <v>1.69</v>
      </c>
      <c r="R239" s="27" t="str">
        <f t="shared" si="50"/>
        <v/>
      </c>
      <c r="S239" s="27" t="str">
        <f t="shared" si="51"/>
        <v/>
      </c>
      <c r="T239" s="27" t="str">
        <f t="shared" si="52"/>
        <v/>
      </c>
      <c r="U239">
        <v>0</v>
      </c>
      <c r="V239">
        <v>0</v>
      </c>
      <c r="W239">
        <v>0</v>
      </c>
      <c r="X239">
        <v>0</v>
      </c>
      <c r="Y239">
        <v>0</v>
      </c>
      <c r="Z239" s="48">
        <f t="shared" si="53"/>
        <v>0</v>
      </c>
      <c r="AA239" s="48">
        <f t="shared" si="54"/>
        <v>0</v>
      </c>
      <c r="AB239" s="48" t="str">
        <f t="shared" si="55"/>
        <v/>
      </c>
      <c r="AC239" s="48" t="str">
        <f t="shared" si="56"/>
        <v/>
      </c>
      <c r="AD239" s="48" t="str">
        <f t="shared" si="57"/>
        <v/>
      </c>
      <c r="AE239">
        <v>0</v>
      </c>
      <c r="AF239">
        <v>0</v>
      </c>
      <c r="AG239">
        <v>0</v>
      </c>
      <c r="AH239">
        <v>0</v>
      </c>
      <c r="AI239">
        <v>0</v>
      </c>
      <c r="AJ239" s="53">
        <f t="shared" si="58"/>
        <v>0</v>
      </c>
      <c r="AK239" s="53">
        <f t="shared" si="59"/>
        <v>0</v>
      </c>
      <c r="AL239" s="53" t="str">
        <f t="shared" si="60"/>
        <v/>
      </c>
      <c r="AM239" s="53" t="str">
        <f t="shared" si="61"/>
        <v/>
      </c>
      <c r="AN239" s="53" t="str">
        <f t="shared" si="62"/>
        <v/>
      </c>
    </row>
    <row r="240" spans="1:40" x14ac:dyDescent="0.15">
      <c r="A240">
        <v>92</v>
      </c>
      <c r="B240">
        <v>14118729</v>
      </c>
      <c r="C240">
        <v>1420</v>
      </c>
      <c r="D240">
        <v>676</v>
      </c>
      <c r="E240">
        <v>5</v>
      </c>
      <c r="F240">
        <v>2</v>
      </c>
      <c r="G240">
        <v>2</v>
      </c>
      <c r="H240">
        <v>1</v>
      </c>
      <c r="I240">
        <v>190.49</v>
      </c>
      <c r="J240">
        <v>-1.8620000000000001</v>
      </c>
      <c r="K240">
        <v>1.2</v>
      </c>
      <c r="L240">
        <v>1.69</v>
      </c>
      <c r="M240">
        <v>0</v>
      </c>
      <c r="N240">
        <v>0</v>
      </c>
      <c r="O240">
        <v>0</v>
      </c>
      <c r="P240" s="27">
        <f t="shared" si="48"/>
        <v>1.2</v>
      </c>
      <c r="Q240" s="27">
        <f t="shared" si="49"/>
        <v>1.69</v>
      </c>
      <c r="R240" s="27" t="str">
        <f t="shared" si="50"/>
        <v/>
      </c>
      <c r="S240" s="27" t="str">
        <f t="shared" si="51"/>
        <v/>
      </c>
      <c r="T240" s="27" t="str">
        <f t="shared" si="52"/>
        <v/>
      </c>
      <c r="U240">
        <v>0</v>
      </c>
      <c r="V240">
        <v>0</v>
      </c>
      <c r="W240">
        <v>0</v>
      </c>
      <c r="X240">
        <v>0</v>
      </c>
      <c r="Y240">
        <v>0</v>
      </c>
      <c r="Z240" s="48">
        <f t="shared" si="53"/>
        <v>0</v>
      </c>
      <c r="AA240" s="48">
        <f t="shared" si="54"/>
        <v>0</v>
      </c>
      <c r="AB240" s="48" t="str">
        <f t="shared" si="55"/>
        <v/>
      </c>
      <c r="AC240" s="48" t="str">
        <f t="shared" si="56"/>
        <v/>
      </c>
      <c r="AD240" s="48" t="str">
        <f t="shared" si="57"/>
        <v/>
      </c>
      <c r="AE240">
        <v>0</v>
      </c>
      <c r="AF240">
        <v>0</v>
      </c>
      <c r="AG240">
        <v>0</v>
      </c>
      <c r="AH240">
        <v>0</v>
      </c>
      <c r="AI240">
        <v>0</v>
      </c>
      <c r="AJ240" s="53">
        <f t="shared" si="58"/>
        <v>0</v>
      </c>
      <c r="AK240" s="53">
        <f t="shared" si="59"/>
        <v>0</v>
      </c>
      <c r="AL240" s="53" t="str">
        <f t="shared" si="60"/>
        <v/>
      </c>
      <c r="AM240" s="53" t="str">
        <f t="shared" si="61"/>
        <v/>
      </c>
      <c r="AN240" s="53" t="str">
        <f t="shared" si="62"/>
        <v/>
      </c>
    </row>
    <row r="241" spans="1:40" x14ac:dyDescent="0.15">
      <c r="A241">
        <v>92</v>
      </c>
      <c r="B241">
        <v>14118729</v>
      </c>
      <c r="C241">
        <v>1420</v>
      </c>
      <c r="D241">
        <v>677</v>
      </c>
      <c r="E241">
        <v>5</v>
      </c>
      <c r="F241">
        <v>2</v>
      </c>
      <c r="G241">
        <v>2</v>
      </c>
      <c r="H241">
        <v>1</v>
      </c>
      <c r="I241">
        <v>161.37</v>
      </c>
      <c r="J241">
        <v>-1.7470000000000001</v>
      </c>
      <c r="K241">
        <v>1.1599999999999999</v>
      </c>
      <c r="L241">
        <v>1.59</v>
      </c>
      <c r="M241">
        <v>0</v>
      </c>
      <c r="N241">
        <v>0</v>
      </c>
      <c r="O241">
        <v>0</v>
      </c>
      <c r="P241" s="27">
        <f t="shared" si="48"/>
        <v>1.1599999999999999</v>
      </c>
      <c r="Q241" s="27">
        <f t="shared" si="49"/>
        <v>1.59</v>
      </c>
      <c r="R241" s="27" t="str">
        <f t="shared" si="50"/>
        <v/>
      </c>
      <c r="S241" s="27" t="str">
        <f t="shared" si="51"/>
        <v/>
      </c>
      <c r="T241" s="27" t="str">
        <f t="shared" si="52"/>
        <v/>
      </c>
      <c r="U241">
        <v>0</v>
      </c>
      <c r="V241">
        <v>0</v>
      </c>
      <c r="W241">
        <v>0</v>
      </c>
      <c r="X241">
        <v>0</v>
      </c>
      <c r="Y241">
        <v>0</v>
      </c>
      <c r="Z241" s="48">
        <f t="shared" si="53"/>
        <v>0</v>
      </c>
      <c r="AA241" s="48">
        <f t="shared" si="54"/>
        <v>0</v>
      </c>
      <c r="AB241" s="48" t="str">
        <f t="shared" si="55"/>
        <v/>
      </c>
      <c r="AC241" s="48" t="str">
        <f t="shared" si="56"/>
        <v/>
      </c>
      <c r="AD241" s="48" t="str">
        <f t="shared" si="57"/>
        <v/>
      </c>
      <c r="AE241">
        <v>0</v>
      </c>
      <c r="AF241">
        <v>0</v>
      </c>
      <c r="AG241">
        <v>0</v>
      </c>
      <c r="AH241">
        <v>0</v>
      </c>
      <c r="AI241">
        <v>0</v>
      </c>
      <c r="AJ241" s="53">
        <f t="shared" si="58"/>
        <v>0</v>
      </c>
      <c r="AK241" s="53">
        <f t="shared" si="59"/>
        <v>0</v>
      </c>
      <c r="AL241" s="53" t="str">
        <f t="shared" si="60"/>
        <v/>
      </c>
      <c r="AM241" s="53" t="str">
        <f t="shared" si="61"/>
        <v/>
      </c>
      <c r="AN241" s="53" t="str">
        <f t="shared" si="62"/>
        <v/>
      </c>
    </row>
    <row r="242" spans="1:40" x14ac:dyDescent="0.15">
      <c r="A242">
        <v>92</v>
      </c>
      <c r="B242">
        <v>14118729</v>
      </c>
      <c r="C242">
        <v>1420</v>
      </c>
      <c r="D242">
        <v>678</v>
      </c>
      <c r="E242">
        <v>5</v>
      </c>
      <c r="F242">
        <v>2</v>
      </c>
      <c r="G242">
        <v>2</v>
      </c>
      <c r="H242">
        <v>1</v>
      </c>
      <c r="I242">
        <v>186.57</v>
      </c>
      <c r="J242">
        <v>-1.631</v>
      </c>
      <c r="K242">
        <v>0.88</v>
      </c>
      <c r="L242">
        <v>1.49</v>
      </c>
      <c r="M242">
        <v>0</v>
      </c>
      <c r="N242">
        <v>0</v>
      </c>
      <c r="O242">
        <v>0</v>
      </c>
      <c r="P242" s="27">
        <f t="shared" si="48"/>
        <v>0.88</v>
      </c>
      <c r="Q242" s="27">
        <f t="shared" si="49"/>
        <v>1.49</v>
      </c>
      <c r="R242" s="27" t="str">
        <f t="shared" si="50"/>
        <v/>
      </c>
      <c r="S242" s="27" t="str">
        <f t="shared" si="51"/>
        <v/>
      </c>
      <c r="T242" s="27" t="str">
        <f t="shared" si="52"/>
        <v/>
      </c>
      <c r="U242">
        <v>1</v>
      </c>
      <c r="V242">
        <v>0</v>
      </c>
      <c r="W242">
        <v>0</v>
      </c>
      <c r="X242">
        <v>0</v>
      </c>
      <c r="Y242">
        <v>0</v>
      </c>
      <c r="Z242" s="48">
        <f t="shared" si="53"/>
        <v>1</v>
      </c>
      <c r="AA242" s="48">
        <f t="shared" si="54"/>
        <v>0</v>
      </c>
      <c r="AB242" s="48" t="str">
        <f t="shared" si="55"/>
        <v/>
      </c>
      <c r="AC242" s="48" t="str">
        <f t="shared" si="56"/>
        <v/>
      </c>
      <c r="AD242" s="48" t="str">
        <f t="shared" si="57"/>
        <v/>
      </c>
      <c r="AE242">
        <v>1</v>
      </c>
      <c r="AF242">
        <v>0</v>
      </c>
      <c r="AG242">
        <v>0</v>
      </c>
      <c r="AH242">
        <v>0</v>
      </c>
      <c r="AI242">
        <v>0</v>
      </c>
      <c r="AJ242" s="53">
        <f t="shared" si="58"/>
        <v>1</v>
      </c>
      <c r="AK242" s="53">
        <f t="shared" si="59"/>
        <v>0</v>
      </c>
      <c r="AL242" s="53" t="str">
        <f t="shared" si="60"/>
        <v/>
      </c>
      <c r="AM242" s="53" t="str">
        <f t="shared" si="61"/>
        <v/>
      </c>
      <c r="AN242" s="53" t="str">
        <f t="shared" si="62"/>
        <v/>
      </c>
    </row>
    <row r="243" spans="1:40" x14ac:dyDescent="0.15">
      <c r="A243">
        <v>92</v>
      </c>
      <c r="B243">
        <v>14118729</v>
      </c>
      <c r="C243">
        <v>1420</v>
      </c>
      <c r="D243">
        <v>681</v>
      </c>
      <c r="E243">
        <v>5</v>
      </c>
      <c r="F243">
        <v>2</v>
      </c>
      <c r="G243">
        <v>2</v>
      </c>
      <c r="H243">
        <v>1</v>
      </c>
      <c r="I243">
        <v>167.71</v>
      </c>
      <c r="J243">
        <v>-1.8620000000000001</v>
      </c>
      <c r="K243">
        <v>1.2</v>
      </c>
      <c r="L243">
        <v>1.65</v>
      </c>
      <c r="M243">
        <v>0</v>
      </c>
      <c r="N243">
        <v>0</v>
      </c>
      <c r="O243">
        <v>0</v>
      </c>
      <c r="P243" s="27">
        <f t="shared" si="48"/>
        <v>1.2</v>
      </c>
      <c r="Q243" s="27">
        <f t="shared" si="49"/>
        <v>1.65</v>
      </c>
      <c r="R243" s="27" t="str">
        <f t="shared" si="50"/>
        <v/>
      </c>
      <c r="S243" s="27" t="str">
        <f t="shared" si="51"/>
        <v/>
      </c>
      <c r="T243" s="27" t="str">
        <f t="shared" si="52"/>
        <v/>
      </c>
      <c r="U243">
        <v>0</v>
      </c>
      <c r="V243">
        <v>0</v>
      </c>
      <c r="W243">
        <v>0</v>
      </c>
      <c r="X243">
        <v>0</v>
      </c>
      <c r="Y243">
        <v>0</v>
      </c>
      <c r="Z243" s="48">
        <f t="shared" si="53"/>
        <v>0</v>
      </c>
      <c r="AA243" s="48">
        <f t="shared" si="54"/>
        <v>0</v>
      </c>
      <c r="AB243" s="48" t="str">
        <f t="shared" si="55"/>
        <v/>
      </c>
      <c r="AC243" s="48" t="str">
        <f t="shared" si="56"/>
        <v/>
      </c>
      <c r="AD243" s="48" t="str">
        <f t="shared" si="57"/>
        <v/>
      </c>
      <c r="AE243">
        <v>0</v>
      </c>
      <c r="AF243">
        <v>0</v>
      </c>
      <c r="AG243">
        <v>0</v>
      </c>
      <c r="AH243">
        <v>0</v>
      </c>
      <c r="AI243">
        <v>0</v>
      </c>
      <c r="AJ243" s="53">
        <f t="shared" si="58"/>
        <v>0</v>
      </c>
      <c r="AK243" s="53">
        <f t="shared" si="59"/>
        <v>0</v>
      </c>
      <c r="AL243" s="53" t="str">
        <f t="shared" si="60"/>
        <v/>
      </c>
      <c r="AM243" s="53" t="str">
        <f t="shared" si="61"/>
        <v/>
      </c>
      <c r="AN243" s="53" t="str">
        <f t="shared" si="62"/>
        <v/>
      </c>
    </row>
    <row r="244" spans="1:40" x14ac:dyDescent="0.15">
      <c r="A244">
        <v>92</v>
      </c>
      <c r="B244">
        <v>14118729</v>
      </c>
      <c r="C244">
        <v>1420</v>
      </c>
      <c r="D244">
        <v>682</v>
      </c>
      <c r="E244">
        <v>3</v>
      </c>
      <c r="F244">
        <v>2</v>
      </c>
      <c r="G244">
        <v>2</v>
      </c>
      <c r="H244">
        <v>1</v>
      </c>
      <c r="I244">
        <v>139.96</v>
      </c>
      <c r="J244">
        <v>-1.494</v>
      </c>
      <c r="K244">
        <v>1.2</v>
      </c>
      <c r="L244">
        <v>1.65</v>
      </c>
      <c r="M244">
        <v>0</v>
      </c>
      <c r="N244">
        <v>0</v>
      </c>
      <c r="O244">
        <v>0</v>
      </c>
      <c r="P244" s="27">
        <f t="shared" si="48"/>
        <v>1.2</v>
      </c>
      <c r="Q244" s="27">
        <f t="shared" si="49"/>
        <v>1.65</v>
      </c>
      <c r="R244" s="27" t="str">
        <f t="shared" si="50"/>
        <v/>
      </c>
      <c r="S244" s="27" t="str">
        <f t="shared" si="51"/>
        <v/>
      </c>
      <c r="T244" s="27" t="str">
        <f t="shared" si="52"/>
        <v/>
      </c>
      <c r="U244">
        <v>0</v>
      </c>
      <c r="V244">
        <v>0</v>
      </c>
      <c r="W244">
        <v>0</v>
      </c>
      <c r="X244">
        <v>0</v>
      </c>
      <c r="Y244">
        <v>0</v>
      </c>
      <c r="Z244" s="48">
        <f t="shared" si="53"/>
        <v>0</v>
      </c>
      <c r="AA244" s="48">
        <f t="shared" si="54"/>
        <v>0</v>
      </c>
      <c r="AB244" s="48" t="str">
        <f t="shared" si="55"/>
        <v/>
      </c>
      <c r="AC244" s="48" t="str">
        <f t="shared" si="56"/>
        <v/>
      </c>
      <c r="AD244" s="48" t="str">
        <f t="shared" si="57"/>
        <v/>
      </c>
      <c r="AE244">
        <v>0</v>
      </c>
      <c r="AF244">
        <v>0</v>
      </c>
      <c r="AG244">
        <v>0</v>
      </c>
      <c r="AH244">
        <v>0</v>
      </c>
      <c r="AI244">
        <v>0</v>
      </c>
      <c r="AJ244" s="53">
        <f t="shared" si="58"/>
        <v>0</v>
      </c>
      <c r="AK244" s="53">
        <f t="shared" si="59"/>
        <v>0</v>
      </c>
      <c r="AL244" s="53" t="str">
        <f t="shared" si="60"/>
        <v/>
      </c>
      <c r="AM244" s="53" t="str">
        <f t="shared" si="61"/>
        <v/>
      </c>
      <c r="AN244" s="53" t="str">
        <f t="shared" si="62"/>
        <v/>
      </c>
    </row>
    <row r="245" spans="1:40" x14ac:dyDescent="0.15">
      <c r="A245">
        <v>92</v>
      </c>
      <c r="B245">
        <v>14118729</v>
      </c>
      <c r="C245">
        <v>1420</v>
      </c>
      <c r="D245">
        <v>683</v>
      </c>
      <c r="E245">
        <v>4</v>
      </c>
      <c r="F245">
        <v>2</v>
      </c>
      <c r="G245">
        <v>2</v>
      </c>
      <c r="H245">
        <v>1</v>
      </c>
      <c r="I245">
        <v>185.61</v>
      </c>
      <c r="J245">
        <v>-1.5049999999999999</v>
      </c>
      <c r="K245">
        <v>1.2</v>
      </c>
      <c r="L245">
        <v>1.65</v>
      </c>
      <c r="M245">
        <v>0</v>
      </c>
      <c r="N245">
        <v>0</v>
      </c>
      <c r="O245">
        <v>0</v>
      </c>
      <c r="P245" s="27">
        <f t="shared" si="48"/>
        <v>1.2</v>
      </c>
      <c r="Q245" s="27">
        <f t="shared" si="49"/>
        <v>1.65</v>
      </c>
      <c r="R245" s="27" t="str">
        <f t="shared" si="50"/>
        <v/>
      </c>
      <c r="S245" s="27" t="str">
        <f t="shared" si="51"/>
        <v/>
      </c>
      <c r="T245" s="27" t="str">
        <f t="shared" si="52"/>
        <v/>
      </c>
      <c r="U245">
        <v>0</v>
      </c>
      <c r="V245">
        <v>0</v>
      </c>
      <c r="W245">
        <v>0</v>
      </c>
      <c r="X245">
        <v>0</v>
      </c>
      <c r="Y245">
        <v>0</v>
      </c>
      <c r="Z245" s="48">
        <f t="shared" si="53"/>
        <v>0</v>
      </c>
      <c r="AA245" s="48">
        <f t="shared" si="54"/>
        <v>0</v>
      </c>
      <c r="AB245" s="48" t="str">
        <f t="shared" si="55"/>
        <v/>
      </c>
      <c r="AC245" s="48" t="str">
        <f t="shared" si="56"/>
        <v/>
      </c>
      <c r="AD245" s="48" t="str">
        <f t="shared" si="57"/>
        <v/>
      </c>
      <c r="AE245">
        <v>0</v>
      </c>
      <c r="AF245">
        <v>0</v>
      </c>
      <c r="AG245">
        <v>0</v>
      </c>
      <c r="AH245">
        <v>0</v>
      </c>
      <c r="AI245">
        <v>0</v>
      </c>
      <c r="AJ245" s="53">
        <f t="shared" si="58"/>
        <v>0</v>
      </c>
      <c r="AK245" s="53">
        <f t="shared" si="59"/>
        <v>0</v>
      </c>
      <c r="AL245" s="53" t="str">
        <f t="shared" si="60"/>
        <v/>
      </c>
      <c r="AM245" s="53" t="str">
        <f t="shared" si="61"/>
        <v/>
      </c>
      <c r="AN245" s="53" t="str">
        <f t="shared" si="62"/>
        <v/>
      </c>
    </row>
    <row r="246" spans="1:40" x14ac:dyDescent="0.15">
      <c r="A246">
        <v>92</v>
      </c>
      <c r="B246">
        <v>14118729</v>
      </c>
      <c r="C246">
        <v>1420</v>
      </c>
      <c r="D246">
        <v>689</v>
      </c>
      <c r="E246">
        <v>4</v>
      </c>
      <c r="F246">
        <v>2</v>
      </c>
      <c r="G246">
        <v>2</v>
      </c>
      <c r="H246">
        <v>1</v>
      </c>
      <c r="I246">
        <v>142.22</v>
      </c>
      <c r="J246">
        <v>-1.8620000000000001</v>
      </c>
      <c r="K246">
        <v>1.0900000000000001</v>
      </c>
      <c r="L246">
        <v>1.54</v>
      </c>
      <c r="M246">
        <v>0</v>
      </c>
      <c r="N246">
        <v>0</v>
      </c>
      <c r="O246">
        <v>0</v>
      </c>
      <c r="P246" s="27">
        <f t="shared" si="48"/>
        <v>1.0900000000000001</v>
      </c>
      <c r="Q246" s="27">
        <f t="shared" si="49"/>
        <v>1.54</v>
      </c>
      <c r="R246" s="27" t="str">
        <f t="shared" si="50"/>
        <v/>
      </c>
      <c r="S246" s="27" t="str">
        <f t="shared" si="51"/>
        <v/>
      </c>
      <c r="T246" s="27" t="str">
        <f t="shared" si="52"/>
        <v/>
      </c>
      <c r="U246">
        <v>0</v>
      </c>
      <c r="V246">
        <v>0</v>
      </c>
      <c r="W246">
        <v>0</v>
      </c>
      <c r="X246">
        <v>0</v>
      </c>
      <c r="Y246">
        <v>0</v>
      </c>
      <c r="Z246" s="48">
        <f t="shared" si="53"/>
        <v>0</v>
      </c>
      <c r="AA246" s="48">
        <f t="shared" si="54"/>
        <v>0</v>
      </c>
      <c r="AB246" s="48" t="str">
        <f t="shared" si="55"/>
        <v/>
      </c>
      <c r="AC246" s="48" t="str">
        <f t="shared" si="56"/>
        <v/>
      </c>
      <c r="AD246" s="48" t="str">
        <f t="shared" si="57"/>
        <v/>
      </c>
      <c r="AE246">
        <v>0</v>
      </c>
      <c r="AF246">
        <v>0</v>
      </c>
      <c r="AG246">
        <v>0</v>
      </c>
      <c r="AH246">
        <v>0</v>
      </c>
      <c r="AI246">
        <v>0</v>
      </c>
      <c r="AJ246" s="53">
        <f t="shared" si="58"/>
        <v>0</v>
      </c>
      <c r="AK246" s="53">
        <f t="shared" si="59"/>
        <v>0</v>
      </c>
      <c r="AL246" s="53" t="str">
        <f t="shared" si="60"/>
        <v/>
      </c>
      <c r="AM246" s="53" t="str">
        <f t="shared" si="61"/>
        <v/>
      </c>
      <c r="AN246" s="53" t="str">
        <f t="shared" si="62"/>
        <v/>
      </c>
    </row>
    <row r="247" spans="1:40" x14ac:dyDescent="0.15">
      <c r="A247">
        <v>92</v>
      </c>
      <c r="B247">
        <v>14118729</v>
      </c>
      <c r="C247">
        <v>1420</v>
      </c>
      <c r="D247">
        <v>690</v>
      </c>
      <c r="E247">
        <v>4</v>
      </c>
      <c r="F247">
        <v>2</v>
      </c>
      <c r="G247">
        <v>2</v>
      </c>
      <c r="H247">
        <v>1</v>
      </c>
      <c r="I247">
        <v>160.81</v>
      </c>
      <c r="J247">
        <v>-1.7470000000000001</v>
      </c>
      <c r="K247">
        <v>0.98</v>
      </c>
      <c r="L247">
        <v>1.65</v>
      </c>
      <c r="M247">
        <v>0</v>
      </c>
      <c r="N247">
        <v>0</v>
      </c>
      <c r="O247">
        <v>0</v>
      </c>
      <c r="P247" s="27">
        <f t="shared" si="48"/>
        <v>0.98</v>
      </c>
      <c r="Q247" s="27">
        <f t="shared" si="49"/>
        <v>1.65</v>
      </c>
      <c r="R247" s="27" t="str">
        <f t="shared" si="50"/>
        <v/>
      </c>
      <c r="S247" s="27" t="str">
        <f t="shared" si="51"/>
        <v/>
      </c>
      <c r="T247" s="27" t="str">
        <f t="shared" si="52"/>
        <v/>
      </c>
      <c r="U247">
        <v>1</v>
      </c>
      <c r="V247">
        <v>0</v>
      </c>
      <c r="W247">
        <v>0</v>
      </c>
      <c r="X247">
        <v>0</v>
      </c>
      <c r="Y247">
        <v>0</v>
      </c>
      <c r="Z247" s="48">
        <f t="shared" si="53"/>
        <v>1</v>
      </c>
      <c r="AA247" s="48">
        <f t="shared" si="54"/>
        <v>0</v>
      </c>
      <c r="AB247" s="48" t="str">
        <f t="shared" si="55"/>
        <v/>
      </c>
      <c r="AC247" s="48" t="str">
        <f t="shared" si="56"/>
        <v/>
      </c>
      <c r="AD247" s="48" t="str">
        <f t="shared" si="57"/>
        <v/>
      </c>
      <c r="AE247">
        <v>1</v>
      </c>
      <c r="AF247">
        <v>0</v>
      </c>
      <c r="AG247">
        <v>0</v>
      </c>
      <c r="AH247">
        <v>0</v>
      </c>
      <c r="AI247">
        <v>0</v>
      </c>
      <c r="AJ247" s="53">
        <f t="shared" si="58"/>
        <v>1</v>
      </c>
      <c r="AK247" s="53">
        <f t="shared" si="59"/>
        <v>0</v>
      </c>
      <c r="AL247" s="53" t="str">
        <f t="shared" si="60"/>
        <v/>
      </c>
      <c r="AM247" s="53" t="str">
        <f t="shared" si="61"/>
        <v/>
      </c>
      <c r="AN247" s="53" t="str">
        <f t="shared" si="62"/>
        <v/>
      </c>
    </row>
    <row r="248" spans="1:40" x14ac:dyDescent="0.15">
      <c r="A248">
        <v>92</v>
      </c>
      <c r="B248">
        <v>14118729</v>
      </c>
      <c r="C248">
        <v>1420</v>
      </c>
      <c r="D248">
        <v>691</v>
      </c>
      <c r="E248">
        <v>5</v>
      </c>
      <c r="F248">
        <v>2</v>
      </c>
      <c r="G248">
        <v>2</v>
      </c>
      <c r="H248">
        <v>1</v>
      </c>
      <c r="I248">
        <v>156.31</v>
      </c>
      <c r="J248">
        <v>-1.758</v>
      </c>
      <c r="K248">
        <v>0.98</v>
      </c>
      <c r="L248">
        <v>1.65</v>
      </c>
      <c r="M248">
        <v>0</v>
      </c>
      <c r="N248">
        <v>0</v>
      </c>
      <c r="O248">
        <v>0</v>
      </c>
      <c r="P248" s="27">
        <f t="shared" si="48"/>
        <v>0.98</v>
      </c>
      <c r="Q248" s="27">
        <f t="shared" si="49"/>
        <v>1.65</v>
      </c>
      <c r="R248" s="27" t="str">
        <f t="shared" si="50"/>
        <v/>
      </c>
      <c r="S248" s="27" t="str">
        <f t="shared" si="51"/>
        <v/>
      </c>
      <c r="T248" s="27" t="str">
        <f t="shared" si="52"/>
        <v/>
      </c>
      <c r="U248">
        <v>1</v>
      </c>
      <c r="V248">
        <v>0</v>
      </c>
      <c r="W248">
        <v>0</v>
      </c>
      <c r="X248">
        <v>0</v>
      </c>
      <c r="Y248">
        <v>0</v>
      </c>
      <c r="Z248" s="48">
        <f t="shared" si="53"/>
        <v>1</v>
      </c>
      <c r="AA248" s="48">
        <f t="shared" si="54"/>
        <v>0</v>
      </c>
      <c r="AB248" s="48" t="str">
        <f t="shared" si="55"/>
        <v/>
      </c>
      <c r="AC248" s="48" t="str">
        <f t="shared" si="56"/>
        <v/>
      </c>
      <c r="AD248" s="48" t="str">
        <f t="shared" si="57"/>
        <v/>
      </c>
      <c r="AE248">
        <v>1</v>
      </c>
      <c r="AF248">
        <v>0</v>
      </c>
      <c r="AG248">
        <v>0</v>
      </c>
      <c r="AH248">
        <v>0</v>
      </c>
      <c r="AI248">
        <v>0</v>
      </c>
      <c r="AJ248" s="53">
        <f t="shared" si="58"/>
        <v>1</v>
      </c>
      <c r="AK248" s="53">
        <f t="shared" si="59"/>
        <v>0</v>
      </c>
      <c r="AL248" s="53" t="str">
        <f t="shared" si="60"/>
        <v/>
      </c>
      <c r="AM248" s="53" t="str">
        <f t="shared" si="61"/>
        <v/>
      </c>
      <c r="AN248" s="53" t="str">
        <f t="shared" si="62"/>
        <v/>
      </c>
    </row>
    <row r="249" spans="1:40" x14ac:dyDescent="0.15">
      <c r="A249">
        <v>98</v>
      </c>
      <c r="B249">
        <v>14119487</v>
      </c>
      <c r="C249">
        <v>1420</v>
      </c>
      <c r="D249">
        <v>640</v>
      </c>
      <c r="E249">
        <v>5</v>
      </c>
      <c r="F249">
        <v>2</v>
      </c>
      <c r="G249">
        <v>2</v>
      </c>
      <c r="H249">
        <v>1</v>
      </c>
      <c r="I249">
        <v>34.630000000000003</v>
      </c>
      <c r="J249">
        <v>-0.58199999999999996</v>
      </c>
      <c r="K249">
        <v>1.44</v>
      </c>
      <c r="L249">
        <v>1.77</v>
      </c>
      <c r="M249">
        <v>0</v>
      </c>
      <c r="N249">
        <v>0</v>
      </c>
      <c r="O249">
        <v>0</v>
      </c>
      <c r="P249" s="27">
        <f t="shared" si="48"/>
        <v>1.44</v>
      </c>
      <c r="Q249" s="27">
        <f t="shared" si="49"/>
        <v>1.77</v>
      </c>
      <c r="R249" s="27" t="str">
        <f t="shared" si="50"/>
        <v/>
      </c>
      <c r="S249" s="27" t="str">
        <f t="shared" si="51"/>
        <v/>
      </c>
      <c r="T249" s="27" t="str">
        <f t="shared" si="52"/>
        <v/>
      </c>
      <c r="U249">
        <v>0</v>
      </c>
      <c r="V249">
        <v>0</v>
      </c>
      <c r="W249">
        <v>0</v>
      </c>
      <c r="X249">
        <v>0</v>
      </c>
      <c r="Y249">
        <v>0</v>
      </c>
      <c r="Z249" s="48">
        <f t="shared" si="53"/>
        <v>0</v>
      </c>
      <c r="AA249" s="48">
        <f t="shared" si="54"/>
        <v>0</v>
      </c>
      <c r="AB249" s="48" t="str">
        <f t="shared" si="55"/>
        <v/>
      </c>
      <c r="AC249" s="48" t="str">
        <f t="shared" si="56"/>
        <v/>
      </c>
      <c r="AD249" s="48" t="str">
        <f t="shared" si="57"/>
        <v/>
      </c>
      <c r="AE249">
        <v>1</v>
      </c>
      <c r="AF249">
        <v>0</v>
      </c>
      <c r="AG249">
        <v>0</v>
      </c>
      <c r="AH249">
        <v>0</v>
      </c>
      <c r="AI249">
        <v>0</v>
      </c>
      <c r="AJ249" s="53">
        <f t="shared" si="58"/>
        <v>1</v>
      </c>
      <c r="AK249" s="53">
        <f t="shared" si="59"/>
        <v>0</v>
      </c>
      <c r="AL249" s="53" t="str">
        <f t="shared" si="60"/>
        <v/>
      </c>
      <c r="AM249" s="53" t="str">
        <f t="shared" si="61"/>
        <v/>
      </c>
      <c r="AN249" s="53" t="str">
        <f t="shared" si="62"/>
        <v/>
      </c>
    </row>
    <row r="250" spans="1:40" x14ac:dyDescent="0.15">
      <c r="A250">
        <v>98</v>
      </c>
      <c r="B250">
        <v>14119487</v>
      </c>
      <c r="C250">
        <v>1420</v>
      </c>
      <c r="D250">
        <v>655</v>
      </c>
      <c r="E250">
        <v>4</v>
      </c>
      <c r="F250">
        <v>2</v>
      </c>
      <c r="G250">
        <v>2</v>
      </c>
      <c r="H250">
        <v>1</v>
      </c>
      <c r="I250">
        <v>40.450000000000003</v>
      </c>
      <c r="J250">
        <v>-0.72499999999999998</v>
      </c>
      <c r="K250">
        <v>1.22</v>
      </c>
      <c r="L250">
        <v>1.58</v>
      </c>
      <c r="M250">
        <v>0</v>
      </c>
      <c r="N250">
        <v>0</v>
      </c>
      <c r="O250">
        <v>0</v>
      </c>
      <c r="P250" s="27">
        <f t="shared" si="48"/>
        <v>1.22</v>
      </c>
      <c r="Q250" s="27">
        <f t="shared" si="49"/>
        <v>1.58</v>
      </c>
      <c r="R250" s="27" t="str">
        <f t="shared" si="50"/>
        <v/>
      </c>
      <c r="S250" s="27" t="str">
        <f t="shared" si="51"/>
        <v/>
      </c>
      <c r="T250" s="27" t="str">
        <f t="shared" si="52"/>
        <v/>
      </c>
      <c r="U250">
        <v>0</v>
      </c>
      <c r="V250">
        <v>1</v>
      </c>
      <c r="W250">
        <v>0</v>
      </c>
      <c r="X250">
        <v>0</v>
      </c>
      <c r="Y250">
        <v>0</v>
      </c>
      <c r="Z250" s="48">
        <f t="shared" si="53"/>
        <v>0</v>
      </c>
      <c r="AA250" s="48">
        <f t="shared" si="54"/>
        <v>1</v>
      </c>
      <c r="AB250" s="48" t="str">
        <f t="shared" si="55"/>
        <v/>
      </c>
      <c r="AC250" s="48" t="str">
        <f t="shared" si="56"/>
        <v/>
      </c>
      <c r="AD250" s="48" t="str">
        <f t="shared" si="57"/>
        <v/>
      </c>
      <c r="AE250">
        <v>0</v>
      </c>
      <c r="AF250">
        <v>0</v>
      </c>
      <c r="AG250">
        <v>0</v>
      </c>
      <c r="AH250">
        <v>0</v>
      </c>
      <c r="AI250">
        <v>0</v>
      </c>
      <c r="AJ250" s="53">
        <f t="shared" si="58"/>
        <v>0</v>
      </c>
      <c r="AK250" s="53">
        <f t="shared" si="59"/>
        <v>0</v>
      </c>
      <c r="AL250" s="53" t="str">
        <f t="shared" si="60"/>
        <v/>
      </c>
      <c r="AM250" s="53" t="str">
        <f t="shared" si="61"/>
        <v/>
      </c>
      <c r="AN250" s="53" t="str">
        <f t="shared" si="62"/>
        <v/>
      </c>
    </row>
    <row r="251" spans="1:40" x14ac:dyDescent="0.15">
      <c r="A251">
        <v>98</v>
      </c>
      <c r="B251">
        <v>14119487</v>
      </c>
      <c r="C251">
        <v>1420</v>
      </c>
      <c r="D251">
        <v>665</v>
      </c>
      <c r="E251">
        <v>3</v>
      </c>
      <c r="F251">
        <v>2</v>
      </c>
      <c r="G251">
        <v>2</v>
      </c>
      <c r="H251">
        <v>1</v>
      </c>
      <c r="I251">
        <v>44.09</v>
      </c>
      <c r="J251">
        <v>-0.48299999999999998</v>
      </c>
      <c r="K251">
        <v>1.17</v>
      </c>
      <c r="L251">
        <v>1.65</v>
      </c>
      <c r="M251">
        <v>0</v>
      </c>
      <c r="N251">
        <v>0</v>
      </c>
      <c r="O251">
        <v>0</v>
      </c>
      <c r="P251" s="27">
        <f t="shared" si="48"/>
        <v>1.17</v>
      </c>
      <c r="Q251" s="27">
        <f t="shared" si="49"/>
        <v>1.65</v>
      </c>
      <c r="R251" s="27" t="str">
        <f t="shared" si="50"/>
        <v/>
      </c>
      <c r="S251" s="27" t="str">
        <f t="shared" si="51"/>
        <v/>
      </c>
      <c r="T251" s="27" t="str">
        <f t="shared" si="52"/>
        <v/>
      </c>
      <c r="U251">
        <v>0</v>
      </c>
      <c r="V251">
        <v>0</v>
      </c>
      <c r="W251">
        <v>0</v>
      </c>
      <c r="X251">
        <v>0</v>
      </c>
      <c r="Y251">
        <v>0</v>
      </c>
      <c r="Z251" s="48">
        <f t="shared" si="53"/>
        <v>0</v>
      </c>
      <c r="AA251" s="48">
        <f t="shared" si="54"/>
        <v>0</v>
      </c>
      <c r="AB251" s="48" t="str">
        <f t="shared" si="55"/>
        <v/>
      </c>
      <c r="AC251" s="48" t="str">
        <f t="shared" si="56"/>
        <v/>
      </c>
      <c r="AD251" s="48" t="str">
        <f t="shared" si="57"/>
        <v/>
      </c>
      <c r="AE251">
        <v>1</v>
      </c>
      <c r="AF251">
        <v>0</v>
      </c>
      <c r="AG251">
        <v>0</v>
      </c>
      <c r="AH251">
        <v>0</v>
      </c>
      <c r="AI251">
        <v>0</v>
      </c>
      <c r="AJ251" s="53">
        <f t="shared" si="58"/>
        <v>1</v>
      </c>
      <c r="AK251" s="53">
        <f t="shared" si="59"/>
        <v>0</v>
      </c>
      <c r="AL251" s="53" t="str">
        <f t="shared" si="60"/>
        <v/>
      </c>
      <c r="AM251" s="53" t="str">
        <f t="shared" si="61"/>
        <v/>
      </c>
      <c r="AN251" s="53" t="str">
        <f t="shared" si="62"/>
        <v/>
      </c>
    </row>
    <row r="252" spans="1:40" x14ac:dyDescent="0.15">
      <c r="A252">
        <v>98</v>
      </c>
      <c r="B252">
        <v>14119487</v>
      </c>
      <c r="C252">
        <v>1420</v>
      </c>
      <c r="D252">
        <v>678</v>
      </c>
      <c r="E252">
        <v>5</v>
      </c>
      <c r="F252">
        <v>2</v>
      </c>
      <c r="G252">
        <v>2</v>
      </c>
      <c r="H252">
        <v>1</v>
      </c>
      <c r="I252">
        <v>42.13</v>
      </c>
      <c r="J252">
        <v>-0.505</v>
      </c>
      <c r="K252">
        <v>0.88</v>
      </c>
      <c r="L252">
        <v>1.49</v>
      </c>
      <c r="M252">
        <v>0</v>
      </c>
      <c r="N252">
        <v>0</v>
      </c>
      <c r="O252">
        <v>0</v>
      </c>
      <c r="P252" s="27">
        <f t="shared" si="48"/>
        <v>0.88</v>
      </c>
      <c r="Q252" s="27">
        <f t="shared" si="49"/>
        <v>1.49</v>
      </c>
      <c r="R252" s="27" t="str">
        <f t="shared" si="50"/>
        <v/>
      </c>
      <c r="S252" s="27" t="str">
        <f t="shared" si="51"/>
        <v/>
      </c>
      <c r="T252" s="27" t="str">
        <f t="shared" si="52"/>
        <v/>
      </c>
      <c r="U252">
        <v>1</v>
      </c>
      <c r="V252">
        <v>0</v>
      </c>
      <c r="W252">
        <v>0</v>
      </c>
      <c r="X252">
        <v>0</v>
      </c>
      <c r="Y252">
        <v>0</v>
      </c>
      <c r="Z252" s="48">
        <f t="shared" si="53"/>
        <v>1</v>
      </c>
      <c r="AA252" s="48">
        <f t="shared" si="54"/>
        <v>0</v>
      </c>
      <c r="AB252" s="48" t="str">
        <f t="shared" si="55"/>
        <v/>
      </c>
      <c r="AC252" s="48" t="str">
        <f t="shared" si="56"/>
        <v/>
      </c>
      <c r="AD252" s="48" t="str">
        <f t="shared" si="57"/>
        <v/>
      </c>
      <c r="AE252">
        <v>1</v>
      </c>
      <c r="AF252">
        <v>0</v>
      </c>
      <c r="AG252">
        <v>0</v>
      </c>
      <c r="AH252">
        <v>0</v>
      </c>
      <c r="AI252">
        <v>0</v>
      </c>
      <c r="AJ252" s="53">
        <f t="shared" si="58"/>
        <v>1</v>
      </c>
      <c r="AK252" s="53">
        <f t="shared" si="59"/>
        <v>0</v>
      </c>
      <c r="AL252" s="53" t="str">
        <f t="shared" si="60"/>
        <v/>
      </c>
      <c r="AM252" s="53" t="str">
        <f t="shared" si="61"/>
        <v/>
      </c>
      <c r="AN252" s="53" t="str">
        <f t="shared" si="62"/>
        <v/>
      </c>
    </row>
    <row r="253" spans="1:40" x14ac:dyDescent="0.15">
      <c r="A253">
        <v>98</v>
      </c>
      <c r="B253">
        <v>14119487</v>
      </c>
      <c r="C253">
        <v>1420</v>
      </c>
      <c r="D253">
        <v>688</v>
      </c>
      <c r="E253">
        <v>4</v>
      </c>
      <c r="F253">
        <v>2</v>
      </c>
      <c r="G253">
        <v>2</v>
      </c>
      <c r="H253">
        <v>1</v>
      </c>
      <c r="I253">
        <v>52.95</v>
      </c>
      <c r="J253">
        <v>-0.26300000000000001</v>
      </c>
      <c r="K253">
        <v>1.0900000000000001</v>
      </c>
      <c r="L253">
        <v>0.98</v>
      </c>
      <c r="M253">
        <v>0</v>
      </c>
      <c r="N253">
        <v>0</v>
      </c>
      <c r="O253">
        <v>0</v>
      </c>
      <c r="P253" s="27">
        <f t="shared" si="48"/>
        <v>1.0900000000000001</v>
      </c>
      <c r="Q253" s="27">
        <f t="shared" si="49"/>
        <v>0.98</v>
      </c>
      <c r="R253" s="27" t="str">
        <f t="shared" si="50"/>
        <v/>
      </c>
      <c r="S253" s="27" t="str">
        <f t="shared" si="51"/>
        <v/>
      </c>
      <c r="T253" s="27" t="str">
        <f t="shared" si="52"/>
        <v/>
      </c>
      <c r="U253">
        <v>0</v>
      </c>
      <c r="V253">
        <v>1</v>
      </c>
      <c r="W253">
        <v>0</v>
      </c>
      <c r="X253">
        <v>0</v>
      </c>
      <c r="Y253">
        <v>0</v>
      </c>
      <c r="Z253" s="48">
        <f t="shared" si="53"/>
        <v>0</v>
      </c>
      <c r="AA253" s="48">
        <f t="shared" si="54"/>
        <v>1</v>
      </c>
      <c r="AB253" s="48" t="str">
        <f t="shared" si="55"/>
        <v/>
      </c>
      <c r="AC253" s="48" t="str">
        <f t="shared" si="56"/>
        <v/>
      </c>
      <c r="AD253" s="48" t="str">
        <f t="shared" si="57"/>
        <v/>
      </c>
      <c r="AE253">
        <v>0</v>
      </c>
      <c r="AF253">
        <v>1</v>
      </c>
      <c r="AG253">
        <v>0</v>
      </c>
      <c r="AH253">
        <v>0</v>
      </c>
      <c r="AI253">
        <v>0</v>
      </c>
      <c r="AJ253" s="53">
        <f t="shared" si="58"/>
        <v>0</v>
      </c>
      <c r="AK253" s="53">
        <f t="shared" si="59"/>
        <v>1</v>
      </c>
      <c r="AL253" s="53" t="str">
        <f t="shared" si="60"/>
        <v/>
      </c>
      <c r="AM253" s="53" t="str">
        <f t="shared" si="61"/>
        <v/>
      </c>
      <c r="AN253" s="53" t="str">
        <f t="shared" si="62"/>
        <v/>
      </c>
    </row>
    <row r="254" spans="1:40" x14ac:dyDescent="0.15">
      <c r="A254">
        <v>101</v>
      </c>
      <c r="B254">
        <v>14119735</v>
      </c>
      <c r="C254">
        <v>1420</v>
      </c>
      <c r="D254">
        <v>659</v>
      </c>
      <c r="E254">
        <v>5</v>
      </c>
      <c r="F254">
        <v>1</v>
      </c>
      <c r="G254">
        <v>5</v>
      </c>
      <c r="H254">
        <v>2</v>
      </c>
      <c r="I254">
        <v>49.12</v>
      </c>
      <c r="J254">
        <v>-1.375</v>
      </c>
      <c r="K254">
        <v>0.98</v>
      </c>
      <c r="L254">
        <v>1.69</v>
      </c>
      <c r="M254">
        <v>0</v>
      </c>
      <c r="N254">
        <v>0</v>
      </c>
      <c r="O254">
        <v>0</v>
      </c>
      <c r="P254" s="27">
        <f t="shared" si="48"/>
        <v>0.98</v>
      </c>
      <c r="Q254" s="27">
        <f t="shared" si="49"/>
        <v>1.69</v>
      </c>
      <c r="R254" s="27" t="str">
        <f t="shared" si="50"/>
        <v/>
      </c>
      <c r="S254" s="27" t="str">
        <f t="shared" si="51"/>
        <v/>
      </c>
      <c r="T254" s="27" t="str">
        <f t="shared" si="52"/>
        <v/>
      </c>
      <c r="U254">
        <v>1</v>
      </c>
      <c r="V254">
        <v>0</v>
      </c>
      <c r="W254">
        <v>0</v>
      </c>
      <c r="X254">
        <v>0</v>
      </c>
      <c r="Y254">
        <v>0</v>
      </c>
      <c r="Z254" s="48">
        <f t="shared" si="53"/>
        <v>1</v>
      </c>
      <c r="AA254" s="48">
        <f t="shared" si="54"/>
        <v>0</v>
      </c>
      <c r="AB254" s="48" t="str">
        <f t="shared" si="55"/>
        <v/>
      </c>
      <c r="AC254" s="48" t="str">
        <f t="shared" si="56"/>
        <v/>
      </c>
      <c r="AD254" s="48" t="str">
        <f t="shared" si="57"/>
        <v/>
      </c>
      <c r="AE254">
        <v>1</v>
      </c>
      <c r="AF254">
        <v>0</v>
      </c>
      <c r="AG254">
        <v>0</v>
      </c>
      <c r="AH254">
        <v>0</v>
      </c>
      <c r="AI254">
        <v>0</v>
      </c>
      <c r="AJ254" s="53">
        <f t="shared" si="58"/>
        <v>1</v>
      </c>
      <c r="AK254" s="53">
        <f t="shared" si="59"/>
        <v>0</v>
      </c>
      <c r="AL254" s="53" t="str">
        <f t="shared" si="60"/>
        <v/>
      </c>
      <c r="AM254" s="53" t="str">
        <f t="shared" si="61"/>
        <v/>
      </c>
      <c r="AN254" s="53" t="str">
        <f t="shared" si="62"/>
        <v/>
      </c>
    </row>
    <row r="255" spans="1:40" x14ac:dyDescent="0.15">
      <c r="A255">
        <v>101</v>
      </c>
      <c r="B255">
        <v>14119735</v>
      </c>
      <c r="C255">
        <v>1420</v>
      </c>
      <c r="D255">
        <v>679</v>
      </c>
      <c r="E255">
        <v>2</v>
      </c>
      <c r="F255">
        <v>1</v>
      </c>
      <c r="G255">
        <v>1</v>
      </c>
      <c r="H255">
        <v>1</v>
      </c>
      <c r="I255">
        <v>64.599999999999994</v>
      </c>
      <c r="J255">
        <v>-0.128</v>
      </c>
      <c r="K255">
        <v>1.1399999999999999</v>
      </c>
      <c r="L255">
        <v>1.49</v>
      </c>
      <c r="M255">
        <v>0</v>
      </c>
      <c r="N255">
        <v>0</v>
      </c>
      <c r="O255">
        <v>0</v>
      </c>
      <c r="P255" s="27">
        <f t="shared" si="48"/>
        <v>1.1399999999999999</v>
      </c>
      <c r="Q255" s="27">
        <f t="shared" si="49"/>
        <v>1.49</v>
      </c>
      <c r="R255" s="27" t="str">
        <f t="shared" si="50"/>
        <v/>
      </c>
      <c r="S255" s="27" t="str">
        <f t="shared" si="51"/>
        <v/>
      </c>
      <c r="T255" s="27" t="str">
        <f t="shared" si="52"/>
        <v/>
      </c>
      <c r="U255">
        <v>0</v>
      </c>
      <c r="V255">
        <v>0</v>
      </c>
      <c r="W255">
        <v>0</v>
      </c>
      <c r="X255">
        <v>0</v>
      </c>
      <c r="Y255">
        <v>0</v>
      </c>
      <c r="Z255" s="48">
        <f t="shared" si="53"/>
        <v>0</v>
      </c>
      <c r="AA255" s="48">
        <f t="shared" si="54"/>
        <v>0</v>
      </c>
      <c r="AB255" s="48" t="str">
        <f t="shared" si="55"/>
        <v/>
      </c>
      <c r="AC255" s="48" t="str">
        <f t="shared" si="56"/>
        <v/>
      </c>
      <c r="AD255" s="48" t="str">
        <f t="shared" si="57"/>
        <v/>
      </c>
      <c r="AE255">
        <v>0</v>
      </c>
      <c r="AF255">
        <v>0</v>
      </c>
      <c r="AG255">
        <v>0</v>
      </c>
      <c r="AH255">
        <v>0</v>
      </c>
      <c r="AI255">
        <v>0</v>
      </c>
      <c r="AJ255" s="53">
        <f t="shared" si="58"/>
        <v>0</v>
      </c>
      <c r="AK255" s="53">
        <f t="shared" si="59"/>
        <v>0</v>
      </c>
      <c r="AL255" s="53" t="str">
        <f t="shared" si="60"/>
        <v/>
      </c>
      <c r="AM255" s="53" t="str">
        <f t="shared" si="61"/>
        <v/>
      </c>
      <c r="AN255" s="53" t="str">
        <f t="shared" si="62"/>
        <v/>
      </c>
    </row>
    <row r="256" spans="1:40" x14ac:dyDescent="0.15">
      <c r="A256">
        <v>108</v>
      </c>
      <c r="B256">
        <v>14121442</v>
      </c>
      <c r="C256">
        <v>1419</v>
      </c>
      <c r="D256">
        <v>650</v>
      </c>
      <c r="E256">
        <v>6</v>
      </c>
      <c r="F256">
        <v>2</v>
      </c>
      <c r="G256">
        <v>1</v>
      </c>
      <c r="H256">
        <v>1</v>
      </c>
      <c r="I256">
        <v>96.5</v>
      </c>
      <c r="J256">
        <v>-1.621</v>
      </c>
      <c r="K256">
        <v>1.21</v>
      </c>
      <c r="L256">
        <v>1.58</v>
      </c>
      <c r="M256">
        <v>0</v>
      </c>
      <c r="N256">
        <v>0</v>
      </c>
      <c r="O256">
        <v>1.18</v>
      </c>
      <c r="P256" s="27">
        <f t="shared" si="48"/>
        <v>1.21</v>
      </c>
      <c r="Q256" s="27">
        <f t="shared" si="49"/>
        <v>1.58</v>
      </c>
      <c r="R256" s="27" t="str">
        <f t="shared" si="50"/>
        <v/>
      </c>
      <c r="S256" s="27" t="str">
        <f t="shared" si="51"/>
        <v/>
      </c>
      <c r="T256" s="27">
        <f t="shared" si="52"/>
        <v>1.18</v>
      </c>
      <c r="U256">
        <v>0</v>
      </c>
      <c r="V256">
        <v>1</v>
      </c>
      <c r="W256">
        <v>0</v>
      </c>
      <c r="X256">
        <v>0</v>
      </c>
      <c r="Y256">
        <v>0</v>
      </c>
      <c r="Z256" s="48">
        <f t="shared" si="53"/>
        <v>0</v>
      </c>
      <c r="AA256" s="48">
        <f t="shared" si="54"/>
        <v>1</v>
      </c>
      <c r="AB256" s="48" t="str">
        <f t="shared" si="55"/>
        <v/>
      </c>
      <c r="AC256" s="48" t="str">
        <f t="shared" si="56"/>
        <v/>
      </c>
      <c r="AD256" s="48">
        <f t="shared" si="57"/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53">
        <f t="shared" si="58"/>
        <v>0</v>
      </c>
      <c r="AK256" s="53">
        <f t="shared" si="59"/>
        <v>0</v>
      </c>
      <c r="AL256" s="53" t="str">
        <f t="shared" si="60"/>
        <v/>
      </c>
      <c r="AM256" s="53" t="str">
        <f t="shared" si="61"/>
        <v/>
      </c>
      <c r="AN256" s="53">
        <f t="shared" si="62"/>
        <v>0</v>
      </c>
    </row>
    <row r="257" spans="1:40" x14ac:dyDescent="0.15">
      <c r="A257">
        <v>108</v>
      </c>
      <c r="B257">
        <v>14121442</v>
      </c>
      <c r="C257">
        <v>1419</v>
      </c>
      <c r="D257">
        <v>655</v>
      </c>
      <c r="E257">
        <v>1</v>
      </c>
      <c r="F257">
        <v>2</v>
      </c>
      <c r="G257">
        <v>2</v>
      </c>
      <c r="H257">
        <v>1</v>
      </c>
      <c r="I257">
        <v>97.8</v>
      </c>
      <c r="J257">
        <v>-0.95099999999999996</v>
      </c>
      <c r="K257">
        <v>1.21</v>
      </c>
      <c r="L257">
        <v>1.58</v>
      </c>
      <c r="M257">
        <v>0</v>
      </c>
      <c r="N257">
        <v>0</v>
      </c>
      <c r="O257">
        <v>1.18</v>
      </c>
      <c r="P257" s="27">
        <f t="shared" si="48"/>
        <v>1.21</v>
      </c>
      <c r="Q257" s="27">
        <f t="shared" si="49"/>
        <v>1.58</v>
      </c>
      <c r="R257" s="27" t="str">
        <f t="shared" si="50"/>
        <v/>
      </c>
      <c r="S257" s="27" t="str">
        <f t="shared" si="51"/>
        <v/>
      </c>
      <c r="T257" s="27">
        <f t="shared" si="52"/>
        <v>1.18</v>
      </c>
      <c r="U257">
        <v>0</v>
      </c>
      <c r="V257">
        <v>0</v>
      </c>
      <c r="W257">
        <v>0</v>
      </c>
      <c r="X257">
        <v>0</v>
      </c>
      <c r="Y257">
        <v>0</v>
      </c>
      <c r="Z257" s="48">
        <f t="shared" si="53"/>
        <v>0</v>
      </c>
      <c r="AA257" s="48">
        <f t="shared" si="54"/>
        <v>0</v>
      </c>
      <c r="AB257" s="48" t="str">
        <f t="shared" si="55"/>
        <v/>
      </c>
      <c r="AC257" s="48" t="str">
        <f t="shared" si="56"/>
        <v/>
      </c>
      <c r="AD257" s="48">
        <f t="shared" si="57"/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53">
        <f t="shared" si="58"/>
        <v>0</v>
      </c>
      <c r="AK257" s="53">
        <f t="shared" si="59"/>
        <v>0</v>
      </c>
      <c r="AL257" s="53" t="str">
        <f t="shared" si="60"/>
        <v/>
      </c>
      <c r="AM257" s="53" t="str">
        <f t="shared" si="61"/>
        <v/>
      </c>
      <c r="AN257" s="53">
        <f t="shared" si="62"/>
        <v>0</v>
      </c>
    </row>
    <row r="258" spans="1:40" x14ac:dyDescent="0.15">
      <c r="A258">
        <v>108</v>
      </c>
      <c r="B258">
        <v>14121442</v>
      </c>
      <c r="C258">
        <v>1419</v>
      </c>
      <c r="D258">
        <v>657</v>
      </c>
      <c r="E258">
        <v>7</v>
      </c>
      <c r="F258">
        <v>2</v>
      </c>
      <c r="G258">
        <v>2</v>
      </c>
      <c r="H258">
        <v>1</v>
      </c>
      <c r="I258">
        <v>12.91</v>
      </c>
      <c r="J258">
        <v>-0.17</v>
      </c>
      <c r="K258">
        <v>1.21</v>
      </c>
      <c r="L258">
        <v>1.58</v>
      </c>
      <c r="M258">
        <v>0</v>
      </c>
      <c r="N258">
        <v>0</v>
      </c>
      <c r="O258">
        <v>1.18</v>
      </c>
      <c r="P258" s="27">
        <f t="shared" si="48"/>
        <v>1.21</v>
      </c>
      <c r="Q258" s="27">
        <f t="shared" si="49"/>
        <v>1.58</v>
      </c>
      <c r="R258" s="27" t="str">
        <f t="shared" si="50"/>
        <v/>
      </c>
      <c r="S258" s="27" t="str">
        <f t="shared" si="51"/>
        <v/>
      </c>
      <c r="T258" s="27">
        <f t="shared" si="52"/>
        <v>1.18</v>
      </c>
      <c r="U258">
        <v>0</v>
      </c>
      <c r="V258">
        <v>0</v>
      </c>
      <c r="W258">
        <v>0</v>
      </c>
      <c r="X258">
        <v>0</v>
      </c>
      <c r="Y258">
        <v>0</v>
      </c>
      <c r="Z258" s="48">
        <f t="shared" si="53"/>
        <v>0</v>
      </c>
      <c r="AA258" s="48">
        <f t="shared" si="54"/>
        <v>0</v>
      </c>
      <c r="AB258" s="48" t="str">
        <f t="shared" si="55"/>
        <v/>
      </c>
      <c r="AC258" s="48" t="str">
        <f t="shared" si="56"/>
        <v/>
      </c>
      <c r="AD258" s="48">
        <f t="shared" si="57"/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53">
        <f t="shared" si="58"/>
        <v>0</v>
      </c>
      <c r="AK258" s="53">
        <f t="shared" si="59"/>
        <v>0</v>
      </c>
      <c r="AL258" s="53" t="str">
        <f t="shared" si="60"/>
        <v/>
      </c>
      <c r="AM258" s="53" t="str">
        <f t="shared" si="61"/>
        <v/>
      </c>
      <c r="AN258" s="53">
        <f t="shared" si="62"/>
        <v>0</v>
      </c>
    </row>
    <row r="259" spans="1:40" x14ac:dyDescent="0.15">
      <c r="A259">
        <v>108</v>
      </c>
      <c r="B259">
        <v>14121442</v>
      </c>
      <c r="C259">
        <v>1419</v>
      </c>
      <c r="D259">
        <v>666</v>
      </c>
      <c r="E259">
        <v>7</v>
      </c>
      <c r="F259">
        <v>2</v>
      </c>
      <c r="G259">
        <v>2</v>
      </c>
      <c r="H259">
        <v>1</v>
      </c>
      <c r="I259">
        <v>17.5</v>
      </c>
      <c r="J259">
        <v>0.13700000000000001</v>
      </c>
      <c r="K259">
        <v>1.1299999999999999</v>
      </c>
      <c r="L259">
        <v>1.59</v>
      </c>
      <c r="M259">
        <v>0</v>
      </c>
      <c r="N259">
        <v>0</v>
      </c>
      <c r="O259">
        <v>1.1299999999999999</v>
      </c>
      <c r="P259" s="27">
        <f t="shared" ref="P259:P322" si="63">IF(K259&gt;0,K259,"")</f>
        <v>1.1299999999999999</v>
      </c>
      <c r="Q259" s="27">
        <f t="shared" ref="Q259:Q322" si="64">IF(L259&gt;0,L259,"")</f>
        <v>1.59</v>
      </c>
      <c r="R259" s="27" t="str">
        <f t="shared" ref="R259:R322" si="65">IF(M259&gt;0,M259,"")</f>
        <v/>
      </c>
      <c r="S259" s="27" t="str">
        <f t="shared" ref="S259:S322" si="66">IF(N259&gt;0,N259,"")</f>
        <v/>
      </c>
      <c r="T259" s="27">
        <f t="shared" ref="T259:T322" si="67">IF(O259&gt;0,O259,"")</f>
        <v>1.1299999999999999</v>
      </c>
      <c r="U259">
        <v>0</v>
      </c>
      <c r="V259">
        <v>0</v>
      </c>
      <c r="W259">
        <v>0</v>
      </c>
      <c r="X259">
        <v>0</v>
      </c>
      <c r="Y259">
        <v>0</v>
      </c>
      <c r="Z259" s="48">
        <f t="shared" ref="Z259:Z322" si="68">IF(K259&gt;0,U259,"")</f>
        <v>0</v>
      </c>
      <c r="AA259" s="48">
        <f t="shared" ref="AA259:AA322" si="69">IF(L259&gt;0,V259,"")</f>
        <v>0</v>
      </c>
      <c r="AB259" s="48" t="str">
        <f t="shared" ref="AB259:AB322" si="70">IF(M259&gt;0,W259,"")</f>
        <v/>
      </c>
      <c r="AC259" s="48" t="str">
        <f t="shared" ref="AC259:AC322" si="71">IF(N259&gt;0,X259,"")</f>
        <v/>
      </c>
      <c r="AD259" s="48">
        <f t="shared" ref="AD259:AD322" si="72">IF(O259&gt;0,Y259,"")</f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 s="53">
        <f t="shared" ref="AJ259:AJ322" si="73">IF(K259&gt;0,AE259,"")</f>
        <v>1</v>
      </c>
      <c r="AK259" s="53">
        <f t="shared" ref="AK259:AK322" si="74">IF(L259&gt;0,AF259,"")</f>
        <v>0</v>
      </c>
      <c r="AL259" s="53" t="str">
        <f t="shared" ref="AL259:AL322" si="75">IF(M259&gt;0,AG259,"")</f>
        <v/>
      </c>
      <c r="AM259" s="53" t="str">
        <f t="shared" ref="AM259:AM322" si="76">IF(N259&gt;0,AH259,"")</f>
        <v/>
      </c>
      <c r="AN259" s="53">
        <f t="shared" ref="AN259:AN322" si="77">IF(O259&gt;0,AI259,"")</f>
        <v>0</v>
      </c>
    </row>
    <row r="260" spans="1:40" x14ac:dyDescent="0.15">
      <c r="A260">
        <v>108</v>
      </c>
      <c r="B260">
        <v>14121442</v>
      </c>
      <c r="C260">
        <v>1419</v>
      </c>
      <c r="D260">
        <v>685</v>
      </c>
      <c r="E260">
        <v>6</v>
      </c>
      <c r="F260">
        <v>1</v>
      </c>
      <c r="G260">
        <v>2</v>
      </c>
      <c r="H260">
        <v>1</v>
      </c>
      <c r="I260">
        <v>31.11</v>
      </c>
      <c r="J260">
        <v>-0.313</v>
      </c>
      <c r="K260">
        <v>1.25</v>
      </c>
      <c r="L260">
        <v>1.65</v>
      </c>
      <c r="M260">
        <v>0</v>
      </c>
      <c r="N260">
        <v>0</v>
      </c>
      <c r="O260">
        <v>1.17</v>
      </c>
      <c r="P260" s="27">
        <f t="shared" si="63"/>
        <v>1.25</v>
      </c>
      <c r="Q260" s="27">
        <f t="shared" si="64"/>
        <v>1.65</v>
      </c>
      <c r="R260" s="27" t="str">
        <f t="shared" si="65"/>
        <v/>
      </c>
      <c r="S260" s="27" t="str">
        <f t="shared" si="66"/>
        <v/>
      </c>
      <c r="T260" s="27">
        <f t="shared" si="67"/>
        <v>1.17</v>
      </c>
      <c r="U260">
        <v>0</v>
      </c>
      <c r="V260">
        <v>0</v>
      </c>
      <c r="W260">
        <v>0</v>
      </c>
      <c r="X260">
        <v>0</v>
      </c>
      <c r="Y260">
        <v>0</v>
      </c>
      <c r="Z260" s="48">
        <f t="shared" si="68"/>
        <v>0</v>
      </c>
      <c r="AA260" s="48">
        <f t="shared" si="69"/>
        <v>0</v>
      </c>
      <c r="AB260" s="48" t="str">
        <f t="shared" si="70"/>
        <v/>
      </c>
      <c r="AC260" s="48" t="str">
        <f t="shared" si="71"/>
        <v/>
      </c>
      <c r="AD260" s="48">
        <f t="shared" si="72"/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53">
        <f t="shared" si="73"/>
        <v>0</v>
      </c>
      <c r="AK260" s="53">
        <f t="shared" si="74"/>
        <v>0</v>
      </c>
      <c r="AL260" s="53" t="str">
        <f t="shared" si="75"/>
        <v/>
      </c>
      <c r="AM260" s="53" t="str">
        <f t="shared" si="76"/>
        <v/>
      </c>
      <c r="AN260" s="53">
        <f t="shared" si="77"/>
        <v>0</v>
      </c>
    </row>
    <row r="261" spans="1:40" x14ac:dyDescent="0.15">
      <c r="A261">
        <v>108</v>
      </c>
      <c r="B261">
        <v>14121442</v>
      </c>
      <c r="C261">
        <v>1419</v>
      </c>
      <c r="D261">
        <v>690</v>
      </c>
      <c r="E261">
        <v>7</v>
      </c>
      <c r="F261">
        <v>2</v>
      </c>
      <c r="G261">
        <v>1</v>
      </c>
      <c r="H261">
        <v>1</v>
      </c>
      <c r="I261">
        <v>116.36</v>
      </c>
      <c r="J261">
        <v>0.29099999999999998</v>
      </c>
      <c r="K261">
        <v>0.89</v>
      </c>
      <c r="L261">
        <v>1.59</v>
      </c>
      <c r="M261">
        <v>0</v>
      </c>
      <c r="N261">
        <v>0</v>
      </c>
      <c r="O261">
        <v>1.19</v>
      </c>
      <c r="P261" s="27">
        <f t="shared" si="63"/>
        <v>0.89</v>
      </c>
      <c r="Q261" s="27">
        <f t="shared" si="64"/>
        <v>1.59</v>
      </c>
      <c r="R261" s="27" t="str">
        <f t="shared" si="65"/>
        <v/>
      </c>
      <c r="S261" s="27" t="str">
        <f t="shared" si="66"/>
        <v/>
      </c>
      <c r="T261" s="27">
        <f t="shared" si="67"/>
        <v>1.19</v>
      </c>
      <c r="U261">
        <v>1</v>
      </c>
      <c r="V261">
        <v>0</v>
      </c>
      <c r="W261">
        <v>0</v>
      </c>
      <c r="X261">
        <v>0</v>
      </c>
      <c r="Y261">
        <v>0</v>
      </c>
      <c r="Z261" s="48">
        <f t="shared" si="68"/>
        <v>1</v>
      </c>
      <c r="AA261" s="48">
        <f t="shared" si="69"/>
        <v>0</v>
      </c>
      <c r="AB261" s="48" t="str">
        <f t="shared" si="70"/>
        <v/>
      </c>
      <c r="AC261" s="48" t="str">
        <f t="shared" si="71"/>
        <v/>
      </c>
      <c r="AD261" s="48">
        <f t="shared" si="72"/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 s="53">
        <f t="shared" si="73"/>
        <v>1</v>
      </c>
      <c r="AK261" s="53">
        <f t="shared" si="74"/>
        <v>0</v>
      </c>
      <c r="AL261" s="53" t="str">
        <f t="shared" si="75"/>
        <v/>
      </c>
      <c r="AM261" s="53" t="str">
        <f t="shared" si="76"/>
        <v/>
      </c>
      <c r="AN261" s="53">
        <f t="shared" si="77"/>
        <v>0</v>
      </c>
    </row>
    <row r="262" spans="1:40" x14ac:dyDescent="0.15">
      <c r="A262">
        <v>109</v>
      </c>
      <c r="B262">
        <v>14121772</v>
      </c>
      <c r="C262">
        <v>1420</v>
      </c>
      <c r="D262">
        <v>642</v>
      </c>
      <c r="E262">
        <v>1</v>
      </c>
      <c r="F262">
        <v>2</v>
      </c>
      <c r="G262">
        <v>2</v>
      </c>
      <c r="H262">
        <v>3</v>
      </c>
      <c r="I262">
        <v>196.24</v>
      </c>
      <c r="J262">
        <v>-1.4039999999999999</v>
      </c>
      <c r="K262">
        <v>1.28</v>
      </c>
      <c r="L262">
        <v>1.78</v>
      </c>
      <c r="M262">
        <v>0</v>
      </c>
      <c r="N262">
        <v>0</v>
      </c>
      <c r="O262">
        <v>0</v>
      </c>
      <c r="P262" s="27">
        <f t="shared" si="63"/>
        <v>1.28</v>
      </c>
      <c r="Q262" s="27">
        <f t="shared" si="64"/>
        <v>1.78</v>
      </c>
      <c r="R262" s="27" t="str">
        <f t="shared" si="65"/>
        <v/>
      </c>
      <c r="S262" s="27" t="str">
        <f t="shared" si="66"/>
        <v/>
      </c>
      <c r="T262" s="27" t="str">
        <f t="shared" si="67"/>
        <v/>
      </c>
      <c r="U262">
        <v>1</v>
      </c>
      <c r="V262">
        <v>0</v>
      </c>
      <c r="W262">
        <v>0</v>
      </c>
      <c r="X262">
        <v>0</v>
      </c>
      <c r="Y262">
        <v>0</v>
      </c>
      <c r="Z262" s="48">
        <f t="shared" si="68"/>
        <v>1</v>
      </c>
      <c r="AA262" s="48">
        <f t="shared" si="69"/>
        <v>0</v>
      </c>
      <c r="AB262" s="48" t="str">
        <f t="shared" si="70"/>
        <v/>
      </c>
      <c r="AC262" s="48" t="str">
        <f t="shared" si="71"/>
        <v/>
      </c>
      <c r="AD262" s="48" t="str">
        <f t="shared" si="72"/>
        <v/>
      </c>
      <c r="AE262">
        <v>1</v>
      </c>
      <c r="AF262">
        <v>0</v>
      </c>
      <c r="AG262">
        <v>0</v>
      </c>
      <c r="AH262">
        <v>0</v>
      </c>
      <c r="AI262">
        <v>0</v>
      </c>
      <c r="AJ262" s="53">
        <f t="shared" si="73"/>
        <v>1</v>
      </c>
      <c r="AK262" s="53">
        <f t="shared" si="74"/>
        <v>0</v>
      </c>
      <c r="AL262" s="53" t="str">
        <f t="shared" si="75"/>
        <v/>
      </c>
      <c r="AM262" s="53" t="str">
        <f t="shared" si="76"/>
        <v/>
      </c>
      <c r="AN262" s="53" t="str">
        <f t="shared" si="77"/>
        <v/>
      </c>
    </row>
    <row r="263" spans="1:40" x14ac:dyDescent="0.15">
      <c r="A263">
        <v>109</v>
      </c>
      <c r="B263">
        <v>14121772</v>
      </c>
      <c r="C263">
        <v>1420</v>
      </c>
      <c r="D263">
        <v>691</v>
      </c>
      <c r="E263">
        <v>4</v>
      </c>
      <c r="F263">
        <v>1</v>
      </c>
      <c r="G263">
        <v>2</v>
      </c>
      <c r="H263">
        <v>1</v>
      </c>
      <c r="I263">
        <v>44.83</v>
      </c>
      <c r="J263">
        <v>-0.30499999999999999</v>
      </c>
      <c r="K263">
        <v>0.98</v>
      </c>
      <c r="L263">
        <v>1.65</v>
      </c>
      <c r="M263">
        <v>0</v>
      </c>
      <c r="N263">
        <v>0</v>
      </c>
      <c r="O263">
        <v>0</v>
      </c>
      <c r="P263" s="27">
        <f t="shared" si="63"/>
        <v>0.98</v>
      </c>
      <c r="Q263" s="27">
        <f t="shared" si="64"/>
        <v>1.65</v>
      </c>
      <c r="R263" s="27" t="str">
        <f t="shared" si="65"/>
        <v/>
      </c>
      <c r="S263" s="27" t="str">
        <f t="shared" si="66"/>
        <v/>
      </c>
      <c r="T263" s="27" t="str">
        <f t="shared" si="67"/>
        <v/>
      </c>
      <c r="U263">
        <v>1</v>
      </c>
      <c r="V263">
        <v>0</v>
      </c>
      <c r="W263">
        <v>0</v>
      </c>
      <c r="X263">
        <v>0</v>
      </c>
      <c r="Y263">
        <v>0</v>
      </c>
      <c r="Z263" s="48">
        <f t="shared" si="68"/>
        <v>1</v>
      </c>
      <c r="AA263" s="48">
        <f t="shared" si="69"/>
        <v>0</v>
      </c>
      <c r="AB263" s="48" t="str">
        <f t="shared" si="70"/>
        <v/>
      </c>
      <c r="AC263" s="48" t="str">
        <f t="shared" si="71"/>
        <v/>
      </c>
      <c r="AD263" s="48" t="str">
        <f t="shared" si="72"/>
        <v/>
      </c>
      <c r="AE263">
        <v>1</v>
      </c>
      <c r="AF263">
        <v>0</v>
      </c>
      <c r="AG263">
        <v>0</v>
      </c>
      <c r="AH263">
        <v>0</v>
      </c>
      <c r="AI263">
        <v>0</v>
      </c>
      <c r="AJ263" s="53">
        <f t="shared" si="73"/>
        <v>1</v>
      </c>
      <c r="AK263" s="53">
        <f t="shared" si="74"/>
        <v>0</v>
      </c>
      <c r="AL263" s="53" t="str">
        <f t="shared" si="75"/>
        <v/>
      </c>
      <c r="AM263" s="53" t="str">
        <f t="shared" si="76"/>
        <v/>
      </c>
      <c r="AN263" s="53" t="str">
        <f t="shared" si="77"/>
        <v/>
      </c>
    </row>
    <row r="264" spans="1:40" x14ac:dyDescent="0.15">
      <c r="A264">
        <v>110</v>
      </c>
      <c r="B264">
        <v>14122606</v>
      </c>
      <c r="C264">
        <v>1419</v>
      </c>
      <c r="D264">
        <v>640</v>
      </c>
      <c r="E264">
        <v>1</v>
      </c>
      <c r="F264">
        <v>1</v>
      </c>
      <c r="G264">
        <v>1</v>
      </c>
      <c r="H264">
        <v>2</v>
      </c>
      <c r="I264">
        <v>69.2</v>
      </c>
      <c r="J264">
        <v>1.538</v>
      </c>
      <c r="K264">
        <v>1.42</v>
      </c>
      <c r="L264">
        <v>1.75</v>
      </c>
      <c r="M264">
        <v>0</v>
      </c>
      <c r="N264">
        <v>0</v>
      </c>
      <c r="O264">
        <v>1.31</v>
      </c>
      <c r="P264" s="27">
        <f t="shared" si="63"/>
        <v>1.42</v>
      </c>
      <c r="Q264" s="27">
        <f t="shared" si="64"/>
        <v>1.75</v>
      </c>
      <c r="R264" s="27" t="str">
        <f t="shared" si="65"/>
        <v/>
      </c>
      <c r="S264" s="27" t="str">
        <f t="shared" si="66"/>
        <v/>
      </c>
      <c r="T264" s="27">
        <f t="shared" si="67"/>
        <v>1.31</v>
      </c>
      <c r="U264">
        <v>0</v>
      </c>
      <c r="V264">
        <v>0</v>
      </c>
      <c r="W264">
        <v>0</v>
      </c>
      <c r="X264">
        <v>0</v>
      </c>
      <c r="Y264">
        <v>0</v>
      </c>
      <c r="Z264" s="48">
        <f t="shared" si="68"/>
        <v>0</v>
      </c>
      <c r="AA264" s="48">
        <f t="shared" si="69"/>
        <v>0</v>
      </c>
      <c r="AB264" s="48" t="str">
        <f t="shared" si="70"/>
        <v/>
      </c>
      <c r="AC264" s="48" t="str">
        <f t="shared" si="71"/>
        <v/>
      </c>
      <c r="AD264" s="48">
        <f t="shared" si="72"/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 s="53">
        <f t="shared" si="73"/>
        <v>0</v>
      </c>
      <c r="AK264" s="53">
        <f t="shared" si="74"/>
        <v>0</v>
      </c>
      <c r="AL264" s="53" t="str">
        <f t="shared" si="75"/>
        <v/>
      </c>
      <c r="AM264" s="53" t="str">
        <f t="shared" si="76"/>
        <v/>
      </c>
      <c r="AN264" s="53">
        <f t="shared" si="77"/>
        <v>1</v>
      </c>
    </row>
    <row r="265" spans="1:40" x14ac:dyDescent="0.15">
      <c r="A265">
        <v>110</v>
      </c>
      <c r="B265">
        <v>14122606</v>
      </c>
      <c r="C265">
        <v>1419</v>
      </c>
      <c r="D265">
        <v>641</v>
      </c>
      <c r="E265">
        <v>7</v>
      </c>
      <c r="F265">
        <v>5</v>
      </c>
      <c r="G265">
        <v>1</v>
      </c>
      <c r="H265">
        <v>1</v>
      </c>
      <c r="I265">
        <v>12.19</v>
      </c>
      <c r="J265">
        <v>2.681</v>
      </c>
      <c r="K265">
        <v>1.42</v>
      </c>
      <c r="L265">
        <v>1.78</v>
      </c>
      <c r="M265">
        <v>0</v>
      </c>
      <c r="N265">
        <v>0</v>
      </c>
      <c r="O265">
        <v>1.31</v>
      </c>
      <c r="P265" s="27">
        <f t="shared" si="63"/>
        <v>1.42</v>
      </c>
      <c r="Q265" s="27">
        <f t="shared" si="64"/>
        <v>1.78</v>
      </c>
      <c r="R265" s="27" t="str">
        <f t="shared" si="65"/>
        <v/>
      </c>
      <c r="S265" s="27" t="str">
        <f t="shared" si="66"/>
        <v/>
      </c>
      <c r="T265" s="27">
        <f t="shared" si="67"/>
        <v>1.31</v>
      </c>
      <c r="U265">
        <v>0</v>
      </c>
      <c r="V265">
        <v>0</v>
      </c>
      <c r="W265">
        <v>0</v>
      </c>
      <c r="X265">
        <v>0</v>
      </c>
      <c r="Y265">
        <v>0</v>
      </c>
      <c r="Z265" s="48">
        <f t="shared" si="68"/>
        <v>0</v>
      </c>
      <c r="AA265" s="48">
        <f t="shared" si="69"/>
        <v>0</v>
      </c>
      <c r="AB265" s="48" t="str">
        <f t="shared" si="70"/>
        <v/>
      </c>
      <c r="AC265" s="48" t="str">
        <f t="shared" si="71"/>
        <v/>
      </c>
      <c r="AD265" s="48">
        <f t="shared" si="72"/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53">
        <f t="shared" si="73"/>
        <v>0</v>
      </c>
      <c r="AK265" s="53">
        <f t="shared" si="74"/>
        <v>0</v>
      </c>
      <c r="AL265" s="53" t="str">
        <f t="shared" si="75"/>
        <v/>
      </c>
      <c r="AM265" s="53" t="str">
        <f t="shared" si="76"/>
        <v/>
      </c>
      <c r="AN265" s="53">
        <f t="shared" si="77"/>
        <v>0</v>
      </c>
    </row>
    <row r="266" spans="1:40" x14ac:dyDescent="0.15">
      <c r="A266">
        <v>110</v>
      </c>
      <c r="B266">
        <v>14122606</v>
      </c>
      <c r="C266">
        <v>1419</v>
      </c>
      <c r="D266">
        <v>644</v>
      </c>
      <c r="E266">
        <v>1</v>
      </c>
      <c r="F266">
        <v>5</v>
      </c>
      <c r="G266">
        <v>5</v>
      </c>
      <c r="H266">
        <v>1</v>
      </c>
      <c r="I266">
        <v>23.84</v>
      </c>
      <c r="J266">
        <v>2.6920000000000002</v>
      </c>
      <c r="K266">
        <v>1.37</v>
      </c>
      <c r="L266">
        <v>1.78</v>
      </c>
      <c r="M266">
        <v>0</v>
      </c>
      <c r="N266">
        <v>0</v>
      </c>
      <c r="O266">
        <v>1.27</v>
      </c>
      <c r="P266" s="27">
        <f t="shared" si="63"/>
        <v>1.37</v>
      </c>
      <c r="Q266" s="27">
        <f t="shared" si="64"/>
        <v>1.78</v>
      </c>
      <c r="R266" s="27" t="str">
        <f t="shared" si="65"/>
        <v/>
      </c>
      <c r="S266" s="27" t="str">
        <f t="shared" si="66"/>
        <v/>
      </c>
      <c r="T266" s="27">
        <f t="shared" si="67"/>
        <v>1.27</v>
      </c>
      <c r="U266">
        <v>0</v>
      </c>
      <c r="V266">
        <v>0</v>
      </c>
      <c r="W266">
        <v>0</v>
      </c>
      <c r="X266">
        <v>0</v>
      </c>
      <c r="Y266">
        <v>0</v>
      </c>
      <c r="Z266" s="48">
        <f t="shared" si="68"/>
        <v>0</v>
      </c>
      <c r="AA266" s="48">
        <f t="shared" si="69"/>
        <v>0</v>
      </c>
      <c r="AB266" s="48" t="str">
        <f t="shared" si="70"/>
        <v/>
      </c>
      <c r="AC266" s="48" t="str">
        <f t="shared" si="71"/>
        <v/>
      </c>
      <c r="AD266" s="48">
        <f t="shared" si="72"/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53">
        <f t="shared" si="73"/>
        <v>0</v>
      </c>
      <c r="AK266" s="53">
        <f t="shared" si="74"/>
        <v>0</v>
      </c>
      <c r="AL266" s="53" t="str">
        <f t="shared" si="75"/>
        <v/>
      </c>
      <c r="AM266" s="53" t="str">
        <f t="shared" si="76"/>
        <v/>
      </c>
      <c r="AN266" s="53">
        <f t="shared" si="77"/>
        <v>0</v>
      </c>
    </row>
    <row r="267" spans="1:40" x14ac:dyDescent="0.15">
      <c r="A267">
        <v>110</v>
      </c>
      <c r="B267">
        <v>14122606</v>
      </c>
      <c r="C267">
        <v>1419</v>
      </c>
      <c r="D267">
        <v>645</v>
      </c>
      <c r="E267">
        <v>4</v>
      </c>
      <c r="F267">
        <v>5</v>
      </c>
      <c r="G267">
        <v>5</v>
      </c>
      <c r="H267">
        <v>1</v>
      </c>
      <c r="I267">
        <v>20.149999999999999</v>
      </c>
      <c r="J267">
        <v>3.032</v>
      </c>
      <c r="K267">
        <v>1.41</v>
      </c>
      <c r="L267">
        <v>1.78</v>
      </c>
      <c r="M267">
        <v>0</v>
      </c>
      <c r="N267">
        <v>0</v>
      </c>
      <c r="O267">
        <v>1.27</v>
      </c>
      <c r="P267" s="27">
        <f t="shared" si="63"/>
        <v>1.41</v>
      </c>
      <c r="Q267" s="27">
        <f t="shared" si="64"/>
        <v>1.78</v>
      </c>
      <c r="R267" s="27" t="str">
        <f t="shared" si="65"/>
        <v/>
      </c>
      <c r="S267" s="27" t="str">
        <f t="shared" si="66"/>
        <v/>
      </c>
      <c r="T267" s="27">
        <f t="shared" si="67"/>
        <v>1.27</v>
      </c>
      <c r="U267">
        <v>0</v>
      </c>
      <c r="V267">
        <v>0</v>
      </c>
      <c r="W267">
        <v>0</v>
      </c>
      <c r="X267">
        <v>0</v>
      </c>
      <c r="Y267">
        <v>0</v>
      </c>
      <c r="Z267" s="48">
        <f t="shared" si="68"/>
        <v>0</v>
      </c>
      <c r="AA267" s="48">
        <f t="shared" si="69"/>
        <v>0</v>
      </c>
      <c r="AB267" s="48" t="str">
        <f t="shared" si="70"/>
        <v/>
      </c>
      <c r="AC267" s="48" t="str">
        <f t="shared" si="71"/>
        <v/>
      </c>
      <c r="AD267" s="48">
        <f t="shared" si="72"/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 s="53">
        <f t="shared" si="73"/>
        <v>1</v>
      </c>
      <c r="AK267" s="53">
        <f t="shared" si="74"/>
        <v>0</v>
      </c>
      <c r="AL267" s="53" t="str">
        <f t="shared" si="75"/>
        <v/>
      </c>
      <c r="AM267" s="53" t="str">
        <f t="shared" si="76"/>
        <v/>
      </c>
      <c r="AN267" s="53">
        <f t="shared" si="77"/>
        <v>0</v>
      </c>
    </row>
    <row r="268" spans="1:40" x14ac:dyDescent="0.15">
      <c r="A268">
        <v>110</v>
      </c>
      <c r="B268">
        <v>14122606</v>
      </c>
      <c r="C268">
        <v>1419</v>
      </c>
      <c r="D268">
        <v>649</v>
      </c>
      <c r="E268">
        <v>5</v>
      </c>
      <c r="F268">
        <v>1</v>
      </c>
      <c r="G268">
        <v>5</v>
      </c>
      <c r="H268">
        <v>1</v>
      </c>
      <c r="I268">
        <v>37.11</v>
      </c>
      <c r="J268">
        <v>2.0979999999999999</v>
      </c>
      <c r="K268">
        <v>1.21</v>
      </c>
      <c r="L268">
        <v>1.58</v>
      </c>
      <c r="M268">
        <v>0</v>
      </c>
      <c r="N268">
        <v>0</v>
      </c>
      <c r="O268">
        <v>1.18</v>
      </c>
      <c r="P268" s="27">
        <f t="shared" si="63"/>
        <v>1.21</v>
      </c>
      <c r="Q268" s="27">
        <f t="shared" si="64"/>
        <v>1.58</v>
      </c>
      <c r="R268" s="27" t="str">
        <f t="shared" si="65"/>
        <v/>
      </c>
      <c r="S268" s="27" t="str">
        <f t="shared" si="66"/>
        <v/>
      </c>
      <c r="T268" s="27">
        <f t="shared" si="67"/>
        <v>1.18</v>
      </c>
      <c r="U268">
        <v>0</v>
      </c>
      <c r="V268">
        <v>0</v>
      </c>
      <c r="W268">
        <v>0</v>
      </c>
      <c r="X268">
        <v>0</v>
      </c>
      <c r="Y268">
        <v>0</v>
      </c>
      <c r="Z268" s="48">
        <f t="shared" si="68"/>
        <v>0</v>
      </c>
      <c r="AA268" s="48">
        <f t="shared" si="69"/>
        <v>0</v>
      </c>
      <c r="AB268" s="48" t="str">
        <f t="shared" si="70"/>
        <v/>
      </c>
      <c r="AC268" s="48" t="str">
        <f t="shared" si="71"/>
        <v/>
      </c>
      <c r="AD268" s="48">
        <f t="shared" si="72"/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 s="53">
        <f t="shared" si="73"/>
        <v>1</v>
      </c>
      <c r="AK268" s="53">
        <f t="shared" si="74"/>
        <v>0</v>
      </c>
      <c r="AL268" s="53" t="str">
        <f t="shared" si="75"/>
        <v/>
      </c>
      <c r="AM268" s="53" t="str">
        <f t="shared" si="76"/>
        <v/>
      </c>
      <c r="AN268" s="53">
        <f t="shared" si="77"/>
        <v>0</v>
      </c>
    </row>
    <row r="269" spans="1:40" x14ac:dyDescent="0.15">
      <c r="A269">
        <v>110</v>
      </c>
      <c r="B269">
        <v>14122606</v>
      </c>
      <c r="C269">
        <v>1419</v>
      </c>
      <c r="D269">
        <v>654</v>
      </c>
      <c r="E269">
        <v>3</v>
      </c>
      <c r="F269">
        <v>1</v>
      </c>
      <c r="G269">
        <v>1</v>
      </c>
      <c r="H269">
        <v>1</v>
      </c>
      <c r="I269">
        <v>21.86</v>
      </c>
      <c r="J269">
        <v>0.92200000000000004</v>
      </c>
      <c r="K269">
        <v>1.22</v>
      </c>
      <c r="L269">
        <v>1.58</v>
      </c>
      <c r="M269">
        <v>0</v>
      </c>
      <c r="N269">
        <v>0</v>
      </c>
      <c r="O269">
        <v>1.18</v>
      </c>
      <c r="P269" s="27">
        <f t="shared" si="63"/>
        <v>1.22</v>
      </c>
      <c r="Q269" s="27">
        <f t="shared" si="64"/>
        <v>1.58</v>
      </c>
      <c r="R269" s="27" t="str">
        <f t="shared" si="65"/>
        <v/>
      </c>
      <c r="S269" s="27" t="str">
        <f t="shared" si="66"/>
        <v/>
      </c>
      <c r="T269" s="27">
        <f t="shared" si="67"/>
        <v>1.18</v>
      </c>
      <c r="U269">
        <v>0</v>
      </c>
      <c r="V269">
        <v>0</v>
      </c>
      <c r="W269">
        <v>0</v>
      </c>
      <c r="X269">
        <v>0</v>
      </c>
      <c r="Y269">
        <v>0</v>
      </c>
      <c r="Z269" s="48">
        <f t="shared" si="68"/>
        <v>0</v>
      </c>
      <c r="AA269" s="48">
        <f t="shared" si="69"/>
        <v>0</v>
      </c>
      <c r="AB269" s="48" t="str">
        <f t="shared" si="70"/>
        <v/>
      </c>
      <c r="AC269" s="48" t="str">
        <f t="shared" si="71"/>
        <v/>
      </c>
      <c r="AD269" s="48">
        <f t="shared" si="72"/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53">
        <f t="shared" si="73"/>
        <v>0</v>
      </c>
      <c r="AK269" s="53">
        <f t="shared" si="74"/>
        <v>0</v>
      </c>
      <c r="AL269" s="53" t="str">
        <f t="shared" si="75"/>
        <v/>
      </c>
      <c r="AM269" s="53" t="str">
        <f t="shared" si="76"/>
        <v/>
      </c>
      <c r="AN269" s="53">
        <f t="shared" si="77"/>
        <v>0</v>
      </c>
    </row>
    <row r="270" spans="1:40" x14ac:dyDescent="0.15">
      <c r="A270">
        <v>110</v>
      </c>
      <c r="B270">
        <v>14122606</v>
      </c>
      <c r="C270">
        <v>1419</v>
      </c>
      <c r="D270">
        <v>656</v>
      </c>
      <c r="E270">
        <v>3</v>
      </c>
      <c r="F270">
        <v>1</v>
      </c>
      <c r="G270">
        <v>1</v>
      </c>
      <c r="H270">
        <v>1</v>
      </c>
      <c r="I270">
        <v>26.1</v>
      </c>
      <c r="J270">
        <v>0.999</v>
      </c>
      <c r="K270">
        <v>1.21</v>
      </c>
      <c r="L270">
        <v>1.58</v>
      </c>
      <c r="M270">
        <v>0</v>
      </c>
      <c r="N270">
        <v>0</v>
      </c>
      <c r="O270">
        <v>1.18</v>
      </c>
      <c r="P270" s="27">
        <f t="shared" si="63"/>
        <v>1.21</v>
      </c>
      <c r="Q270" s="27">
        <f t="shared" si="64"/>
        <v>1.58</v>
      </c>
      <c r="R270" s="27" t="str">
        <f t="shared" si="65"/>
        <v/>
      </c>
      <c r="S270" s="27" t="str">
        <f t="shared" si="66"/>
        <v/>
      </c>
      <c r="T270" s="27">
        <f t="shared" si="67"/>
        <v>1.18</v>
      </c>
      <c r="U270">
        <v>0</v>
      </c>
      <c r="V270">
        <v>0</v>
      </c>
      <c r="W270">
        <v>0</v>
      </c>
      <c r="X270">
        <v>0</v>
      </c>
      <c r="Y270">
        <v>0</v>
      </c>
      <c r="Z270" s="48">
        <f t="shared" si="68"/>
        <v>0</v>
      </c>
      <c r="AA270" s="48">
        <f t="shared" si="69"/>
        <v>0</v>
      </c>
      <c r="AB270" s="48" t="str">
        <f t="shared" si="70"/>
        <v/>
      </c>
      <c r="AC270" s="48" t="str">
        <f t="shared" si="71"/>
        <v/>
      </c>
      <c r="AD270" s="48">
        <f t="shared" si="72"/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53">
        <f t="shared" si="73"/>
        <v>0</v>
      </c>
      <c r="AK270" s="53">
        <f t="shared" si="74"/>
        <v>0</v>
      </c>
      <c r="AL270" s="53" t="str">
        <f t="shared" si="75"/>
        <v/>
      </c>
      <c r="AM270" s="53" t="str">
        <f t="shared" si="76"/>
        <v/>
      </c>
      <c r="AN270" s="53">
        <f t="shared" si="77"/>
        <v>0</v>
      </c>
    </row>
    <row r="271" spans="1:40" x14ac:dyDescent="0.15">
      <c r="A271">
        <v>110</v>
      </c>
      <c r="B271">
        <v>14122606</v>
      </c>
      <c r="C271">
        <v>1419</v>
      </c>
      <c r="D271">
        <v>661</v>
      </c>
      <c r="E271">
        <v>6</v>
      </c>
      <c r="F271">
        <v>1</v>
      </c>
      <c r="G271">
        <v>1</v>
      </c>
      <c r="H271">
        <v>1</v>
      </c>
      <c r="I271">
        <v>24.49</v>
      </c>
      <c r="J271">
        <v>-0.50600000000000001</v>
      </c>
      <c r="K271">
        <v>1.21</v>
      </c>
      <c r="L271">
        <v>1.68</v>
      </c>
      <c r="M271">
        <v>0</v>
      </c>
      <c r="N271">
        <v>0</v>
      </c>
      <c r="O271">
        <v>1.18</v>
      </c>
      <c r="P271" s="27">
        <f t="shared" si="63"/>
        <v>1.21</v>
      </c>
      <c r="Q271" s="27">
        <f t="shared" si="64"/>
        <v>1.68</v>
      </c>
      <c r="R271" s="27" t="str">
        <f t="shared" si="65"/>
        <v/>
      </c>
      <c r="S271" s="27" t="str">
        <f t="shared" si="66"/>
        <v/>
      </c>
      <c r="T271" s="27">
        <f t="shared" si="67"/>
        <v>1.18</v>
      </c>
      <c r="U271">
        <v>0</v>
      </c>
      <c r="V271">
        <v>0</v>
      </c>
      <c r="W271">
        <v>0</v>
      </c>
      <c r="X271">
        <v>0</v>
      </c>
      <c r="Y271">
        <v>0</v>
      </c>
      <c r="Z271" s="48">
        <f t="shared" si="68"/>
        <v>0</v>
      </c>
      <c r="AA271" s="48">
        <f t="shared" si="69"/>
        <v>0</v>
      </c>
      <c r="AB271" s="48" t="str">
        <f t="shared" si="70"/>
        <v/>
      </c>
      <c r="AC271" s="48" t="str">
        <f t="shared" si="71"/>
        <v/>
      </c>
      <c r="AD271" s="48">
        <f t="shared" si="72"/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 s="53">
        <f t="shared" si="73"/>
        <v>1</v>
      </c>
      <c r="AK271" s="53">
        <f t="shared" si="74"/>
        <v>0</v>
      </c>
      <c r="AL271" s="53" t="str">
        <f t="shared" si="75"/>
        <v/>
      </c>
      <c r="AM271" s="53" t="str">
        <f t="shared" si="76"/>
        <v/>
      </c>
      <c r="AN271" s="53">
        <f t="shared" si="77"/>
        <v>0</v>
      </c>
    </row>
    <row r="272" spans="1:40" x14ac:dyDescent="0.15">
      <c r="A272">
        <v>110</v>
      </c>
      <c r="B272">
        <v>14122606</v>
      </c>
      <c r="C272">
        <v>1419</v>
      </c>
      <c r="D272">
        <v>665</v>
      </c>
      <c r="E272">
        <v>3</v>
      </c>
      <c r="F272">
        <v>1</v>
      </c>
      <c r="G272">
        <v>1</v>
      </c>
      <c r="H272">
        <v>1</v>
      </c>
      <c r="I272">
        <v>42.56</v>
      </c>
      <c r="J272">
        <v>-1.1539999999999999</v>
      </c>
      <c r="K272">
        <v>1.19</v>
      </c>
      <c r="L272">
        <v>1.56</v>
      </c>
      <c r="M272">
        <v>0</v>
      </c>
      <c r="N272">
        <v>0</v>
      </c>
      <c r="O272">
        <v>1.1299999999999999</v>
      </c>
      <c r="P272" s="27">
        <f t="shared" si="63"/>
        <v>1.19</v>
      </c>
      <c r="Q272" s="27">
        <f t="shared" si="64"/>
        <v>1.56</v>
      </c>
      <c r="R272" s="27" t="str">
        <f t="shared" si="65"/>
        <v/>
      </c>
      <c r="S272" s="27" t="str">
        <f t="shared" si="66"/>
        <v/>
      </c>
      <c r="T272" s="27">
        <f t="shared" si="67"/>
        <v>1.1299999999999999</v>
      </c>
      <c r="U272">
        <v>0</v>
      </c>
      <c r="V272">
        <v>0</v>
      </c>
      <c r="W272">
        <v>0</v>
      </c>
      <c r="X272">
        <v>0</v>
      </c>
      <c r="Y272">
        <v>0</v>
      </c>
      <c r="Z272" s="48">
        <f t="shared" si="68"/>
        <v>0</v>
      </c>
      <c r="AA272" s="48">
        <f t="shared" si="69"/>
        <v>0</v>
      </c>
      <c r="AB272" s="48" t="str">
        <f t="shared" si="70"/>
        <v/>
      </c>
      <c r="AC272" s="48" t="str">
        <f t="shared" si="71"/>
        <v/>
      </c>
      <c r="AD272" s="48">
        <f t="shared" si="72"/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53">
        <f t="shared" si="73"/>
        <v>0</v>
      </c>
      <c r="AK272" s="53">
        <f t="shared" si="74"/>
        <v>0</v>
      </c>
      <c r="AL272" s="53" t="str">
        <f t="shared" si="75"/>
        <v/>
      </c>
      <c r="AM272" s="53" t="str">
        <f t="shared" si="76"/>
        <v/>
      </c>
      <c r="AN272" s="53">
        <f t="shared" si="77"/>
        <v>0</v>
      </c>
    </row>
    <row r="273" spans="1:40" x14ac:dyDescent="0.15">
      <c r="A273">
        <v>110</v>
      </c>
      <c r="B273">
        <v>14122606</v>
      </c>
      <c r="C273">
        <v>1419</v>
      </c>
      <c r="D273">
        <v>666</v>
      </c>
      <c r="E273">
        <v>6</v>
      </c>
      <c r="F273">
        <v>1</v>
      </c>
      <c r="G273">
        <v>1</v>
      </c>
      <c r="H273">
        <v>1</v>
      </c>
      <c r="I273">
        <v>21.11</v>
      </c>
      <c r="J273">
        <v>-0.81399999999999995</v>
      </c>
      <c r="K273">
        <v>1.1299999999999999</v>
      </c>
      <c r="L273">
        <v>1.59</v>
      </c>
      <c r="M273">
        <v>0</v>
      </c>
      <c r="N273">
        <v>0</v>
      </c>
      <c r="O273">
        <v>1.1299999999999999</v>
      </c>
      <c r="P273" s="27">
        <f t="shared" si="63"/>
        <v>1.1299999999999999</v>
      </c>
      <c r="Q273" s="27">
        <f t="shared" si="64"/>
        <v>1.59</v>
      </c>
      <c r="R273" s="27" t="str">
        <f t="shared" si="65"/>
        <v/>
      </c>
      <c r="S273" s="27" t="str">
        <f t="shared" si="66"/>
        <v/>
      </c>
      <c r="T273" s="27">
        <f t="shared" si="67"/>
        <v>1.1299999999999999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 s="48">
        <f t="shared" si="68"/>
        <v>0</v>
      </c>
      <c r="AA273" s="48">
        <f t="shared" si="69"/>
        <v>0</v>
      </c>
      <c r="AB273" s="48" t="str">
        <f t="shared" si="70"/>
        <v/>
      </c>
      <c r="AC273" s="48" t="str">
        <f t="shared" si="71"/>
        <v/>
      </c>
      <c r="AD273" s="48">
        <f t="shared" si="72"/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 s="53">
        <f t="shared" si="73"/>
        <v>1</v>
      </c>
      <c r="AK273" s="53">
        <f t="shared" si="74"/>
        <v>0</v>
      </c>
      <c r="AL273" s="53" t="str">
        <f t="shared" si="75"/>
        <v/>
      </c>
      <c r="AM273" s="53" t="str">
        <f t="shared" si="76"/>
        <v/>
      </c>
      <c r="AN273" s="53">
        <f t="shared" si="77"/>
        <v>0</v>
      </c>
    </row>
    <row r="274" spans="1:40" x14ac:dyDescent="0.15">
      <c r="A274">
        <v>110</v>
      </c>
      <c r="B274">
        <v>14122606</v>
      </c>
      <c r="C274">
        <v>1419</v>
      </c>
      <c r="D274">
        <v>673</v>
      </c>
      <c r="E274">
        <v>3</v>
      </c>
      <c r="F274">
        <v>1</v>
      </c>
      <c r="G274">
        <v>1</v>
      </c>
      <c r="H274">
        <v>1</v>
      </c>
      <c r="I274">
        <v>23.18</v>
      </c>
      <c r="J274">
        <v>-2.1219999999999999</v>
      </c>
      <c r="K274">
        <v>1.05</v>
      </c>
      <c r="L274">
        <v>1.53</v>
      </c>
      <c r="M274">
        <v>0</v>
      </c>
      <c r="N274">
        <v>0</v>
      </c>
      <c r="O274">
        <v>1.1299999999999999</v>
      </c>
      <c r="P274" s="27">
        <f t="shared" si="63"/>
        <v>1.05</v>
      </c>
      <c r="Q274" s="27">
        <f t="shared" si="64"/>
        <v>1.53</v>
      </c>
      <c r="R274" s="27" t="str">
        <f t="shared" si="65"/>
        <v/>
      </c>
      <c r="S274" s="27" t="str">
        <f t="shared" si="66"/>
        <v/>
      </c>
      <c r="T274" s="27">
        <f t="shared" si="67"/>
        <v>1.1299999999999999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 s="48">
        <f t="shared" si="68"/>
        <v>0</v>
      </c>
      <c r="AA274" s="48">
        <f t="shared" si="69"/>
        <v>0</v>
      </c>
      <c r="AB274" s="48" t="str">
        <f t="shared" si="70"/>
        <v/>
      </c>
      <c r="AC274" s="48" t="str">
        <f t="shared" si="71"/>
        <v/>
      </c>
      <c r="AD274" s="48">
        <f t="shared" si="72"/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 s="53">
        <f t="shared" si="73"/>
        <v>1</v>
      </c>
      <c r="AK274" s="53">
        <f t="shared" si="74"/>
        <v>1</v>
      </c>
      <c r="AL274" s="53" t="str">
        <f t="shared" si="75"/>
        <v/>
      </c>
      <c r="AM274" s="53" t="str">
        <f t="shared" si="76"/>
        <v/>
      </c>
      <c r="AN274" s="53">
        <f t="shared" si="77"/>
        <v>0</v>
      </c>
    </row>
    <row r="275" spans="1:40" x14ac:dyDescent="0.15">
      <c r="A275">
        <v>110</v>
      </c>
      <c r="B275">
        <v>14122606</v>
      </c>
      <c r="C275">
        <v>1419</v>
      </c>
      <c r="D275">
        <v>675</v>
      </c>
      <c r="E275">
        <v>5</v>
      </c>
      <c r="F275">
        <v>1</v>
      </c>
      <c r="G275">
        <v>1</v>
      </c>
      <c r="H275">
        <v>1</v>
      </c>
      <c r="I275">
        <v>23.9</v>
      </c>
      <c r="J275">
        <v>-2.1219999999999999</v>
      </c>
      <c r="K275">
        <v>0.82</v>
      </c>
      <c r="L275">
        <v>1.54</v>
      </c>
      <c r="M275">
        <v>0</v>
      </c>
      <c r="N275">
        <v>0</v>
      </c>
      <c r="O275">
        <v>1.1299999999999999</v>
      </c>
      <c r="P275" s="27">
        <f t="shared" si="63"/>
        <v>0.82</v>
      </c>
      <c r="Q275" s="27">
        <f t="shared" si="64"/>
        <v>1.54</v>
      </c>
      <c r="R275" s="27" t="str">
        <f t="shared" si="65"/>
        <v/>
      </c>
      <c r="S275" s="27" t="str">
        <f t="shared" si="66"/>
        <v/>
      </c>
      <c r="T275" s="27">
        <f t="shared" si="67"/>
        <v>1.1299999999999999</v>
      </c>
      <c r="U275">
        <v>1</v>
      </c>
      <c r="V275">
        <v>0</v>
      </c>
      <c r="W275">
        <v>0</v>
      </c>
      <c r="X275">
        <v>0</v>
      </c>
      <c r="Y275">
        <v>0</v>
      </c>
      <c r="Z275" s="48">
        <f t="shared" si="68"/>
        <v>1</v>
      </c>
      <c r="AA275" s="48">
        <f t="shared" si="69"/>
        <v>0</v>
      </c>
      <c r="AB275" s="48" t="str">
        <f t="shared" si="70"/>
        <v/>
      </c>
      <c r="AC275" s="48" t="str">
        <f t="shared" si="71"/>
        <v/>
      </c>
      <c r="AD275" s="48">
        <f t="shared" si="72"/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 s="53">
        <f t="shared" si="73"/>
        <v>1</v>
      </c>
      <c r="AK275" s="53">
        <f t="shared" si="74"/>
        <v>1</v>
      </c>
      <c r="AL275" s="53" t="str">
        <f t="shared" si="75"/>
        <v/>
      </c>
      <c r="AM275" s="53" t="str">
        <f t="shared" si="76"/>
        <v/>
      </c>
      <c r="AN275" s="53">
        <f t="shared" si="77"/>
        <v>0</v>
      </c>
    </row>
    <row r="276" spans="1:40" x14ac:dyDescent="0.15">
      <c r="A276">
        <v>110</v>
      </c>
      <c r="B276">
        <v>14122606</v>
      </c>
      <c r="C276">
        <v>1419</v>
      </c>
      <c r="D276">
        <v>676</v>
      </c>
      <c r="E276">
        <v>3</v>
      </c>
      <c r="F276">
        <v>1</v>
      </c>
      <c r="G276">
        <v>1</v>
      </c>
      <c r="H276">
        <v>1</v>
      </c>
      <c r="I276">
        <v>55.61</v>
      </c>
      <c r="J276">
        <v>-1.4510000000000001</v>
      </c>
      <c r="K276">
        <v>1.24</v>
      </c>
      <c r="L276">
        <v>1.53</v>
      </c>
      <c r="M276">
        <v>0</v>
      </c>
      <c r="N276">
        <v>0</v>
      </c>
      <c r="O276">
        <v>1.1299999999999999</v>
      </c>
      <c r="P276" s="27">
        <f t="shared" si="63"/>
        <v>1.24</v>
      </c>
      <c r="Q276" s="27">
        <f t="shared" si="64"/>
        <v>1.53</v>
      </c>
      <c r="R276" s="27" t="str">
        <f t="shared" si="65"/>
        <v/>
      </c>
      <c r="S276" s="27" t="str">
        <f t="shared" si="66"/>
        <v/>
      </c>
      <c r="T276" s="27">
        <f t="shared" si="67"/>
        <v>1.1299999999999999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 s="48">
        <f t="shared" si="68"/>
        <v>0</v>
      </c>
      <c r="AA276" s="48">
        <f t="shared" si="69"/>
        <v>0</v>
      </c>
      <c r="AB276" s="48" t="str">
        <f t="shared" si="70"/>
        <v/>
      </c>
      <c r="AC276" s="48" t="str">
        <f t="shared" si="71"/>
        <v/>
      </c>
      <c r="AD276" s="48">
        <f t="shared" si="72"/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 s="53">
        <f t="shared" si="73"/>
        <v>1</v>
      </c>
      <c r="AK276" s="53">
        <f t="shared" si="74"/>
        <v>1</v>
      </c>
      <c r="AL276" s="53" t="str">
        <f t="shared" si="75"/>
        <v/>
      </c>
      <c r="AM276" s="53" t="str">
        <f t="shared" si="76"/>
        <v/>
      </c>
      <c r="AN276" s="53">
        <f t="shared" si="77"/>
        <v>0</v>
      </c>
    </row>
    <row r="277" spans="1:40" x14ac:dyDescent="0.15">
      <c r="A277">
        <v>110</v>
      </c>
      <c r="B277">
        <v>14122606</v>
      </c>
      <c r="C277">
        <v>1419</v>
      </c>
      <c r="D277">
        <v>683</v>
      </c>
      <c r="E277">
        <v>2</v>
      </c>
      <c r="F277">
        <v>1</v>
      </c>
      <c r="G277">
        <v>1</v>
      </c>
      <c r="H277">
        <v>1</v>
      </c>
      <c r="I277">
        <v>50.84</v>
      </c>
      <c r="J277">
        <v>-2.1219999999999999</v>
      </c>
      <c r="K277">
        <v>1.25</v>
      </c>
      <c r="L277">
        <v>1.54</v>
      </c>
      <c r="M277">
        <v>0</v>
      </c>
      <c r="N277">
        <v>0</v>
      </c>
      <c r="O277">
        <v>1.17</v>
      </c>
      <c r="P277" s="27">
        <f t="shared" si="63"/>
        <v>1.25</v>
      </c>
      <c r="Q277" s="27">
        <f t="shared" si="64"/>
        <v>1.54</v>
      </c>
      <c r="R277" s="27" t="str">
        <f t="shared" si="65"/>
        <v/>
      </c>
      <c r="S277" s="27" t="str">
        <f t="shared" si="66"/>
        <v/>
      </c>
      <c r="T277" s="27">
        <f t="shared" si="67"/>
        <v>1.17</v>
      </c>
      <c r="U277">
        <v>0</v>
      </c>
      <c r="V277">
        <v>0</v>
      </c>
      <c r="W277">
        <v>0</v>
      </c>
      <c r="X277">
        <v>0</v>
      </c>
      <c r="Y277">
        <v>0</v>
      </c>
      <c r="Z277" s="48">
        <f t="shared" si="68"/>
        <v>0</v>
      </c>
      <c r="AA277" s="48">
        <f t="shared" si="69"/>
        <v>0</v>
      </c>
      <c r="AB277" s="48" t="str">
        <f t="shared" si="70"/>
        <v/>
      </c>
      <c r="AC277" s="48" t="str">
        <f t="shared" si="71"/>
        <v/>
      </c>
      <c r="AD277" s="48">
        <f t="shared" si="72"/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 s="53">
        <f t="shared" si="73"/>
        <v>1</v>
      </c>
      <c r="AK277" s="53">
        <f t="shared" si="74"/>
        <v>1</v>
      </c>
      <c r="AL277" s="53" t="str">
        <f t="shared" si="75"/>
        <v/>
      </c>
      <c r="AM277" s="53" t="str">
        <f t="shared" si="76"/>
        <v/>
      </c>
      <c r="AN277" s="53">
        <f t="shared" si="77"/>
        <v>0</v>
      </c>
    </row>
    <row r="278" spans="1:40" x14ac:dyDescent="0.15">
      <c r="A278">
        <v>110</v>
      </c>
      <c r="B278">
        <v>14122606</v>
      </c>
      <c r="C278">
        <v>1419</v>
      </c>
      <c r="D278">
        <v>685</v>
      </c>
      <c r="E278">
        <v>3</v>
      </c>
      <c r="F278">
        <v>5</v>
      </c>
      <c r="G278">
        <v>1</v>
      </c>
      <c r="H278">
        <v>1</v>
      </c>
      <c r="I278">
        <v>44.02</v>
      </c>
      <c r="J278">
        <v>-2.1110000000000002</v>
      </c>
      <c r="K278">
        <v>1.25</v>
      </c>
      <c r="L278">
        <v>1.65</v>
      </c>
      <c r="M278">
        <v>0</v>
      </c>
      <c r="N278">
        <v>0</v>
      </c>
      <c r="O278">
        <v>1.17</v>
      </c>
      <c r="P278" s="27">
        <f t="shared" si="63"/>
        <v>1.25</v>
      </c>
      <c r="Q278" s="27">
        <f t="shared" si="64"/>
        <v>1.65</v>
      </c>
      <c r="R278" s="27" t="str">
        <f t="shared" si="65"/>
        <v/>
      </c>
      <c r="S278" s="27" t="str">
        <f t="shared" si="66"/>
        <v/>
      </c>
      <c r="T278" s="27">
        <f t="shared" si="67"/>
        <v>1.17</v>
      </c>
      <c r="U278">
        <v>0</v>
      </c>
      <c r="V278">
        <v>0</v>
      </c>
      <c r="W278">
        <v>0</v>
      </c>
      <c r="X278">
        <v>0</v>
      </c>
      <c r="Y278">
        <v>0</v>
      </c>
      <c r="Z278" s="48">
        <f t="shared" si="68"/>
        <v>0</v>
      </c>
      <c r="AA278" s="48">
        <f t="shared" si="69"/>
        <v>0</v>
      </c>
      <c r="AB278" s="48" t="str">
        <f t="shared" si="70"/>
        <v/>
      </c>
      <c r="AC278" s="48" t="str">
        <f t="shared" si="71"/>
        <v/>
      </c>
      <c r="AD278" s="48">
        <f t="shared" si="72"/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53">
        <f t="shared" si="73"/>
        <v>0</v>
      </c>
      <c r="AK278" s="53">
        <f t="shared" si="74"/>
        <v>0</v>
      </c>
      <c r="AL278" s="53" t="str">
        <f t="shared" si="75"/>
        <v/>
      </c>
      <c r="AM278" s="53" t="str">
        <f t="shared" si="76"/>
        <v/>
      </c>
      <c r="AN278" s="53">
        <f t="shared" si="77"/>
        <v>0</v>
      </c>
    </row>
    <row r="279" spans="1:40" x14ac:dyDescent="0.15">
      <c r="A279">
        <v>110</v>
      </c>
      <c r="B279">
        <v>14122606</v>
      </c>
      <c r="C279">
        <v>1419</v>
      </c>
      <c r="D279">
        <v>688</v>
      </c>
      <c r="E279">
        <v>2</v>
      </c>
      <c r="F279">
        <v>1</v>
      </c>
      <c r="G279">
        <v>5</v>
      </c>
      <c r="H279">
        <v>1</v>
      </c>
      <c r="I279">
        <v>29.57</v>
      </c>
      <c r="J279">
        <v>-2.1219999999999999</v>
      </c>
      <c r="K279">
        <v>1.06</v>
      </c>
      <c r="L279">
        <v>1.59</v>
      </c>
      <c r="M279">
        <v>0</v>
      </c>
      <c r="N279">
        <v>0</v>
      </c>
      <c r="O279">
        <v>1.19</v>
      </c>
      <c r="P279" s="27">
        <f t="shared" si="63"/>
        <v>1.06</v>
      </c>
      <c r="Q279" s="27">
        <f t="shared" si="64"/>
        <v>1.59</v>
      </c>
      <c r="R279" s="27" t="str">
        <f t="shared" si="65"/>
        <v/>
      </c>
      <c r="S279" s="27" t="str">
        <f t="shared" si="66"/>
        <v/>
      </c>
      <c r="T279" s="27">
        <f t="shared" si="67"/>
        <v>1.19</v>
      </c>
      <c r="U279">
        <v>0</v>
      </c>
      <c r="V279">
        <v>0</v>
      </c>
      <c r="W279">
        <v>0</v>
      </c>
      <c r="X279">
        <v>0</v>
      </c>
      <c r="Y279">
        <v>0</v>
      </c>
      <c r="Z279" s="48">
        <f t="shared" si="68"/>
        <v>0</v>
      </c>
      <c r="AA279" s="48">
        <f t="shared" si="69"/>
        <v>0</v>
      </c>
      <c r="AB279" s="48" t="str">
        <f t="shared" si="70"/>
        <v/>
      </c>
      <c r="AC279" s="48" t="str">
        <f t="shared" si="71"/>
        <v/>
      </c>
      <c r="AD279" s="48">
        <f t="shared" si="72"/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53">
        <f t="shared" si="73"/>
        <v>0</v>
      </c>
      <c r="AK279" s="53">
        <f t="shared" si="74"/>
        <v>0</v>
      </c>
      <c r="AL279" s="53" t="str">
        <f t="shared" si="75"/>
        <v/>
      </c>
      <c r="AM279" s="53" t="str">
        <f t="shared" si="76"/>
        <v/>
      </c>
      <c r="AN279" s="53">
        <f t="shared" si="77"/>
        <v>0</v>
      </c>
    </row>
    <row r="280" spans="1:40" x14ac:dyDescent="0.15">
      <c r="A280">
        <v>110</v>
      </c>
      <c r="B280">
        <v>14122606</v>
      </c>
      <c r="C280">
        <v>1419</v>
      </c>
      <c r="D280">
        <v>688</v>
      </c>
      <c r="E280">
        <v>6</v>
      </c>
      <c r="F280">
        <v>5</v>
      </c>
      <c r="G280">
        <v>1</v>
      </c>
      <c r="H280">
        <v>1</v>
      </c>
      <c r="I280">
        <v>15.92</v>
      </c>
      <c r="J280">
        <v>-1.385</v>
      </c>
      <c r="K280">
        <v>1.06</v>
      </c>
      <c r="L280">
        <v>1.59</v>
      </c>
      <c r="M280">
        <v>0</v>
      </c>
      <c r="N280">
        <v>0</v>
      </c>
      <c r="O280">
        <v>1.19</v>
      </c>
      <c r="P280" s="27">
        <f t="shared" si="63"/>
        <v>1.06</v>
      </c>
      <c r="Q280" s="27">
        <f t="shared" si="64"/>
        <v>1.59</v>
      </c>
      <c r="R280" s="27" t="str">
        <f t="shared" si="65"/>
        <v/>
      </c>
      <c r="S280" s="27" t="str">
        <f t="shared" si="66"/>
        <v/>
      </c>
      <c r="T280" s="27">
        <f t="shared" si="67"/>
        <v>1.19</v>
      </c>
      <c r="U280">
        <v>0</v>
      </c>
      <c r="V280">
        <v>0</v>
      </c>
      <c r="W280">
        <v>0</v>
      </c>
      <c r="X280">
        <v>0</v>
      </c>
      <c r="Y280">
        <v>0</v>
      </c>
      <c r="Z280" s="48">
        <f t="shared" si="68"/>
        <v>0</v>
      </c>
      <c r="AA280" s="48">
        <f t="shared" si="69"/>
        <v>0</v>
      </c>
      <c r="AB280" s="48" t="str">
        <f t="shared" si="70"/>
        <v/>
      </c>
      <c r="AC280" s="48" t="str">
        <f t="shared" si="71"/>
        <v/>
      </c>
      <c r="AD280" s="48">
        <f t="shared" si="72"/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53">
        <f t="shared" si="73"/>
        <v>0</v>
      </c>
      <c r="AK280" s="53">
        <f t="shared" si="74"/>
        <v>0</v>
      </c>
      <c r="AL280" s="53" t="str">
        <f t="shared" si="75"/>
        <v/>
      </c>
      <c r="AM280" s="53" t="str">
        <f t="shared" si="76"/>
        <v/>
      </c>
      <c r="AN280" s="53">
        <f t="shared" si="77"/>
        <v>0</v>
      </c>
    </row>
    <row r="281" spans="1:40" x14ac:dyDescent="0.15">
      <c r="A281">
        <v>110</v>
      </c>
      <c r="B281">
        <v>14122606</v>
      </c>
      <c r="C281">
        <v>1419</v>
      </c>
      <c r="D281">
        <v>691</v>
      </c>
      <c r="E281">
        <v>4</v>
      </c>
      <c r="F281">
        <v>1</v>
      </c>
      <c r="G281">
        <v>5</v>
      </c>
      <c r="H281">
        <v>1</v>
      </c>
      <c r="I281">
        <v>78.37</v>
      </c>
      <c r="J281">
        <v>-1.6379999999999999</v>
      </c>
      <c r="K281">
        <v>0.89</v>
      </c>
      <c r="L281">
        <v>1.59</v>
      </c>
      <c r="M281">
        <v>0</v>
      </c>
      <c r="N281">
        <v>0</v>
      </c>
      <c r="O281">
        <v>1.19</v>
      </c>
      <c r="P281" s="27">
        <f t="shared" si="63"/>
        <v>0.89</v>
      </c>
      <c r="Q281" s="27">
        <f t="shared" si="64"/>
        <v>1.59</v>
      </c>
      <c r="R281" s="27" t="str">
        <f t="shared" si="65"/>
        <v/>
      </c>
      <c r="S281" s="27" t="str">
        <f t="shared" si="66"/>
        <v/>
      </c>
      <c r="T281" s="27">
        <f t="shared" si="67"/>
        <v>1.19</v>
      </c>
      <c r="U281">
        <v>1</v>
      </c>
      <c r="V281">
        <v>0</v>
      </c>
      <c r="W281">
        <v>0</v>
      </c>
      <c r="X281">
        <v>0</v>
      </c>
      <c r="Y281">
        <v>0</v>
      </c>
      <c r="Z281" s="48">
        <f t="shared" si="68"/>
        <v>1</v>
      </c>
      <c r="AA281" s="48">
        <f t="shared" si="69"/>
        <v>0</v>
      </c>
      <c r="AB281" s="48" t="str">
        <f t="shared" si="70"/>
        <v/>
      </c>
      <c r="AC281" s="48" t="str">
        <f t="shared" si="71"/>
        <v/>
      </c>
      <c r="AD281" s="48">
        <f t="shared" si="72"/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 s="53">
        <f t="shared" si="73"/>
        <v>1</v>
      </c>
      <c r="AK281" s="53">
        <f t="shared" si="74"/>
        <v>0</v>
      </c>
      <c r="AL281" s="53" t="str">
        <f t="shared" si="75"/>
        <v/>
      </c>
      <c r="AM281" s="53" t="str">
        <f t="shared" si="76"/>
        <v/>
      </c>
      <c r="AN281" s="53">
        <f t="shared" si="77"/>
        <v>0</v>
      </c>
    </row>
    <row r="282" spans="1:40" x14ac:dyDescent="0.15">
      <c r="A282">
        <v>113</v>
      </c>
      <c r="B282">
        <v>14123380</v>
      </c>
      <c r="C282">
        <v>1420</v>
      </c>
      <c r="D282">
        <v>665</v>
      </c>
      <c r="E282">
        <v>1</v>
      </c>
      <c r="F282">
        <v>1</v>
      </c>
      <c r="G282">
        <v>5</v>
      </c>
      <c r="H282">
        <v>1</v>
      </c>
      <c r="I282">
        <v>30.17</v>
      </c>
      <c r="J282">
        <v>-1.095</v>
      </c>
      <c r="K282">
        <v>1.17</v>
      </c>
      <c r="L282">
        <v>1.65</v>
      </c>
      <c r="M282">
        <v>0</v>
      </c>
      <c r="N282">
        <v>0</v>
      </c>
      <c r="O282">
        <v>0</v>
      </c>
      <c r="P282" s="27">
        <f t="shared" si="63"/>
        <v>1.17</v>
      </c>
      <c r="Q282" s="27">
        <f t="shared" si="64"/>
        <v>1.65</v>
      </c>
      <c r="R282" s="27" t="str">
        <f t="shared" si="65"/>
        <v/>
      </c>
      <c r="S282" s="27" t="str">
        <f t="shared" si="66"/>
        <v/>
      </c>
      <c r="T282" s="27" t="str">
        <f t="shared" si="67"/>
        <v/>
      </c>
      <c r="U282">
        <v>0</v>
      </c>
      <c r="V282">
        <v>0</v>
      </c>
      <c r="W282">
        <v>0</v>
      </c>
      <c r="X282">
        <v>0</v>
      </c>
      <c r="Y282">
        <v>0</v>
      </c>
      <c r="Z282" s="48">
        <f t="shared" si="68"/>
        <v>0</v>
      </c>
      <c r="AA282" s="48">
        <f t="shared" si="69"/>
        <v>0</v>
      </c>
      <c r="AB282" s="48" t="str">
        <f t="shared" si="70"/>
        <v/>
      </c>
      <c r="AC282" s="48" t="str">
        <f t="shared" si="71"/>
        <v/>
      </c>
      <c r="AD282" s="48" t="str">
        <f t="shared" si="72"/>
        <v/>
      </c>
      <c r="AE282">
        <v>1</v>
      </c>
      <c r="AF282">
        <v>0</v>
      </c>
      <c r="AG282">
        <v>0</v>
      </c>
      <c r="AH282">
        <v>0</v>
      </c>
      <c r="AI282">
        <v>0</v>
      </c>
      <c r="AJ282" s="53">
        <f t="shared" si="73"/>
        <v>1</v>
      </c>
      <c r="AK282" s="53">
        <f t="shared" si="74"/>
        <v>0</v>
      </c>
      <c r="AL282" s="53" t="str">
        <f t="shared" si="75"/>
        <v/>
      </c>
      <c r="AM282" s="53" t="str">
        <f t="shared" si="76"/>
        <v/>
      </c>
      <c r="AN282" s="53" t="str">
        <f t="shared" si="77"/>
        <v/>
      </c>
    </row>
    <row r="283" spans="1:40" x14ac:dyDescent="0.15">
      <c r="A283">
        <v>113</v>
      </c>
      <c r="B283">
        <v>14123380</v>
      </c>
      <c r="C283">
        <v>1419</v>
      </c>
      <c r="D283">
        <v>667</v>
      </c>
      <c r="E283">
        <v>1</v>
      </c>
      <c r="F283">
        <v>1</v>
      </c>
      <c r="G283">
        <v>1</v>
      </c>
      <c r="H283">
        <v>1</v>
      </c>
      <c r="I283">
        <v>4.68</v>
      </c>
      <c r="J283">
        <v>-1.095</v>
      </c>
      <c r="K283">
        <v>1.1299999999999999</v>
      </c>
      <c r="L283">
        <v>1.59</v>
      </c>
      <c r="M283">
        <v>0</v>
      </c>
      <c r="N283">
        <v>0</v>
      </c>
      <c r="O283">
        <v>1.1299999999999999</v>
      </c>
      <c r="P283" s="27">
        <f t="shared" si="63"/>
        <v>1.1299999999999999</v>
      </c>
      <c r="Q283" s="27">
        <f t="shared" si="64"/>
        <v>1.59</v>
      </c>
      <c r="R283" s="27" t="str">
        <f t="shared" si="65"/>
        <v/>
      </c>
      <c r="S283" s="27" t="str">
        <f t="shared" si="66"/>
        <v/>
      </c>
      <c r="T283" s="27">
        <f t="shared" si="67"/>
        <v>1.1299999999999999</v>
      </c>
      <c r="U283">
        <v>0</v>
      </c>
      <c r="V283">
        <v>0</v>
      </c>
      <c r="W283">
        <v>0</v>
      </c>
      <c r="X283">
        <v>0</v>
      </c>
      <c r="Y283">
        <v>0</v>
      </c>
      <c r="Z283" s="48">
        <f t="shared" si="68"/>
        <v>0</v>
      </c>
      <c r="AA283" s="48">
        <f t="shared" si="69"/>
        <v>0</v>
      </c>
      <c r="AB283" s="48" t="str">
        <f t="shared" si="70"/>
        <v/>
      </c>
      <c r="AC283" s="48" t="str">
        <f t="shared" si="71"/>
        <v/>
      </c>
      <c r="AD283" s="48">
        <f t="shared" si="72"/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 s="53">
        <f t="shared" si="73"/>
        <v>1</v>
      </c>
      <c r="AK283" s="53">
        <f t="shared" si="74"/>
        <v>0</v>
      </c>
      <c r="AL283" s="53" t="str">
        <f t="shared" si="75"/>
        <v/>
      </c>
      <c r="AM283" s="53" t="str">
        <f t="shared" si="76"/>
        <v/>
      </c>
      <c r="AN283" s="53">
        <f t="shared" si="77"/>
        <v>0</v>
      </c>
    </row>
    <row r="284" spans="1:40" x14ac:dyDescent="0.15">
      <c r="A284">
        <v>113</v>
      </c>
      <c r="B284">
        <v>14123380</v>
      </c>
      <c r="C284">
        <v>1419</v>
      </c>
      <c r="D284">
        <v>677</v>
      </c>
      <c r="E284">
        <v>6</v>
      </c>
      <c r="F284">
        <v>1</v>
      </c>
      <c r="G284">
        <v>1</v>
      </c>
      <c r="H284">
        <v>2</v>
      </c>
      <c r="I284">
        <v>35.99</v>
      </c>
      <c r="J284">
        <v>-1.095</v>
      </c>
      <c r="K284">
        <v>1.25</v>
      </c>
      <c r="L284">
        <v>1.59</v>
      </c>
      <c r="M284">
        <v>0</v>
      </c>
      <c r="N284">
        <v>0</v>
      </c>
      <c r="O284">
        <v>1.1299999999999999</v>
      </c>
      <c r="P284" s="27">
        <f t="shared" si="63"/>
        <v>1.25</v>
      </c>
      <c r="Q284" s="27">
        <f t="shared" si="64"/>
        <v>1.59</v>
      </c>
      <c r="R284" s="27" t="str">
        <f t="shared" si="65"/>
        <v/>
      </c>
      <c r="S284" s="27" t="str">
        <f t="shared" si="66"/>
        <v/>
      </c>
      <c r="T284" s="27">
        <f t="shared" si="67"/>
        <v>1.1299999999999999</v>
      </c>
      <c r="U284">
        <v>0</v>
      </c>
      <c r="V284">
        <v>0</v>
      </c>
      <c r="W284">
        <v>0</v>
      </c>
      <c r="X284">
        <v>0</v>
      </c>
      <c r="Y284">
        <v>0</v>
      </c>
      <c r="Z284" s="48">
        <f t="shared" si="68"/>
        <v>0</v>
      </c>
      <c r="AA284" s="48">
        <f t="shared" si="69"/>
        <v>0</v>
      </c>
      <c r="AB284" s="48" t="str">
        <f t="shared" si="70"/>
        <v/>
      </c>
      <c r="AC284" s="48" t="str">
        <f t="shared" si="71"/>
        <v/>
      </c>
      <c r="AD284" s="48">
        <f t="shared" si="72"/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 s="53">
        <f t="shared" si="73"/>
        <v>1</v>
      </c>
      <c r="AK284" s="53">
        <f t="shared" si="74"/>
        <v>0</v>
      </c>
      <c r="AL284" s="53" t="str">
        <f t="shared" si="75"/>
        <v/>
      </c>
      <c r="AM284" s="53" t="str">
        <f t="shared" si="76"/>
        <v/>
      </c>
      <c r="AN284" s="53">
        <f t="shared" si="77"/>
        <v>0</v>
      </c>
    </row>
    <row r="285" spans="1:40" x14ac:dyDescent="0.15">
      <c r="A285">
        <v>113</v>
      </c>
      <c r="B285">
        <v>14123380</v>
      </c>
      <c r="C285">
        <v>1420</v>
      </c>
      <c r="D285">
        <v>678</v>
      </c>
      <c r="E285">
        <v>4</v>
      </c>
      <c r="F285">
        <v>1</v>
      </c>
      <c r="G285">
        <v>1</v>
      </c>
      <c r="H285">
        <v>2</v>
      </c>
      <c r="I285">
        <v>4.1399999999999997</v>
      </c>
      <c r="J285">
        <v>0.35499999999999998</v>
      </c>
      <c r="K285">
        <v>0.88</v>
      </c>
      <c r="L285">
        <v>1.49</v>
      </c>
      <c r="M285">
        <v>0</v>
      </c>
      <c r="N285">
        <v>0</v>
      </c>
      <c r="O285">
        <v>0</v>
      </c>
      <c r="P285" s="27">
        <f t="shared" si="63"/>
        <v>0.88</v>
      </c>
      <c r="Q285" s="27">
        <f t="shared" si="64"/>
        <v>1.49</v>
      </c>
      <c r="R285" s="27" t="str">
        <f t="shared" si="65"/>
        <v/>
      </c>
      <c r="S285" s="27" t="str">
        <f t="shared" si="66"/>
        <v/>
      </c>
      <c r="T285" s="27" t="str">
        <f t="shared" si="67"/>
        <v/>
      </c>
      <c r="U285">
        <v>1</v>
      </c>
      <c r="V285">
        <v>0</v>
      </c>
      <c r="W285">
        <v>0</v>
      </c>
      <c r="X285">
        <v>0</v>
      </c>
      <c r="Y285">
        <v>0</v>
      </c>
      <c r="Z285" s="48">
        <f t="shared" si="68"/>
        <v>1</v>
      </c>
      <c r="AA285" s="48">
        <f t="shared" si="69"/>
        <v>0</v>
      </c>
      <c r="AB285" s="48" t="str">
        <f t="shared" si="70"/>
        <v/>
      </c>
      <c r="AC285" s="48" t="str">
        <f t="shared" si="71"/>
        <v/>
      </c>
      <c r="AD285" s="48" t="str">
        <f t="shared" si="72"/>
        <v/>
      </c>
      <c r="AE285">
        <v>1</v>
      </c>
      <c r="AF285">
        <v>0</v>
      </c>
      <c r="AG285">
        <v>0</v>
      </c>
      <c r="AH285">
        <v>0</v>
      </c>
      <c r="AI285">
        <v>0</v>
      </c>
      <c r="AJ285" s="53">
        <f t="shared" si="73"/>
        <v>1</v>
      </c>
      <c r="AK285" s="53">
        <f t="shared" si="74"/>
        <v>0</v>
      </c>
      <c r="AL285" s="53" t="str">
        <f t="shared" si="75"/>
        <v/>
      </c>
      <c r="AM285" s="53" t="str">
        <f t="shared" si="76"/>
        <v/>
      </c>
      <c r="AN285" s="53" t="str">
        <f t="shared" si="77"/>
        <v/>
      </c>
    </row>
    <row r="286" spans="1:40" x14ac:dyDescent="0.15">
      <c r="A286">
        <v>113</v>
      </c>
      <c r="B286">
        <v>14123380</v>
      </c>
      <c r="C286">
        <v>1420</v>
      </c>
      <c r="D286">
        <v>678</v>
      </c>
      <c r="E286">
        <v>7</v>
      </c>
      <c r="F286">
        <v>1</v>
      </c>
      <c r="G286">
        <v>1</v>
      </c>
      <c r="H286">
        <v>4</v>
      </c>
      <c r="I286">
        <v>53.72</v>
      </c>
      <c r="J286">
        <v>4.9050000000000002</v>
      </c>
      <c r="K286">
        <v>0.88</v>
      </c>
      <c r="L286">
        <v>1.49</v>
      </c>
      <c r="M286">
        <v>0</v>
      </c>
      <c r="N286">
        <v>0</v>
      </c>
      <c r="O286">
        <v>0</v>
      </c>
      <c r="P286" s="27">
        <f t="shared" si="63"/>
        <v>0.88</v>
      </c>
      <c r="Q286" s="27">
        <f t="shared" si="64"/>
        <v>1.49</v>
      </c>
      <c r="R286" s="27" t="str">
        <f t="shared" si="65"/>
        <v/>
      </c>
      <c r="S286" s="27" t="str">
        <f t="shared" si="66"/>
        <v/>
      </c>
      <c r="T286" s="27" t="str">
        <f t="shared" si="67"/>
        <v/>
      </c>
      <c r="U286">
        <v>1</v>
      </c>
      <c r="V286">
        <v>0</v>
      </c>
      <c r="W286">
        <v>0</v>
      </c>
      <c r="X286">
        <v>0</v>
      </c>
      <c r="Y286">
        <v>0</v>
      </c>
      <c r="Z286" s="48">
        <f t="shared" si="68"/>
        <v>1</v>
      </c>
      <c r="AA286" s="48">
        <f t="shared" si="69"/>
        <v>0</v>
      </c>
      <c r="AB286" s="48" t="str">
        <f t="shared" si="70"/>
        <v/>
      </c>
      <c r="AC286" s="48" t="str">
        <f t="shared" si="71"/>
        <v/>
      </c>
      <c r="AD286" s="48" t="str">
        <f t="shared" si="72"/>
        <v/>
      </c>
      <c r="AE286">
        <v>1</v>
      </c>
      <c r="AF286">
        <v>0</v>
      </c>
      <c r="AG286">
        <v>0</v>
      </c>
      <c r="AH286">
        <v>0</v>
      </c>
      <c r="AI286">
        <v>0</v>
      </c>
      <c r="AJ286" s="53">
        <f t="shared" si="73"/>
        <v>1</v>
      </c>
      <c r="AK286" s="53">
        <f t="shared" si="74"/>
        <v>0</v>
      </c>
      <c r="AL286" s="53" t="str">
        <f t="shared" si="75"/>
        <v/>
      </c>
      <c r="AM286" s="53" t="str">
        <f t="shared" si="76"/>
        <v/>
      </c>
      <c r="AN286" s="53" t="str">
        <f t="shared" si="77"/>
        <v/>
      </c>
    </row>
    <row r="287" spans="1:40" x14ac:dyDescent="0.15">
      <c r="A287">
        <v>113</v>
      </c>
      <c r="B287">
        <v>14123380</v>
      </c>
      <c r="C287">
        <v>1420</v>
      </c>
      <c r="D287">
        <v>689</v>
      </c>
      <c r="E287">
        <v>1</v>
      </c>
      <c r="F287">
        <v>2</v>
      </c>
      <c r="G287">
        <v>1</v>
      </c>
      <c r="H287">
        <v>4</v>
      </c>
      <c r="I287">
        <v>76.42</v>
      </c>
      <c r="J287">
        <v>-1.095</v>
      </c>
      <c r="K287">
        <v>1.0900000000000001</v>
      </c>
      <c r="L287">
        <v>1.54</v>
      </c>
      <c r="M287">
        <v>0</v>
      </c>
      <c r="N287">
        <v>0</v>
      </c>
      <c r="O287">
        <v>0</v>
      </c>
      <c r="P287" s="27">
        <f t="shared" si="63"/>
        <v>1.0900000000000001</v>
      </c>
      <c r="Q287" s="27">
        <f t="shared" si="64"/>
        <v>1.54</v>
      </c>
      <c r="R287" s="27" t="str">
        <f t="shared" si="65"/>
        <v/>
      </c>
      <c r="S287" s="27" t="str">
        <f t="shared" si="66"/>
        <v/>
      </c>
      <c r="T287" s="27" t="str">
        <f t="shared" si="67"/>
        <v/>
      </c>
      <c r="U287">
        <v>0</v>
      </c>
      <c r="V287">
        <v>0</v>
      </c>
      <c r="W287">
        <v>0</v>
      </c>
      <c r="X287">
        <v>0</v>
      </c>
      <c r="Y287">
        <v>0</v>
      </c>
      <c r="Z287" s="48">
        <f t="shared" si="68"/>
        <v>0</v>
      </c>
      <c r="AA287" s="48">
        <f t="shared" si="69"/>
        <v>0</v>
      </c>
      <c r="AB287" s="48" t="str">
        <f t="shared" si="70"/>
        <v/>
      </c>
      <c r="AC287" s="48" t="str">
        <f t="shared" si="71"/>
        <v/>
      </c>
      <c r="AD287" s="48" t="str">
        <f t="shared" si="72"/>
        <v/>
      </c>
      <c r="AE287">
        <v>0</v>
      </c>
      <c r="AF287">
        <v>0</v>
      </c>
      <c r="AG287">
        <v>0</v>
      </c>
      <c r="AH287">
        <v>0</v>
      </c>
      <c r="AI287">
        <v>0</v>
      </c>
      <c r="AJ287" s="53">
        <f t="shared" si="73"/>
        <v>0</v>
      </c>
      <c r="AK287" s="53">
        <f t="shared" si="74"/>
        <v>0</v>
      </c>
      <c r="AL287" s="53" t="str">
        <f t="shared" si="75"/>
        <v/>
      </c>
      <c r="AM287" s="53" t="str">
        <f t="shared" si="76"/>
        <v/>
      </c>
      <c r="AN287" s="53" t="str">
        <f t="shared" si="77"/>
        <v/>
      </c>
    </row>
    <row r="288" spans="1:40" x14ac:dyDescent="0.15">
      <c r="A288">
        <v>114</v>
      </c>
      <c r="B288">
        <v>14123422</v>
      </c>
      <c r="C288">
        <v>1420</v>
      </c>
      <c r="D288">
        <v>689</v>
      </c>
      <c r="E288">
        <v>1</v>
      </c>
      <c r="F288">
        <v>2</v>
      </c>
      <c r="G288">
        <v>0</v>
      </c>
      <c r="H288">
        <v>2</v>
      </c>
      <c r="I288">
        <v>27.81</v>
      </c>
      <c r="J288">
        <v>0.42199999999999999</v>
      </c>
      <c r="K288">
        <v>1.0900000000000001</v>
      </c>
      <c r="L288">
        <v>1.54</v>
      </c>
      <c r="M288">
        <v>0</v>
      </c>
      <c r="N288">
        <v>0</v>
      </c>
      <c r="O288">
        <v>0</v>
      </c>
      <c r="P288" s="27">
        <f t="shared" si="63"/>
        <v>1.0900000000000001</v>
      </c>
      <c r="Q288" s="27">
        <f t="shared" si="64"/>
        <v>1.54</v>
      </c>
      <c r="R288" s="27" t="str">
        <f t="shared" si="65"/>
        <v/>
      </c>
      <c r="S288" s="27" t="str">
        <f t="shared" si="66"/>
        <v/>
      </c>
      <c r="T288" s="27" t="str">
        <f t="shared" si="67"/>
        <v/>
      </c>
      <c r="U288">
        <v>0</v>
      </c>
      <c r="V288">
        <v>0</v>
      </c>
      <c r="W288">
        <v>0</v>
      </c>
      <c r="X288">
        <v>0</v>
      </c>
      <c r="Y288">
        <v>0</v>
      </c>
      <c r="Z288" s="48">
        <f t="shared" si="68"/>
        <v>0</v>
      </c>
      <c r="AA288" s="48">
        <f t="shared" si="69"/>
        <v>0</v>
      </c>
      <c r="AB288" s="48" t="str">
        <f t="shared" si="70"/>
        <v/>
      </c>
      <c r="AC288" s="48" t="str">
        <f t="shared" si="71"/>
        <v/>
      </c>
      <c r="AD288" s="48" t="str">
        <f t="shared" si="72"/>
        <v/>
      </c>
      <c r="AE288">
        <v>0</v>
      </c>
      <c r="AF288">
        <v>0</v>
      </c>
      <c r="AG288">
        <v>0</v>
      </c>
      <c r="AH288">
        <v>0</v>
      </c>
      <c r="AI288">
        <v>0</v>
      </c>
      <c r="AJ288" s="53">
        <f t="shared" si="73"/>
        <v>0</v>
      </c>
      <c r="AK288" s="53">
        <f t="shared" si="74"/>
        <v>0</v>
      </c>
      <c r="AL288" s="53" t="str">
        <f t="shared" si="75"/>
        <v/>
      </c>
      <c r="AM288" s="53" t="str">
        <f t="shared" si="76"/>
        <v/>
      </c>
      <c r="AN288" s="53" t="str">
        <f t="shared" si="77"/>
        <v/>
      </c>
    </row>
    <row r="289" spans="1:40" x14ac:dyDescent="0.15">
      <c r="A289">
        <v>116</v>
      </c>
      <c r="B289">
        <v>14123646</v>
      </c>
      <c r="C289">
        <v>1419</v>
      </c>
      <c r="D289">
        <v>643</v>
      </c>
      <c r="E289">
        <v>7</v>
      </c>
      <c r="F289">
        <v>2</v>
      </c>
      <c r="G289">
        <v>2</v>
      </c>
      <c r="H289">
        <v>1</v>
      </c>
      <c r="I289">
        <v>22.01</v>
      </c>
      <c r="J289">
        <v>-1.056</v>
      </c>
      <c r="K289">
        <v>1.36</v>
      </c>
      <c r="L289">
        <v>1.78</v>
      </c>
      <c r="M289">
        <v>0</v>
      </c>
      <c r="N289">
        <v>0</v>
      </c>
      <c r="O289">
        <v>1.25</v>
      </c>
      <c r="P289" s="27">
        <f t="shared" si="63"/>
        <v>1.36</v>
      </c>
      <c r="Q289" s="27">
        <f t="shared" si="64"/>
        <v>1.78</v>
      </c>
      <c r="R289" s="27" t="str">
        <f t="shared" si="65"/>
        <v/>
      </c>
      <c r="S289" s="27" t="str">
        <f t="shared" si="66"/>
        <v/>
      </c>
      <c r="T289" s="27">
        <f t="shared" si="67"/>
        <v>1.25</v>
      </c>
      <c r="U289">
        <v>0</v>
      </c>
      <c r="V289">
        <v>0</v>
      </c>
      <c r="W289">
        <v>0</v>
      </c>
      <c r="X289">
        <v>0</v>
      </c>
      <c r="Y289">
        <v>0</v>
      </c>
      <c r="Z289" s="48">
        <f t="shared" si="68"/>
        <v>0</v>
      </c>
      <c r="AA289" s="48">
        <f t="shared" si="69"/>
        <v>0</v>
      </c>
      <c r="AB289" s="48" t="str">
        <f t="shared" si="70"/>
        <v/>
      </c>
      <c r="AC289" s="48" t="str">
        <f t="shared" si="71"/>
        <v/>
      </c>
      <c r="AD289" s="48">
        <f t="shared" si="72"/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53">
        <f t="shared" si="73"/>
        <v>0</v>
      </c>
      <c r="AK289" s="53">
        <f t="shared" si="74"/>
        <v>0</v>
      </c>
      <c r="AL289" s="53" t="str">
        <f t="shared" si="75"/>
        <v/>
      </c>
      <c r="AM289" s="53" t="str">
        <f t="shared" si="76"/>
        <v/>
      </c>
      <c r="AN289" s="53">
        <f t="shared" si="77"/>
        <v>0</v>
      </c>
    </row>
    <row r="290" spans="1:40" x14ac:dyDescent="0.15">
      <c r="A290">
        <v>116</v>
      </c>
      <c r="B290">
        <v>14123646</v>
      </c>
      <c r="C290">
        <v>1419</v>
      </c>
      <c r="D290">
        <v>644</v>
      </c>
      <c r="E290">
        <v>6</v>
      </c>
      <c r="F290">
        <v>2</v>
      </c>
      <c r="G290">
        <v>2</v>
      </c>
      <c r="H290">
        <v>1</v>
      </c>
      <c r="I290">
        <v>19.54</v>
      </c>
      <c r="J290">
        <v>-0.58399999999999996</v>
      </c>
      <c r="K290">
        <v>1.37</v>
      </c>
      <c r="L290">
        <v>1.78</v>
      </c>
      <c r="M290">
        <v>0</v>
      </c>
      <c r="N290">
        <v>0</v>
      </c>
      <c r="O290">
        <v>1.27</v>
      </c>
      <c r="P290" s="27">
        <f t="shared" si="63"/>
        <v>1.37</v>
      </c>
      <c r="Q290" s="27">
        <f t="shared" si="64"/>
        <v>1.78</v>
      </c>
      <c r="R290" s="27" t="str">
        <f t="shared" si="65"/>
        <v/>
      </c>
      <c r="S290" s="27" t="str">
        <f t="shared" si="66"/>
        <v/>
      </c>
      <c r="T290" s="27">
        <f t="shared" si="67"/>
        <v>1.27</v>
      </c>
      <c r="U290">
        <v>0</v>
      </c>
      <c r="V290">
        <v>0</v>
      </c>
      <c r="W290">
        <v>0</v>
      </c>
      <c r="X290">
        <v>0</v>
      </c>
      <c r="Y290">
        <v>0</v>
      </c>
      <c r="Z290" s="48">
        <f t="shared" si="68"/>
        <v>0</v>
      </c>
      <c r="AA290" s="48">
        <f t="shared" si="69"/>
        <v>0</v>
      </c>
      <c r="AB290" s="48" t="str">
        <f t="shared" si="70"/>
        <v/>
      </c>
      <c r="AC290" s="48" t="str">
        <f t="shared" si="71"/>
        <v/>
      </c>
      <c r="AD290" s="48">
        <f t="shared" si="72"/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53">
        <f t="shared" si="73"/>
        <v>0</v>
      </c>
      <c r="AK290" s="53">
        <f t="shared" si="74"/>
        <v>0</v>
      </c>
      <c r="AL290" s="53" t="str">
        <f t="shared" si="75"/>
        <v/>
      </c>
      <c r="AM290" s="53" t="str">
        <f t="shared" si="76"/>
        <v/>
      </c>
      <c r="AN290" s="53">
        <f t="shared" si="77"/>
        <v>0</v>
      </c>
    </row>
    <row r="291" spans="1:40" x14ac:dyDescent="0.15">
      <c r="A291">
        <v>116</v>
      </c>
      <c r="B291">
        <v>14123646</v>
      </c>
      <c r="C291">
        <v>1419</v>
      </c>
      <c r="D291">
        <v>646</v>
      </c>
      <c r="E291">
        <v>6</v>
      </c>
      <c r="F291">
        <v>2</v>
      </c>
      <c r="G291">
        <v>2</v>
      </c>
      <c r="H291">
        <v>1</v>
      </c>
      <c r="I291">
        <v>47.92</v>
      </c>
      <c r="J291">
        <v>-0.81499999999999995</v>
      </c>
      <c r="K291">
        <v>1.41</v>
      </c>
      <c r="L291">
        <v>1.78</v>
      </c>
      <c r="M291">
        <v>0</v>
      </c>
      <c r="N291">
        <v>0</v>
      </c>
      <c r="O291">
        <v>1.27</v>
      </c>
      <c r="P291" s="27">
        <f t="shared" si="63"/>
        <v>1.41</v>
      </c>
      <c r="Q291" s="27">
        <f t="shared" si="64"/>
        <v>1.78</v>
      </c>
      <c r="R291" s="27" t="str">
        <f t="shared" si="65"/>
        <v/>
      </c>
      <c r="S291" s="27" t="str">
        <f t="shared" si="66"/>
        <v/>
      </c>
      <c r="T291" s="27">
        <f t="shared" si="67"/>
        <v>1.27</v>
      </c>
      <c r="U291">
        <v>0</v>
      </c>
      <c r="V291">
        <v>0</v>
      </c>
      <c r="W291">
        <v>0</v>
      </c>
      <c r="X291">
        <v>0</v>
      </c>
      <c r="Y291">
        <v>0</v>
      </c>
      <c r="Z291" s="48">
        <f t="shared" si="68"/>
        <v>0</v>
      </c>
      <c r="AA291" s="48">
        <f t="shared" si="69"/>
        <v>0</v>
      </c>
      <c r="AB291" s="48" t="str">
        <f t="shared" si="70"/>
        <v/>
      </c>
      <c r="AC291" s="48" t="str">
        <f t="shared" si="71"/>
        <v/>
      </c>
      <c r="AD291" s="48">
        <f t="shared" si="72"/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 s="53">
        <f t="shared" si="73"/>
        <v>1</v>
      </c>
      <c r="AK291" s="53">
        <f t="shared" si="74"/>
        <v>0</v>
      </c>
      <c r="AL291" s="53" t="str">
        <f t="shared" si="75"/>
        <v/>
      </c>
      <c r="AM291" s="53" t="str">
        <f t="shared" si="76"/>
        <v/>
      </c>
      <c r="AN291" s="53">
        <f t="shared" si="77"/>
        <v>0</v>
      </c>
    </row>
    <row r="292" spans="1:40" x14ac:dyDescent="0.15">
      <c r="A292">
        <v>116</v>
      </c>
      <c r="B292">
        <v>14123646</v>
      </c>
      <c r="C292">
        <v>1419</v>
      </c>
      <c r="D292">
        <v>648</v>
      </c>
      <c r="E292">
        <v>5</v>
      </c>
      <c r="F292">
        <v>2</v>
      </c>
      <c r="G292">
        <v>2</v>
      </c>
      <c r="H292">
        <v>1</v>
      </c>
      <c r="I292">
        <v>36.51</v>
      </c>
      <c r="J292">
        <v>-0.95699999999999996</v>
      </c>
      <c r="K292">
        <v>1.21</v>
      </c>
      <c r="L292">
        <v>1.58</v>
      </c>
      <c r="M292">
        <v>0</v>
      </c>
      <c r="N292">
        <v>0</v>
      </c>
      <c r="O292">
        <v>1.27</v>
      </c>
      <c r="P292" s="27">
        <f t="shared" si="63"/>
        <v>1.21</v>
      </c>
      <c r="Q292" s="27">
        <f t="shared" si="64"/>
        <v>1.58</v>
      </c>
      <c r="R292" s="27" t="str">
        <f t="shared" si="65"/>
        <v/>
      </c>
      <c r="S292" s="27" t="str">
        <f t="shared" si="66"/>
        <v/>
      </c>
      <c r="T292" s="27">
        <f t="shared" si="67"/>
        <v>1.27</v>
      </c>
      <c r="U292">
        <v>0</v>
      </c>
      <c r="V292">
        <v>0</v>
      </c>
      <c r="W292">
        <v>0</v>
      </c>
      <c r="X292">
        <v>0</v>
      </c>
      <c r="Y292">
        <v>0</v>
      </c>
      <c r="Z292" s="48">
        <f t="shared" si="68"/>
        <v>0</v>
      </c>
      <c r="AA292" s="48">
        <f t="shared" si="69"/>
        <v>0</v>
      </c>
      <c r="AB292" s="48" t="str">
        <f t="shared" si="70"/>
        <v/>
      </c>
      <c r="AC292" s="48" t="str">
        <f t="shared" si="71"/>
        <v/>
      </c>
      <c r="AD292" s="48">
        <f t="shared" si="72"/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 s="53">
        <f t="shared" si="73"/>
        <v>1</v>
      </c>
      <c r="AK292" s="53">
        <f t="shared" si="74"/>
        <v>0</v>
      </c>
      <c r="AL292" s="53" t="str">
        <f t="shared" si="75"/>
        <v/>
      </c>
      <c r="AM292" s="53" t="str">
        <f t="shared" si="76"/>
        <v/>
      </c>
      <c r="AN292" s="53">
        <f t="shared" si="77"/>
        <v>0</v>
      </c>
    </row>
    <row r="293" spans="1:40" x14ac:dyDescent="0.15">
      <c r="A293">
        <v>116</v>
      </c>
      <c r="B293">
        <v>14123646</v>
      </c>
      <c r="C293">
        <v>1419</v>
      </c>
      <c r="D293">
        <v>652</v>
      </c>
      <c r="E293">
        <v>5</v>
      </c>
      <c r="F293">
        <v>2</v>
      </c>
      <c r="G293">
        <v>2</v>
      </c>
      <c r="H293">
        <v>2</v>
      </c>
      <c r="I293">
        <v>27.29</v>
      </c>
      <c r="J293">
        <v>-2.419</v>
      </c>
      <c r="K293">
        <v>1.22</v>
      </c>
      <c r="L293">
        <v>1.58</v>
      </c>
      <c r="M293">
        <v>0</v>
      </c>
      <c r="N293">
        <v>0</v>
      </c>
      <c r="O293">
        <v>1.18</v>
      </c>
      <c r="P293" s="27">
        <f t="shared" si="63"/>
        <v>1.22</v>
      </c>
      <c r="Q293" s="27">
        <f t="shared" si="64"/>
        <v>1.58</v>
      </c>
      <c r="R293" s="27" t="str">
        <f t="shared" si="65"/>
        <v/>
      </c>
      <c r="S293" s="27" t="str">
        <f t="shared" si="66"/>
        <v/>
      </c>
      <c r="T293" s="27">
        <f t="shared" si="67"/>
        <v>1.18</v>
      </c>
      <c r="U293">
        <v>0</v>
      </c>
      <c r="V293">
        <v>0</v>
      </c>
      <c r="W293">
        <v>0</v>
      </c>
      <c r="X293">
        <v>0</v>
      </c>
      <c r="Y293">
        <v>0</v>
      </c>
      <c r="Z293" s="48">
        <f t="shared" si="68"/>
        <v>0</v>
      </c>
      <c r="AA293" s="48">
        <f t="shared" si="69"/>
        <v>0</v>
      </c>
      <c r="AB293" s="48" t="str">
        <f t="shared" si="70"/>
        <v/>
      </c>
      <c r="AC293" s="48" t="str">
        <f t="shared" si="71"/>
        <v/>
      </c>
      <c r="AD293" s="48">
        <f t="shared" si="72"/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53">
        <f t="shared" si="73"/>
        <v>0</v>
      </c>
      <c r="AK293" s="53">
        <f t="shared" si="74"/>
        <v>0</v>
      </c>
      <c r="AL293" s="53" t="str">
        <f t="shared" si="75"/>
        <v/>
      </c>
      <c r="AM293" s="53" t="str">
        <f t="shared" si="76"/>
        <v/>
      </c>
      <c r="AN293" s="53">
        <f t="shared" si="77"/>
        <v>0</v>
      </c>
    </row>
    <row r="294" spans="1:40" x14ac:dyDescent="0.15">
      <c r="A294">
        <v>116</v>
      </c>
      <c r="B294">
        <v>14123646</v>
      </c>
      <c r="C294">
        <v>1419</v>
      </c>
      <c r="D294">
        <v>656</v>
      </c>
      <c r="E294">
        <v>6</v>
      </c>
      <c r="F294">
        <v>2</v>
      </c>
      <c r="G294">
        <v>2</v>
      </c>
      <c r="H294">
        <v>1</v>
      </c>
      <c r="I294">
        <v>32.74</v>
      </c>
      <c r="J294">
        <v>-2.968</v>
      </c>
      <c r="K294">
        <v>1.21</v>
      </c>
      <c r="L294">
        <v>1.58</v>
      </c>
      <c r="M294">
        <v>0</v>
      </c>
      <c r="N294">
        <v>0</v>
      </c>
      <c r="O294">
        <v>1.18</v>
      </c>
      <c r="P294" s="27">
        <f t="shared" si="63"/>
        <v>1.21</v>
      </c>
      <c r="Q294" s="27">
        <f t="shared" si="64"/>
        <v>1.58</v>
      </c>
      <c r="R294" s="27" t="str">
        <f t="shared" si="65"/>
        <v/>
      </c>
      <c r="S294" s="27" t="str">
        <f t="shared" si="66"/>
        <v/>
      </c>
      <c r="T294" s="27">
        <f t="shared" si="67"/>
        <v>1.18</v>
      </c>
      <c r="U294">
        <v>0</v>
      </c>
      <c r="V294">
        <v>0</v>
      </c>
      <c r="W294">
        <v>0</v>
      </c>
      <c r="X294">
        <v>0</v>
      </c>
      <c r="Y294">
        <v>0</v>
      </c>
      <c r="Z294" s="48">
        <f t="shared" si="68"/>
        <v>0</v>
      </c>
      <c r="AA294" s="48">
        <f t="shared" si="69"/>
        <v>0</v>
      </c>
      <c r="AB294" s="48" t="str">
        <f t="shared" si="70"/>
        <v/>
      </c>
      <c r="AC294" s="48" t="str">
        <f t="shared" si="71"/>
        <v/>
      </c>
      <c r="AD294" s="48">
        <f t="shared" si="72"/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53">
        <f t="shared" si="73"/>
        <v>0</v>
      </c>
      <c r="AK294" s="53">
        <f t="shared" si="74"/>
        <v>0</v>
      </c>
      <c r="AL294" s="53" t="str">
        <f t="shared" si="75"/>
        <v/>
      </c>
      <c r="AM294" s="53" t="str">
        <f t="shared" si="76"/>
        <v/>
      </c>
      <c r="AN294" s="53">
        <f t="shared" si="77"/>
        <v>0</v>
      </c>
    </row>
    <row r="295" spans="1:40" x14ac:dyDescent="0.15">
      <c r="A295">
        <v>116</v>
      </c>
      <c r="B295">
        <v>14123646</v>
      </c>
      <c r="C295">
        <v>1419</v>
      </c>
      <c r="D295">
        <v>662</v>
      </c>
      <c r="E295">
        <v>5</v>
      </c>
      <c r="F295">
        <v>2</v>
      </c>
      <c r="G295">
        <v>2</v>
      </c>
      <c r="H295">
        <v>2</v>
      </c>
      <c r="I295">
        <v>54.68</v>
      </c>
      <c r="J295">
        <v>-3.2759999999999998</v>
      </c>
      <c r="K295">
        <v>1.23</v>
      </c>
      <c r="L295">
        <v>1.68</v>
      </c>
      <c r="M295">
        <v>0</v>
      </c>
      <c r="N295">
        <v>0</v>
      </c>
      <c r="O295">
        <v>1.18</v>
      </c>
      <c r="P295" s="27">
        <f t="shared" si="63"/>
        <v>1.23</v>
      </c>
      <c r="Q295" s="27">
        <f t="shared" si="64"/>
        <v>1.68</v>
      </c>
      <c r="R295" s="27" t="str">
        <f t="shared" si="65"/>
        <v/>
      </c>
      <c r="S295" s="27" t="str">
        <f t="shared" si="66"/>
        <v/>
      </c>
      <c r="T295" s="27">
        <f t="shared" si="67"/>
        <v>1.18</v>
      </c>
      <c r="U295">
        <v>0</v>
      </c>
      <c r="V295">
        <v>0</v>
      </c>
      <c r="W295">
        <v>0</v>
      </c>
      <c r="X295">
        <v>0</v>
      </c>
      <c r="Y295">
        <v>0</v>
      </c>
      <c r="Z295" s="48">
        <f t="shared" si="68"/>
        <v>0</v>
      </c>
      <c r="AA295" s="48">
        <f t="shared" si="69"/>
        <v>0</v>
      </c>
      <c r="AB295" s="48" t="str">
        <f t="shared" si="70"/>
        <v/>
      </c>
      <c r="AC295" s="48" t="str">
        <f t="shared" si="71"/>
        <v/>
      </c>
      <c r="AD295" s="48">
        <f t="shared" si="72"/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 s="53">
        <f t="shared" si="73"/>
        <v>1</v>
      </c>
      <c r="AK295" s="53">
        <f t="shared" si="74"/>
        <v>0</v>
      </c>
      <c r="AL295" s="53" t="str">
        <f t="shared" si="75"/>
        <v/>
      </c>
      <c r="AM295" s="53" t="str">
        <f t="shared" si="76"/>
        <v/>
      </c>
      <c r="AN295" s="53">
        <f t="shared" si="77"/>
        <v>0</v>
      </c>
    </row>
    <row r="296" spans="1:40" x14ac:dyDescent="0.15">
      <c r="A296">
        <v>116</v>
      </c>
      <c r="B296">
        <v>14123646</v>
      </c>
      <c r="C296">
        <v>1419</v>
      </c>
      <c r="D296">
        <v>665</v>
      </c>
      <c r="E296">
        <v>6</v>
      </c>
      <c r="F296">
        <v>2</v>
      </c>
      <c r="G296">
        <v>2</v>
      </c>
      <c r="H296">
        <v>2</v>
      </c>
      <c r="I296">
        <v>44.25</v>
      </c>
      <c r="J296">
        <v>-3.21</v>
      </c>
      <c r="K296">
        <v>1.19</v>
      </c>
      <c r="L296">
        <v>1.56</v>
      </c>
      <c r="M296">
        <v>0</v>
      </c>
      <c r="N296">
        <v>0</v>
      </c>
      <c r="O296">
        <v>1.1299999999999999</v>
      </c>
      <c r="P296" s="27">
        <f t="shared" si="63"/>
        <v>1.19</v>
      </c>
      <c r="Q296" s="27">
        <f t="shared" si="64"/>
        <v>1.56</v>
      </c>
      <c r="R296" s="27" t="str">
        <f t="shared" si="65"/>
        <v/>
      </c>
      <c r="S296" s="27" t="str">
        <f t="shared" si="66"/>
        <v/>
      </c>
      <c r="T296" s="27">
        <f t="shared" si="67"/>
        <v>1.1299999999999999</v>
      </c>
      <c r="U296">
        <v>0</v>
      </c>
      <c r="V296">
        <v>0</v>
      </c>
      <c r="W296">
        <v>0</v>
      </c>
      <c r="X296">
        <v>0</v>
      </c>
      <c r="Y296">
        <v>0</v>
      </c>
      <c r="Z296" s="48">
        <f t="shared" si="68"/>
        <v>0</v>
      </c>
      <c r="AA296" s="48">
        <f t="shared" si="69"/>
        <v>0</v>
      </c>
      <c r="AB296" s="48" t="str">
        <f t="shared" si="70"/>
        <v/>
      </c>
      <c r="AC296" s="48" t="str">
        <f t="shared" si="71"/>
        <v/>
      </c>
      <c r="AD296" s="48">
        <f t="shared" si="72"/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53">
        <f t="shared" si="73"/>
        <v>0</v>
      </c>
      <c r="AK296" s="53">
        <f t="shared" si="74"/>
        <v>0</v>
      </c>
      <c r="AL296" s="53" t="str">
        <f t="shared" si="75"/>
        <v/>
      </c>
      <c r="AM296" s="53" t="str">
        <f t="shared" si="76"/>
        <v/>
      </c>
      <c r="AN296" s="53">
        <f t="shared" si="77"/>
        <v>0</v>
      </c>
    </row>
    <row r="297" spans="1:40" x14ac:dyDescent="0.15">
      <c r="A297">
        <v>116</v>
      </c>
      <c r="B297">
        <v>14123646</v>
      </c>
      <c r="C297">
        <v>1420</v>
      </c>
      <c r="D297">
        <v>666</v>
      </c>
      <c r="E297">
        <v>5</v>
      </c>
      <c r="F297">
        <v>2</v>
      </c>
      <c r="G297">
        <v>2</v>
      </c>
      <c r="H297">
        <v>3</v>
      </c>
      <c r="I297">
        <v>29.64</v>
      </c>
      <c r="J297">
        <v>1.262</v>
      </c>
      <c r="K297">
        <v>1.17</v>
      </c>
      <c r="L297">
        <v>1.38</v>
      </c>
      <c r="M297">
        <v>0</v>
      </c>
      <c r="N297">
        <v>0</v>
      </c>
      <c r="O297">
        <v>0</v>
      </c>
      <c r="P297" s="27">
        <f t="shared" si="63"/>
        <v>1.17</v>
      </c>
      <c r="Q297" s="27">
        <f t="shared" si="64"/>
        <v>1.38</v>
      </c>
      <c r="R297" s="27" t="str">
        <f t="shared" si="65"/>
        <v/>
      </c>
      <c r="S297" s="27" t="str">
        <f t="shared" si="66"/>
        <v/>
      </c>
      <c r="T297" s="27" t="str">
        <f t="shared" si="67"/>
        <v/>
      </c>
      <c r="U297">
        <v>0</v>
      </c>
      <c r="V297">
        <v>1</v>
      </c>
      <c r="W297">
        <v>0</v>
      </c>
      <c r="X297">
        <v>0</v>
      </c>
      <c r="Y297">
        <v>0</v>
      </c>
      <c r="Z297" s="48">
        <f t="shared" si="68"/>
        <v>0</v>
      </c>
      <c r="AA297" s="48">
        <f t="shared" si="69"/>
        <v>1</v>
      </c>
      <c r="AB297" s="48" t="str">
        <f t="shared" si="70"/>
        <v/>
      </c>
      <c r="AC297" s="48" t="str">
        <f t="shared" si="71"/>
        <v/>
      </c>
      <c r="AD297" s="48" t="str">
        <f t="shared" si="72"/>
        <v/>
      </c>
      <c r="AE297">
        <v>1</v>
      </c>
      <c r="AF297">
        <v>1</v>
      </c>
      <c r="AG297">
        <v>0</v>
      </c>
      <c r="AH297">
        <v>0</v>
      </c>
      <c r="AI297">
        <v>0</v>
      </c>
      <c r="AJ297" s="53">
        <f t="shared" si="73"/>
        <v>1</v>
      </c>
      <c r="AK297" s="53">
        <f t="shared" si="74"/>
        <v>1</v>
      </c>
      <c r="AL297" s="53" t="str">
        <f t="shared" si="75"/>
        <v/>
      </c>
      <c r="AM297" s="53" t="str">
        <f t="shared" si="76"/>
        <v/>
      </c>
      <c r="AN297" s="53" t="str">
        <f t="shared" si="77"/>
        <v/>
      </c>
    </row>
    <row r="298" spans="1:40" x14ac:dyDescent="0.15">
      <c r="A298">
        <v>116</v>
      </c>
      <c r="B298">
        <v>14123646</v>
      </c>
      <c r="C298">
        <v>1419</v>
      </c>
      <c r="D298">
        <v>674</v>
      </c>
      <c r="E298">
        <v>6</v>
      </c>
      <c r="F298">
        <v>2</v>
      </c>
      <c r="G298">
        <v>2</v>
      </c>
      <c r="H298">
        <v>1</v>
      </c>
      <c r="I298">
        <v>38.97</v>
      </c>
      <c r="J298">
        <v>-1.5840000000000001</v>
      </c>
      <c r="K298">
        <v>1.05</v>
      </c>
      <c r="L298">
        <v>1.54</v>
      </c>
      <c r="M298">
        <v>0</v>
      </c>
      <c r="N298">
        <v>0</v>
      </c>
      <c r="O298">
        <v>1.1299999999999999</v>
      </c>
      <c r="P298" s="27">
        <f t="shared" si="63"/>
        <v>1.05</v>
      </c>
      <c r="Q298" s="27">
        <f t="shared" si="64"/>
        <v>1.54</v>
      </c>
      <c r="R298" s="27" t="str">
        <f t="shared" si="65"/>
        <v/>
      </c>
      <c r="S298" s="27" t="str">
        <f t="shared" si="66"/>
        <v/>
      </c>
      <c r="T298" s="27">
        <f t="shared" si="67"/>
        <v>1.1299999999999999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 s="48">
        <f t="shared" si="68"/>
        <v>0</v>
      </c>
      <c r="AA298" s="48">
        <f t="shared" si="69"/>
        <v>0</v>
      </c>
      <c r="AB298" s="48" t="str">
        <f t="shared" si="70"/>
        <v/>
      </c>
      <c r="AC298" s="48" t="str">
        <f t="shared" si="71"/>
        <v/>
      </c>
      <c r="AD298" s="48">
        <f t="shared" si="72"/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 s="53">
        <f t="shared" si="73"/>
        <v>0</v>
      </c>
      <c r="AK298" s="53">
        <f t="shared" si="74"/>
        <v>1</v>
      </c>
      <c r="AL298" s="53" t="str">
        <f t="shared" si="75"/>
        <v/>
      </c>
      <c r="AM298" s="53" t="str">
        <f t="shared" si="76"/>
        <v/>
      </c>
      <c r="AN298" s="53">
        <f t="shared" si="77"/>
        <v>0</v>
      </c>
    </row>
    <row r="299" spans="1:40" x14ac:dyDescent="0.15">
      <c r="A299">
        <v>116</v>
      </c>
      <c r="B299">
        <v>14123646</v>
      </c>
      <c r="C299">
        <v>1419</v>
      </c>
      <c r="D299">
        <v>675</v>
      </c>
      <c r="E299">
        <v>6</v>
      </c>
      <c r="F299">
        <v>2</v>
      </c>
      <c r="G299">
        <v>2</v>
      </c>
      <c r="H299">
        <v>1</v>
      </c>
      <c r="I299">
        <v>25.98</v>
      </c>
      <c r="J299">
        <v>-1.1990000000000001</v>
      </c>
      <c r="K299">
        <v>0.82</v>
      </c>
      <c r="L299">
        <v>1.54</v>
      </c>
      <c r="M299">
        <v>0</v>
      </c>
      <c r="N299">
        <v>0</v>
      </c>
      <c r="O299">
        <v>1.1299999999999999</v>
      </c>
      <c r="P299" s="27">
        <f t="shared" si="63"/>
        <v>0.82</v>
      </c>
      <c r="Q299" s="27">
        <f t="shared" si="64"/>
        <v>1.54</v>
      </c>
      <c r="R299" s="27" t="str">
        <f t="shared" si="65"/>
        <v/>
      </c>
      <c r="S299" s="27" t="str">
        <f t="shared" si="66"/>
        <v/>
      </c>
      <c r="T299" s="27">
        <f t="shared" si="67"/>
        <v>1.1299999999999999</v>
      </c>
      <c r="U299">
        <v>1</v>
      </c>
      <c r="V299">
        <v>0</v>
      </c>
      <c r="W299">
        <v>0</v>
      </c>
      <c r="X299">
        <v>0</v>
      </c>
      <c r="Y299">
        <v>0</v>
      </c>
      <c r="Z299" s="48">
        <f t="shared" si="68"/>
        <v>1</v>
      </c>
      <c r="AA299" s="48">
        <f t="shared" si="69"/>
        <v>0</v>
      </c>
      <c r="AB299" s="48" t="str">
        <f t="shared" si="70"/>
        <v/>
      </c>
      <c r="AC299" s="48" t="str">
        <f t="shared" si="71"/>
        <v/>
      </c>
      <c r="AD299" s="48">
        <f t="shared" si="72"/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 s="53">
        <f t="shared" si="73"/>
        <v>1</v>
      </c>
      <c r="AK299" s="53">
        <f t="shared" si="74"/>
        <v>1</v>
      </c>
      <c r="AL299" s="53" t="str">
        <f t="shared" si="75"/>
        <v/>
      </c>
      <c r="AM299" s="53" t="str">
        <f t="shared" si="76"/>
        <v/>
      </c>
      <c r="AN299" s="53">
        <f t="shared" si="77"/>
        <v>0</v>
      </c>
    </row>
    <row r="300" spans="1:40" x14ac:dyDescent="0.15">
      <c r="A300">
        <v>116</v>
      </c>
      <c r="B300">
        <v>14123646</v>
      </c>
      <c r="C300">
        <v>1419</v>
      </c>
      <c r="D300">
        <v>677</v>
      </c>
      <c r="E300">
        <v>6</v>
      </c>
      <c r="F300">
        <v>5</v>
      </c>
      <c r="G300">
        <v>2</v>
      </c>
      <c r="H300">
        <v>2</v>
      </c>
      <c r="I300">
        <v>30.95</v>
      </c>
      <c r="J300">
        <v>-1.43</v>
      </c>
      <c r="K300">
        <v>1.25</v>
      </c>
      <c r="L300">
        <v>1.59</v>
      </c>
      <c r="M300">
        <v>0</v>
      </c>
      <c r="N300">
        <v>0</v>
      </c>
      <c r="O300">
        <v>1.1299999999999999</v>
      </c>
      <c r="P300" s="27">
        <f t="shared" si="63"/>
        <v>1.25</v>
      </c>
      <c r="Q300" s="27">
        <f t="shared" si="64"/>
        <v>1.59</v>
      </c>
      <c r="R300" s="27" t="str">
        <f t="shared" si="65"/>
        <v/>
      </c>
      <c r="S300" s="27" t="str">
        <f t="shared" si="66"/>
        <v/>
      </c>
      <c r="T300" s="27">
        <f t="shared" si="67"/>
        <v>1.1299999999999999</v>
      </c>
      <c r="U300">
        <v>0</v>
      </c>
      <c r="V300">
        <v>0</v>
      </c>
      <c r="W300">
        <v>0</v>
      </c>
      <c r="X300">
        <v>0</v>
      </c>
      <c r="Y300">
        <v>0</v>
      </c>
      <c r="Z300" s="48">
        <f t="shared" si="68"/>
        <v>0</v>
      </c>
      <c r="AA300" s="48">
        <f t="shared" si="69"/>
        <v>0</v>
      </c>
      <c r="AB300" s="48" t="str">
        <f t="shared" si="70"/>
        <v/>
      </c>
      <c r="AC300" s="48" t="str">
        <f t="shared" si="71"/>
        <v/>
      </c>
      <c r="AD300" s="48">
        <f t="shared" si="72"/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 s="53">
        <f t="shared" si="73"/>
        <v>1</v>
      </c>
      <c r="AK300" s="53">
        <f t="shared" si="74"/>
        <v>0</v>
      </c>
      <c r="AL300" s="53" t="str">
        <f t="shared" si="75"/>
        <v/>
      </c>
      <c r="AM300" s="53" t="str">
        <f t="shared" si="76"/>
        <v/>
      </c>
      <c r="AN300" s="53">
        <f t="shared" si="77"/>
        <v>0</v>
      </c>
    </row>
    <row r="301" spans="1:40" x14ac:dyDescent="0.15">
      <c r="A301">
        <v>116</v>
      </c>
      <c r="B301">
        <v>14123646</v>
      </c>
      <c r="C301">
        <v>1419</v>
      </c>
      <c r="D301">
        <v>678</v>
      </c>
      <c r="E301">
        <v>6</v>
      </c>
      <c r="F301">
        <v>1</v>
      </c>
      <c r="G301">
        <v>5</v>
      </c>
      <c r="H301">
        <v>1</v>
      </c>
      <c r="I301">
        <v>41.68</v>
      </c>
      <c r="J301">
        <v>0.95499999999999996</v>
      </c>
      <c r="K301">
        <v>1.25</v>
      </c>
      <c r="L301">
        <v>1.52</v>
      </c>
      <c r="M301">
        <v>0</v>
      </c>
      <c r="N301">
        <v>0</v>
      </c>
      <c r="O301">
        <v>1.1299999999999999</v>
      </c>
      <c r="P301" s="27">
        <f t="shared" si="63"/>
        <v>1.25</v>
      </c>
      <c r="Q301" s="27">
        <f t="shared" si="64"/>
        <v>1.52</v>
      </c>
      <c r="R301" s="27" t="str">
        <f t="shared" si="65"/>
        <v/>
      </c>
      <c r="S301" s="27" t="str">
        <f t="shared" si="66"/>
        <v/>
      </c>
      <c r="T301" s="27">
        <f t="shared" si="67"/>
        <v>1.1299999999999999</v>
      </c>
      <c r="U301">
        <v>0</v>
      </c>
      <c r="V301">
        <v>0</v>
      </c>
      <c r="W301">
        <v>0</v>
      </c>
      <c r="X301">
        <v>0</v>
      </c>
      <c r="Y301">
        <v>0</v>
      </c>
      <c r="Z301" s="48">
        <f t="shared" si="68"/>
        <v>0</v>
      </c>
      <c r="AA301" s="48">
        <f t="shared" si="69"/>
        <v>0</v>
      </c>
      <c r="AB301" s="48" t="str">
        <f t="shared" si="70"/>
        <v/>
      </c>
      <c r="AC301" s="48" t="str">
        <f t="shared" si="71"/>
        <v/>
      </c>
      <c r="AD301" s="48">
        <f t="shared" si="72"/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 s="53">
        <f t="shared" si="73"/>
        <v>1</v>
      </c>
      <c r="AK301" s="53">
        <f t="shared" si="74"/>
        <v>0</v>
      </c>
      <c r="AL301" s="53" t="str">
        <f t="shared" si="75"/>
        <v/>
      </c>
      <c r="AM301" s="53" t="str">
        <f t="shared" si="76"/>
        <v/>
      </c>
      <c r="AN301" s="53">
        <f t="shared" si="77"/>
        <v>0</v>
      </c>
    </row>
    <row r="302" spans="1:40" x14ac:dyDescent="0.15">
      <c r="A302">
        <v>116</v>
      </c>
      <c r="B302">
        <v>14123646</v>
      </c>
      <c r="C302">
        <v>1420</v>
      </c>
      <c r="D302">
        <v>679</v>
      </c>
      <c r="E302">
        <v>2</v>
      </c>
      <c r="F302">
        <v>1</v>
      </c>
      <c r="G302">
        <v>1</v>
      </c>
      <c r="H302">
        <v>1</v>
      </c>
      <c r="I302">
        <v>10.46</v>
      </c>
      <c r="J302">
        <v>2.6909999999999998</v>
      </c>
      <c r="K302">
        <v>1.1399999999999999</v>
      </c>
      <c r="L302">
        <v>1.49</v>
      </c>
      <c r="M302">
        <v>0</v>
      </c>
      <c r="N302">
        <v>0</v>
      </c>
      <c r="O302">
        <v>0</v>
      </c>
      <c r="P302" s="27">
        <f t="shared" si="63"/>
        <v>1.1399999999999999</v>
      </c>
      <c r="Q302" s="27">
        <f t="shared" si="64"/>
        <v>1.49</v>
      </c>
      <c r="R302" s="27" t="str">
        <f t="shared" si="65"/>
        <v/>
      </c>
      <c r="S302" s="27" t="str">
        <f t="shared" si="66"/>
        <v/>
      </c>
      <c r="T302" s="27" t="str">
        <f t="shared" si="67"/>
        <v/>
      </c>
      <c r="U302">
        <v>0</v>
      </c>
      <c r="V302">
        <v>0</v>
      </c>
      <c r="W302">
        <v>0</v>
      </c>
      <c r="X302">
        <v>0</v>
      </c>
      <c r="Y302">
        <v>0</v>
      </c>
      <c r="Z302" s="48">
        <f t="shared" si="68"/>
        <v>0</v>
      </c>
      <c r="AA302" s="48">
        <f t="shared" si="69"/>
        <v>0</v>
      </c>
      <c r="AB302" s="48" t="str">
        <f t="shared" si="70"/>
        <v/>
      </c>
      <c r="AC302" s="48" t="str">
        <f t="shared" si="71"/>
        <v/>
      </c>
      <c r="AD302" s="48" t="str">
        <f t="shared" si="72"/>
        <v/>
      </c>
      <c r="AE302">
        <v>0</v>
      </c>
      <c r="AF302">
        <v>0</v>
      </c>
      <c r="AG302">
        <v>0</v>
      </c>
      <c r="AH302">
        <v>0</v>
      </c>
      <c r="AI302">
        <v>0</v>
      </c>
      <c r="AJ302" s="53">
        <f t="shared" si="73"/>
        <v>0</v>
      </c>
      <c r="AK302" s="53">
        <f t="shared" si="74"/>
        <v>0</v>
      </c>
      <c r="AL302" s="53" t="str">
        <f t="shared" si="75"/>
        <v/>
      </c>
      <c r="AM302" s="53" t="str">
        <f t="shared" si="76"/>
        <v/>
      </c>
      <c r="AN302" s="53" t="str">
        <f t="shared" si="77"/>
        <v/>
      </c>
    </row>
    <row r="303" spans="1:40" x14ac:dyDescent="0.15">
      <c r="A303">
        <v>116</v>
      </c>
      <c r="B303">
        <v>14123646</v>
      </c>
      <c r="C303">
        <v>1419</v>
      </c>
      <c r="D303">
        <v>682</v>
      </c>
      <c r="E303">
        <v>6</v>
      </c>
      <c r="F303">
        <v>2</v>
      </c>
      <c r="G303">
        <v>1</v>
      </c>
      <c r="H303">
        <v>1</v>
      </c>
      <c r="I303">
        <v>44.84</v>
      </c>
      <c r="J303">
        <v>0.878</v>
      </c>
      <c r="K303">
        <v>1.24</v>
      </c>
      <c r="L303">
        <v>1.54</v>
      </c>
      <c r="M303">
        <v>0</v>
      </c>
      <c r="N303">
        <v>0</v>
      </c>
      <c r="O303">
        <v>1.17</v>
      </c>
      <c r="P303" s="27">
        <f t="shared" si="63"/>
        <v>1.24</v>
      </c>
      <c r="Q303" s="27">
        <f t="shared" si="64"/>
        <v>1.54</v>
      </c>
      <c r="R303" s="27" t="str">
        <f t="shared" si="65"/>
        <v/>
      </c>
      <c r="S303" s="27" t="str">
        <f t="shared" si="66"/>
        <v/>
      </c>
      <c r="T303" s="27">
        <f t="shared" si="67"/>
        <v>1.17</v>
      </c>
      <c r="U303">
        <v>0</v>
      </c>
      <c r="V303">
        <v>0</v>
      </c>
      <c r="W303">
        <v>0</v>
      </c>
      <c r="X303">
        <v>0</v>
      </c>
      <c r="Y303">
        <v>0</v>
      </c>
      <c r="Z303" s="48">
        <f t="shared" si="68"/>
        <v>0</v>
      </c>
      <c r="AA303" s="48">
        <f t="shared" si="69"/>
        <v>0</v>
      </c>
      <c r="AB303" s="48" t="str">
        <f t="shared" si="70"/>
        <v/>
      </c>
      <c r="AC303" s="48" t="str">
        <f t="shared" si="71"/>
        <v/>
      </c>
      <c r="AD303" s="48">
        <f t="shared" si="72"/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 s="53">
        <f t="shared" si="73"/>
        <v>1</v>
      </c>
      <c r="AK303" s="53">
        <f t="shared" si="74"/>
        <v>1</v>
      </c>
      <c r="AL303" s="53" t="str">
        <f t="shared" si="75"/>
        <v/>
      </c>
      <c r="AM303" s="53" t="str">
        <f t="shared" si="76"/>
        <v/>
      </c>
      <c r="AN303" s="53">
        <f t="shared" si="77"/>
        <v>0</v>
      </c>
    </row>
    <row r="304" spans="1:40" x14ac:dyDescent="0.15">
      <c r="A304">
        <v>116</v>
      </c>
      <c r="B304">
        <v>14123646</v>
      </c>
      <c r="C304">
        <v>1420</v>
      </c>
      <c r="D304">
        <v>684</v>
      </c>
      <c r="E304">
        <v>6</v>
      </c>
      <c r="F304">
        <v>2</v>
      </c>
      <c r="G304">
        <v>2</v>
      </c>
      <c r="H304">
        <v>1</v>
      </c>
      <c r="I304">
        <v>4.99</v>
      </c>
      <c r="J304">
        <v>0.64700000000000002</v>
      </c>
      <c r="K304">
        <v>1.2</v>
      </c>
      <c r="L304">
        <v>1.65</v>
      </c>
      <c r="M304">
        <v>0</v>
      </c>
      <c r="N304">
        <v>0</v>
      </c>
      <c r="O304">
        <v>0</v>
      </c>
      <c r="P304" s="27">
        <f t="shared" si="63"/>
        <v>1.2</v>
      </c>
      <c r="Q304" s="27">
        <f t="shared" si="64"/>
        <v>1.65</v>
      </c>
      <c r="R304" s="27" t="str">
        <f t="shared" si="65"/>
        <v/>
      </c>
      <c r="S304" s="27" t="str">
        <f t="shared" si="66"/>
        <v/>
      </c>
      <c r="T304" s="27" t="str">
        <f t="shared" si="67"/>
        <v/>
      </c>
      <c r="U304">
        <v>0</v>
      </c>
      <c r="V304">
        <v>0</v>
      </c>
      <c r="W304">
        <v>0</v>
      </c>
      <c r="X304">
        <v>0</v>
      </c>
      <c r="Y304">
        <v>0</v>
      </c>
      <c r="Z304" s="48">
        <f t="shared" si="68"/>
        <v>0</v>
      </c>
      <c r="AA304" s="48">
        <f t="shared" si="69"/>
        <v>0</v>
      </c>
      <c r="AB304" s="48" t="str">
        <f t="shared" si="70"/>
        <v/>
      </c>
      <c r="AC304" s="48" t="str">
        <f t="shared" si="71"/>
        <v/>
      </c>
      <c r="AD304" s="48" t="str">
        <f t="shared" si="72"/>
        <v/>
      </c>
      <c r="AE304">
        <v>0</v>
      </c>
      <c r="AF304">
        <v>0</v>
      </c>
      <c r="AG304">
        <v>0</v>
      </c>
      <c r="AH304">
        <v>0</v>
      </c>
      <c r="AI304">
        <v>0</v>
      </c>
      <c r="AJ304" s="53">
        <f t="shared" si="73"/>
        <v>0</v>
      </c>
      <c r="AK304" s="53">
        <f t="shared" si="74"/>
        <v>0</v>
      </c>
      <c r="AL304" s="53" t="str">
        <f t="shared" si="75"/>
        <v/>
      </c>
      <c r="AM304" s="53" t="str">
        <f t="shared" si="76"/>
        <v/>
      </c>
      <c r="AN304" s="53" t="str">
        <f t="shared" si="77"/>
        <v/>
      </c>
    </row>
    <row r="305" spans="1:40" x14ac:dyDescent="0.15">
      <c r="A305">
        <v>116</v>
      </c>
      <c r="B305">
        <v>14123646</v>
      </c>
      <c r="C305">
        <v>1419</v>
      </c>
      <c r="D305">
        <v>687</v>
      </c>
      <c r="E305">
        <v>6</v>
      </c>
      <c r="F305">
        <v>2</v>
      </c>
      <c r="G305">
        <v>2</v>
      </c>
      <c r="H305">
        <v>1</v>
      </c>
      <c r="I305">
        <v>34.76</v>
      </c>
      <c r="J305">
        <v>-0.19900000000000001</v>
      </c>
      <c r="K305">
        <v>1.24</v>
      </c>
      <c r="L305">
        <v>1.65</v>
      </c>
      <c r="M305">
        <v>0</v>
      </c>
      <c r="N305">
        <v>0</v>
      </c>
      <c r="O305">
        <v>1.19</v>
      </c>
      <c r="P305" s="27">
        <f t="shared" si="63"/>
        <v>1.24</v>
      </c>
      <c r="Q305" s="27">
        <f t="shared" si="64"/>
        <v>1.65</v>
      </c>
      <c r="R305" s="27" t="str">
        <f t="shared" si="65"/>
        <v/>
      </c>
      <c r="S305" s="27" t="str">
        <f t="shared" si="66"/>
        <v/>
      </c>
      <c r="T305" s="27">
        <f t="shared" si="67"/>
        <v>1.19</v>
      </c>
      <c r="U305">
        <v>0</v>
      </c>
      <c r="V305">
        <v>0</v>
      </c>
      <c r="W305">
        <v>0</v>
      </c>
      <c r="X305">
        <v>0</v>
      </c>
      <c r="Y305">
        <v>0</v>
      </c>
      <c r="Z305" s="48">
        <f t="shared" si="68"/>
        <v>0</v>
      </c>
      <c r="AA305" s="48">
        <f t="shared" si="69"/>
        <v>0</v>
      </c>
      <c r="AB305" s="48" t="str">
        <f t="shared" si="70"/>
        <v/>
      </c>
      <c r="AC305" s="48" t="str">
        <f t="shared" si="71"/>
        <v/>
      </c>
      <c r="AD305" s="48">
        <f t="shared" si="72"/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53">
        <f t="shared" si="73"/>
        <v>0</v>
      </c>
      <c r="AK305" s="53">
        <f t="shared" si="74"/>
        <v>0</v>
      </c>
      <c r="AL305" s="53" t="str">
        <f t="shared" si="75"/>
        <v/>
      </c>
      <c r="AM305" s="53" t="str">
        <f t="shared" si="76"/>
        <v/>
      </c>
      <c r="AN305" s="53">
        <f t="shared" si="77"/>
        <v>0</v>
      </c>
    </row>
    <row r="306" spans="1:40" x14ac:dyDescent="0.15">
      <c r="A306">
        <v>116</v>
      </c>
      <c r="B306">
        <v>14123646</v>
      </c>
      <c r="C306">
        <v>1419</v>
      </c>
      <c r="D306">
        <v>689</v>
      </c>
      <c r="E306">
        <v>5</v>
      </c>
      <c r="F306">
        <v>2</v>
      </c>
      <c r="G306">
        <v>2</v>
      </c>
      <c r="H306">
        <v>2</v>
      </c>
      <c r="I306">
        <v>21.17</v>
      </c>
      <c r="J306">
        <v>-0.34200000000000003</v>
      </c>
      <c r="K306">
        <v>1.07</v>
      </c>
      <c r="L306">
        <v>1.59</v>
      </c>
      <c r="M306">
        <v>0</v>
      </c>
      <c r="N306">
        <v>0</v>
      </c>
      <c r="O306">
        <v>1.19</v>
      </c>
      <c r="P306" s="27">
        <f t="shared" si="63"/>
        <v>1.07</v>
      </c>
      <c r="Q306" s="27">
        <f t="shared" si="64"/>
        <v>1.59</v>
      </c>
      <c r="R306" s="27" t="str">
        <f t="shared" si="65"/>
        <v/>
      </c>
      <c r="S306" s="27" t="str">
        <f t="shared" si="66"/>
        <v/>
      </c>
      <c r="T306" s="27">
        <f t="shared" si="67"/>
        <v>1.19</v>
      </c>
      <c r="U306">
        <v>0</v>
      </c>
      <c r="V306">
        <v>0</v>
      </c>
      <c r="W306">
        <v>0</v>
      </c>
      <c r="X306">
        <v>0</v>
      </c>
      <c r="Y306">
        <v>0</v>
      </c>
      <c r="Z306" s="48">
        <f t="shared" si="68"/>
        <v>0</v>
      </c>
      <c r="AA306" s="48">
        <f t="shared" si="69"/>
        <v>0</v>
      </c>
      <c r="AB306" s="48" t="str">
        <f t="shared" si="70"/>
        <v/>
      </c>
      <c r="AC306" s="48" t="str">
        <f t="shared" si="71"/>
        <v/>
      </c>
      <c r="AD306" s="48">
        <f t="shared" si="72"/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s="53">
        <f t="shared" si="73"/>
        <v>0</v>
      </c>
      <c r="AK306" s="53">
        <f t="shared" si="74"/>
        <v>0</v>
      </c>
      <c r="AL306" s="53" t="str">
        <f t="shared" si="75"/>
        <v/>
      </c>
      <c r="AM306" s="53" t="str">
        <f t="shared" si="76"/>
        <v/>
      </c>
      <c r="AN306" s="53">
        <f t="shared" si="77"/>
        <v>0</v>
      </c>
    </row>
    <row r="307" spans="1:40" x14ac:dyDescent="0.15">
      <c r="A307">
        <v>117</v>
      </c>
      <c r="B307">
        <v>14123877</v>
      </c>
      <c r="C307">
        <v>1420</v>
      </c>
      <c r="D307">
        <v>659</v>
      </c>
      <c r="E307">
        <v>4</v>
      </c>
      <c r="F307">
        <v>1</v>
      </c>
      <c r="G307">
        <v>5</v>
      </c>
      <c r="H307">
        <v>2</v>
      </c>
      <c r="I307">
        <v>49.83</v>
      </c>
      <c r="J307">
        <v>-0.157</v>
      </c>
      <c r="K307">
        <v>0.98</v>
      </c>
      <c r="L307">
        <v>1.69</v>
      </c>
      <c r="M307">
        <v>0</v>
      </c>
      <c r="N307">
        <v>0</v>
      </c>
      <c r="O307">
        <v>0</v>
      </c>
      <c r="P307" s="27">
        <f t="shared" si="63"/>
        <v>0.98</v>
      </c>
      <c r="Q307" s="27">
        <f t="shared" si="64"/>
        <v>1.69</v>
      </c>
      <c r="R307" s="27" t="str">
        <f t="shared" si="65"/>
        <v/>
      </c>
      <c r="S307" s="27" t="str">
        <f t="shared" si="66"/>
        <v/>
      </c>
      <c r="T307" s="27" t="str">
        <f t="shared" si="67"/>
        <v/>
      </c>
      <c r="U307">
        <v>1</v>
      </c>
      <c r="V307">
        <v>0</v>
      </c>
      <c r="W307">
        <v>0</v>
      </c>
      <c r="X307">
        <v>0</v>
      </c>
      <c r="Y307">
        <v>0</v>
      </c>
      <c r="Z307" s="48">
        <f t="shared" si="68"/>
        <v>1</v>
      </c>
      <c r="AA307" s="48">
        <f t="shared" si="69"/>
        <v>0</v>
      </c>
      <c r="AB307" s="48" t="str">
        <f t="shared" si="70"/>
        <v/>
      </c>
      <c r="AC307" s="48" t="str">
        <f t="shared" si="71"/>
        <v/>
      </c>
      <c r="AD307" s="48" t="str">
        <f t="shared" si="72"/>
        <v/>
      </c>
      <c r="AE307">
        <v>1</v>
      </c>
      <c r="AF307">
        <v>0</v>
      </c>
      <c r="AG307">
        <v>0</v>
      </c>
      <c r="AH307">
        <v>0</v>
      </c>
      <c r="AI307">
        <v>0</v>
      </c>
      <c r="AJ307" s="53">
        <f t="shared" si="73"/>
        <v>1</v>
      </c>
      <c r="AK307" s="53">
        <f t="shared" si="74"/>
        <v>0</v>
      </c>
      <c r="AL307" s="53" t="str">
        <f t="shared" si="75"/>
        <v/>
      </c>
      <c r="AM307" s="53" t="str">
        <f t="shared" si="76"/>
        <v/>
      </c>
      <c r="AN307" s="53" t="str">
        <f t="shared" si="77"/>
        <v/>
      </c>
    </row>
    <row r="308" spans="1:40" x14ac:dyDescent="0.15">
      <c r="A308">
        <v>117</v>
      </c>
      <c r="B308">
        <v>14123877</v>
      </c>
      <c r="C308">
        <v>1420</v>
      </c>
      <c r="D308">
        <v>678</v>
      </c>
      <c r="E308">
        <v>4</v>
      </c>
      <c r="F308">
        <v>1</v>
      </c>
      <c r="G308">
        <v>1</v>
      </c>
      <c r="H308">
        <v>2</v>
      </c>
      <c r="I308">
        <v>24.42</v>
      </c>
      <c r="J308">
        <v>1.3480000000000001</v>
      </c>
      <c r="K308">
        <v>0.88</v>
      </c>
      <c r="L308">
        <v>1.49</v>
      </c>
      <c r="M308">
        <v>0</v>
      </c>
      <c r="N308">
        <v>0</v>
      </c>
      <c r="O308">
        <v>0</v>
      </c>
      <c r="P308" s="27">
        <f t="shared" si="63"/>
        <v>0.88</v>
      </c>
      <c r="Q308" s="27">
        <f t="shared" si="64"/>
        <v>1.49</v>
      </c>
      <c r="R308" s="27" t="str">
        <f t="shared" si="65"/>
        <v/>
      </c>
      <c r="S308" s="27" t="str">
        <f t="shared" si="66"/>
        <v/>
      </c>
      <c r="T308" s="27" t="str">
        <f t="shared" si="67"/>
        <v/>
      </c>
      <c r="U308">
        <v>1</v>
      </c>
      <c r="V308">
        <v>0</v>
      </c>
      <c r="W308">
        <v>0</v>
      </c>
      <c r="X308">
        <v>0</v>
      </c>
      <c r="Y308">
        <v>0</v>
      </c>
      <c r="Z308" s="48">
        <f t="shared" si="68"/>
        <v>1</v>
      </c>
      <c r="AA308" s="48">
        <f t="shared" si="69"/>
        <v>0</v>
      </c>
      <c r="AB308" s="48" t="str">
        <f t="shared" si="70"/>
        <v/>
      </c>
      <c r="AC308" s="48" t="str">
        <f t="shared" si="71"/>
        <v/>
      </c>
      <c r="AD308" s="48" t="str">
        <f t="shared" si="72"/>
        <v/>
      </c>
      <c r="AE308">
        <v>1</v>
      </c>
      <c r="AF308">
        <v>0</v>
      </c>
      <c r="AG308">
        <v>0</v>
      </c>
      <c r="AH308">
        <v>0</v>
      </c>
      <c r="AI308">
        <v>0</v>
      </c>
      <c r="AJ308" s="53">
        <f t="shared" si="73"/>
        <v>1</v>
      </c>
      <c r="AK308" s="53">
        <f t="shared" si="74"/>
        <v>0</v>
      </c>
      <c r="AL308" s="53" t="str">
        <f t="shared" si="75"/>
        <v/>
      </c>
      <c r="AM308" s="53" t="str">
        <f t="shared" si="76"/>
        <v/>
      </c>
      <c r="AN308" s="53" t="str">
        <f t="shared" si="77"/>
        <v/>
      </c>
    </row>
    <row r="309" spans="1:40" x14ac:dyDescent="0.15">
      <c r="A309">
        <v>117</v>
      </c>
      <c r="B309">
        <v>14123877</v>
      </c>
      <c r="C309">
        <v>1420</v>
      </c>
      <c r="D309">
        <v>688</v>
      </c>
      <c r="E309">
        <v>4</v>
      </c>
      <c r="F309">
        <v>2</v>
      </c>
      <c r="G309">
        <v>1</v>
      </c>
      <c r="H309">
        <v>1</v>
      </c>
      <c r="I309">
        <v>30.57</v>
      </c>
      <c r="J309">
        <v>1.3480000000000001</v>
      </c>
      <c r="K309">
        <v>1.0900000000000001</v>
      </c>
      <c r="L309">
        <v>0.98</v>
      </c>
      <c r="M309">
        <v>0</v>
      </c>
      <c r="N309">
        <v>0</v>
      </c>
      <c r="O309">
        <v>0</v>
      </c>
      <c r="P309" s="27">
        <f t="shared" si="63"/>
        <v>1.0900000000000001</v>
      </c>
      <c r="Q309" s="27">
        <f t="shared" si="64"/>
        <v>0.98</v>
      </c>
      <c r="R309" s="27" t="str">
        <f t="shared" si="65"/>
        <v/>
      </c>
      <c r="S309" s="27" t="str">
        <f t="shared" si="66"/>
        <v/>
      </c>
      <c r="T309" s="27" t="str">
        <f t="shared" si="67"/>
        <v/>
      </c>
      <c r="U309">
        <v>0</v>
      </c>
      <c r="V309">
        <v>1</v>
      </c>
      <c r="W309">
        <v>0</v>
      </c>
      <c r="X309">
        <v>0</v>
      </c>
      <c r="Y309">
        <v>0</v>
      </c>
      <c r="Z309" s="48">
        <f t="shared" si="68"/>
        <v>0</v>
      </c>
      <c r="AA309" s="48">
        <f t="shared" si="69"/>
        <v>1</v>
      </c>
      <c r="AB309" s="48" t="str">
        <f t="shared" si="70"/>
        <v/>
      </c>
      <c r="AC309" s="48" t="str">
        <f t="shared" si="71"/>
        <v/>
      </c>
      <c r="AD309" s="48" t="str">
        <f t="shared" si="72"/>
        <v/>
      </c>
      <c r="AE309">
        <v>0</v>
      </c>
      <c r="AF309">
        <v>1</v>
      </c>
      <c r="AG309">
        <v>0</v>
      </c>
      <c r="AH309">
        <v>0</v>
      </c>
      <c r="AI309">
        <v>0</v>
      </c>
      <c r="AJ309" s="53">
        <f t="shared" si="73"/>
        <v>0</v>
      </c>
      <c r="AK309" s="53">
        <f t="shared" si="74"/>
        <v>1</v>
      </c>
      <c r="AL309" s="53" t="str">
        <f t="shared" si="75"/>
        <v/>
      </c>
      <c r="AM309" s="53" t="str">
        <f t="shared" si="76"/>
        <v/>
      </c>
      <c r="AN309" s="53" t="str">
        <f t="shared" si="77"/>
        <v/>
      </c>
    </row>
    <row r="310" spans="1:40" x14ac:dyDescent="0.15">
      <c r="A310">
        <v>119</v>
      </c>
      <c r="B310">
        <v>14124420</v>
      </c>
      <c r="C310">
        <v>1420</v>
      </c>
      <c r="D310">
        <v>648</v>
      </c>
      <c r="E310">
        <v>3</v>
      </c>
      <c r="F310">
        <v>2</v>
      </c>
      <c r="G310">
        <v>2</v>
      </c>
      <c r="H310">
        <v>2</v>
      </c>
      <c r="I310">
        <v>97.02</v>
      </c>
      <c r="J310">
        <v>-1.7370000000000001</v>
      </c>
      <c r="K310">
        <v>1.36</v>
      </c>
      <c r="L310">
        <v>1.69</v>
      </c>
      <c r="M310">
        <v>0</v>
      </c>
      <c r="N310">
        <v>0</v>
      </c>
      <c r="O310">
        <v>0</v>
      </c>
      <c r="P310" s="27">
        <f t="shared" si="63"/>
        <v>1.36</v>
      </c>
      <c r="Q310" s="27">
        <f t="shared" si="64"/>
        <v>1.69</v>
      </c>
      <c r="R310" s="27" t="str">
        <f t="shared" si="65"/>
        <v/>
      </c>
      <c r="S310" s="27" t="str">
        <f t="shared" si="66"/>
        <v/>
      </c>
      <c r="T310" s="27" t="str">
        <f t="shared" si="67"/>
        <v/>
      </c>
      <c r="U310">
        <v>0</v>
      </c>
      <c r="V310">
        <v>0</v>
      </c>
      <c r="W310">
        <v>0</v>
      </c>
      <c r="X310">
        <v>0</v>
      </c>
      <c r="Y310">
        <v>0</v>
      </c>
      <c r="Z310" s="48">
        <f t="shared" si="68"/>
        <v>0</v>
      </c>
      <c r="AA310" s="48">
        <f t="shared" si="69"/>
        <v>0</v>
      </c>
      <c r="AB310" s="48" t="str">
        <f t="shared" si="70"/>
        <v/>
      </c>
      <c r="AC310" s="48" t="str">
        <f t="shared" si="71"/>
        <v/>
      </c>
      <c r="AD310" s="48" t="str">
        <f t="shared" si="72"/>
        <v/>
      </c>
      <c r="AE310">
        <v>0</v>
      </c>
      <c r="AF310">
        <v>0</v>
      </c>
      <c r="AG310">
        <v>0</v>
      </c>
      <c r="AH310">
        <v>0</v>
      </c>
      <c r="AI310">
        <v>0</v>
      </c>
      <c r="AJ310" s="53">
        <f t="shared" si="73"/>
        <v>0</v>
      </c>
      <c r="AK310" s="53">
        <f t="shared" si="74"/>
        <v>0</v>
      </c>
      <c r="AL310" s="53" t="str">
        <f t="shared" si="75"/>
        <v/>
      </c>
      <c r="AM310" s="53" t="str">
        <f t="shared" si="76"/>
        <v/>
      </c>
      <c r="AN310" s="53" t="str">
        <f t="shared" si="77"/>
        <v/>
      </c>
    </row>
    <row r="311" spans="1:40" x14ac:dyDescent="0.15">
      <c r="A311">
        <v>119</v>
      </c>
      <c r="B311">
        <v>14124420</v>
      </c>
      <c r="C311">
        <v>1420</v>
      </c>
      <c r="D311">
        <v>674</v>
      </c>
      <c r="E311">
        <v>4</v>
      </c>
      <c r="F311">
        <v>1</v>
      </c>
      <c r="G311">
        <v>2</v>
      </c>
      <c r="H311">
        <v>1</v>
      </c>
      <c r="I311">
        <v>43.08</v>
      </c>
      <c r="J311">
        <v>-2.1440000000000001</v>
      </c>
      <c r="K311">
        <v>1.18</v>
      </c>
      <c r="L311">
        <v>1.69</v>
      </c>
      <c r="M311">
        <v>0</v>
      </c>
      <c r="N311">
        <v>0</v>
      </c>
      <c r="O311">
        <v>0</v>
      </c>
      <c r="P311" s="27">
        <f t="shared" si="63"/>
        <v>1.18</v>
      </c>
      <c r="Q311" s="27">
        <f t="shared" si="64"/>
        <v>1.69</v>
      </c>
      <c r="R311" s="27" t="str">
        <f t="shared" si="65"/>
        <v/>
      </c>
      <c r="S311" s="27" t="str">
        <f t="shared" si="66"/>
        <v/>
      </c>
      <c r="T311" s="27" t="str">
        <f t="shared" si="67"/>
        <v/>
      </c>
      <c r="U311">
        <v>0</v>
      </c>
      <c r="V311">
        <v>0</v>
      </c>
      <c r="W311">
        <v>0</v>
      </c>
      <c r="X311">
        <v>0</v>
      </c>
      <c r="Y311">
        <v>0</v>
      </c>
      <c r="Z311" s="48">
        <f t="shared" si="68"/>
        <v>0</v>
      </c>
      <c r="AA311" s="48">
        <f t="shared" si="69"/>
        <v>0</v>
      </c>
      <c r="AB311" s="48" t="str">
        <f t="shared" si="70"/>
        <v/>
      </c>
      <c r="AC311" s="48" t="str">
        <f t="shared" si="71"/>
        <v/>
      </c>
      <c r="AD311" s="48" t="str">
        <f t="shared" si="72"/>
        <v/>
      </c>
      <c r="AE311">
        <v>0</v>
      </c>
      <c r="AF311">
        <v>0</v>
      </c>
      <c r="AG311">
        <v>0</v>
      </c>
      <c r="AH311">
        <v>0</v>
      </c>
      <c r="AI311">
        <v>0</v>
      </c>
      <c r="AJ311" s="53">
        <f t="shared" si="73"/>
        <v>0</v>
      </c>
      <c r="AK311" s="53">
        <f t="shared" si="74"/>
        <v>0</v>
      </c>
      <c r="AL311" s="53" t="str">
        <f t="shared" si="75"/>
        <v/>
      </c>
      <c r="AM311" s="53" t="str">
        <f t="shared" si="76"/>
        <v/>
      </c>
      <c r="AN311" s="53" t="str">
        <f t="shared" si="77"/>
        <v/>
      </c>
    </row>
    <row r="312" spans="1:40" x14ac:dyDescent="0.15">
      <c r="A312">
        <v>119</v>
      </c>
      <c r="B312">
        <v>14124420</v>
      </c>
      <c r="C312">
        <v>1420</v>
      </c>
      <c r="D312">
        <v>678</v>
      </c>
      <c r="E312">
        <v>5</v>
      </c>
      <c r="F312">
        <v>1</v>
      </c>
      <c r="G312">
        <v>1</v>
      </c>
      <c r="H312">
        <v>1</v>
      </c>
      <c r="I312">
        <v>80.790000000000006</v>
      </c>
      <c r="J312">
        <v>-2.1440000000000001</v>
      </c>
      <c r="K312">
        <v>0.88</v>
      </c>
      <c r="L312">
        <v>1.49</v>
      </c>
      <c r="M312">
        <v>0</v>
      </c>
      <c r="N312">
        <v>0</v>
      </c>
      <c r="O312">
        <v>0</v>
      </c>
      <c r="P312" s="27">
        <f t="shared" si="63"/>
        <v>0.88</v>
      </c>
      <c r="Q312" s="27">
        <f t="shared" si="64"/>
        <v>1.49</v>
      </c>
      <c r="R312" s="27" t="str">
        <f t="shared" si="65"/>
        <v/>
      </c>
      <c r="S312" s="27" t="str">
        <f t="shared" si="66"/>
        <v/>
      </c>
      <c r="T312" s="27" t="str">
        <f t="shared" si="67"/>
        <v/>
      </c>
      <c r="U312">
        <v>1</v>
      </c>
      <c r="V312">
        <v>0</v>
      </c>
      <c r="W312">
        <v>0</v>
      </c>
      <c r="X312">
        <v>0</v>
      </c>
      <c r="Y312">
        <v>0</v>
      </c>
      <c r="Z312" s="48">
        <f t="shared" si="68"/>
        <v>1</v>
      </c>
      <c r="AA312" s="48">
        <f t="shared" si="69"/>
        <v>0</v>
      </c>
      <c r="AB312" s="48" t="str">
        <f t="shared" si="70"/>
        <v/>
      </c>
      <c r="AC312" s="48" t="str">
        <f t="shared" si="71"/>
        <v/>
      </c>
      <c r="AD312" s="48" t="str">
        <f t="shared" si="72"/>
        <v/>
      </c>
      <c r="AE312">
        <v>1</v>
      </c>
      <c r="AF312">
        <v>0</v>
      </c>
      <c r="AG312">
        <v>0</v>
      </c>
      <c r="AH312">
        <v>0</v>
      </c>
      <c r="AI312">
        <v>0</v>
      </c>
      <c r="AJ312" s="53">
        <f t="shared" si="73"/>
        <v>1</v>
      </c>
      <c r="AK312" s="53">
        <f t="shared" si="74"/>
        <v>0</v>
      </c>
      <c r="AL312" s="53" t="str">
        <f t="shared" si="75"/>
        <v/>
      </c>
      <c r="AM312" s="53" t="str">
        <f t="shared" si="76"/>
        <v/>
      </c>
      <c r="AN312" s="53" t="str">
        <f t="shared" si="77"/>
        <v/>
      </c>
    </row>
    <row r="313" spans="1:40" x14ac:dyDescent="0.15">
      <c r="A313">
        <v>119</v>
      </c>
      <c r="B313">
        <v>14124420</v>
      </c>
      <c r="C313">
        <v>1420</v>
      </c>
      <c r="D313">
        <v>683</v>
      </c>
      <c r="E313">
        <v>4</v>
      </c>
      <c r="F313">
        <v>1</v>
      </c>
      <c r="G313">
        <v>1</v>
      </c>
      <c r="H313">
        <v>1</v>
      </c>
      <c r="I313">
        <v>41.25</v>
      </c>
      <c r="J313">
        <v>-2.1440000000000001</v>
      </c>
      <c r="K313">
        <v>1.2</v>
      </c>
      <c r="L313">
        <v>1.65</v>
      </c>
      <c r="M313">
        <v>0</v>
      </c>
      <c r="N313">
        <v>0</v>
      </c>
      <c r="O313">
        <v>0</v>
      </c>
      <c r="P313" s="27">
        <f t="shared" si="63"/>
        <v>1.2</v>
      </c>
      <c r="Q313" s="27">
        <f t="shared" si="64"/>
        <v>1.65</v>
      </c>
      <c r="R313" s="27" t="str">
        <f t="shared" si="65"/>
        <v/>
      </c>
      <c r="S313" s="27" t="str">
        <f t="shared" si="66"/>
        <v/>
      </c>
      <c r="T313" s="27" t="str">
        <f t="shared" si="67"/>
        <v/>
      </c>
      <c r="U313">
        <v>0</v>
      </c>
      <c r="V313">
        <v>0</v>
      </c>
      <c r="W313">
        <v>0</v>
      </c>
      <c r="X313">
        <v>0</v>
      </c>
      <c r="Y313">
        <v>0</v>
      </c>
      <c r="Z313" s="48">
        <f t="shared" si="68"/>
        <v>0</v>
      </c>
      <c r="AA313" s="48">
        <f t="shared" si="69"/>
        <v>0</v>
      </c>
      <c r="AB313" s="48" t="str">
        <f t="shared" si="70"/>
        <v/>
      </c>
      <c r="AC313" s="48" t="str">
        <f t="shared" si="71"/>
        <v/>
      </c>
      <c r="AD313" s="48" t="str">
        <f t="shared" si="72"/>
        <v/>
      </c>
      <c r="AE313">
        <v>0</v>
      </c>
      <c r="AF313">
        <v>0</v>
      </c>
      <c r="AG313">
        <v>0</v>
      </c>
      <c r="AH313">
        <v>0</v>
      </c>
      <c r="AI313">
        <v>0</v>
      </c>
      <c r="AJ313" s="53">
        <f t="shared" si="73"/>
        <v>0</v>
      </c>
      <c r="AK313" s="53">
        <f t="shared" si="74"/>
        <v>0</v>
      </c>
      <c r="AL313" s="53" t="str">
        <f t="shared" si="75"/>
        <v/>
      </c>
      <c r="AM313" s="53" t="str">
        <f t="shared" si="76"/>
        <v/>
      </c>
      <c r="AN313" s="53" t="str">
        <f t="shared" si="77"/>
        <v/>
      </c>
    </row>
    <row r="314" spans="1:40" x14ac:dyDescent="0.15">
      <c r="A314">
        <v>119</v>
      </c>
      <c r="B314">
        <v>14124420</v>
      </c>
      <c r="C314">
        <v>1420</v>
      </c>
      <c r="D314">
        <v>686</v>
      </c>
      <c r="E314">
        <v>4</v>
      </c>
      <c r="F314">
        <v>1</v>
      </c>
      <c r="G314">
        <v>1</v>
      </c>
      <c r="H314">
        <v>1</v>
      </c>
      <c r="I314">
        <v>140.88</v>
      </c>
      <c r="J314">
        <v>-2.0670000000000002</v>
      </c>
      <c r="K314">
        <v>1.2</v>
      </c>
      <c r="L314">
        <v>1.65</v>
      </c>
      <c r="M314">
        <v>0</v>
      </c>
      <c r="N314">
        <v>0</v>
      </c>
      <c r="O314">
        <v>0</v>
      </c>
      <c r="P314" s="27">
        <f t="shared" si="63"/>
        <v>1.2</v>
      </c>
      <c r="Q314" s="27">
        <f t="shared" si="64"/>
        <v>1.65</v>
      </c>
      <c r="R314" s="27" t="str">
        <f t="shared" si="65"/>
        <v/>
      </c>
      <c r="S314" s="27" t="str">
        <f t="shared" si="66"/>
        <v/>
      </c>
      <c r="T314" s="27" t="str">
        <f t="shared" si="67"/>
        <v/>
      </c>
      <c r="U314">
        <v>0</v>
      </c>
      <c r="V314">
        <v>0</v>
      </c>
      <c r="W314">
        <v>0</v>
      </c>
      <c r="X314">
        <v>0</v>
      </c>
      <c r="Y314">
        <v>0</v>
      </c>
      <c r="Z314" s="48">
        <f t="shared" si="68"/>
        <v>0</v>
      </c>
      <c r="AA314" s="48">
        <f t="shared" si="69"/>
        <v>0</v>
      </c>
      <c r="AB314" s="48" t="str">
        <f t="shared" si="70"/>
        <v/>
      </c>
      <c r="AC314" s="48" t="str">
        <f t="shared" si="71"/>
        <v/>
      </c>
      <c r="AD314" s="48" t="str">
        <f t="shared" si="72"/>
        <v/>
      </c>
      <c r="AE314">
        <v>0</v>
      </c>
      <c r="AF314">
        <v>0</v>
      </c>
      <c r="AG314">
        <v>0</v>
      </c>
      <c r="AH314">
        <v>0</v>
      </c>
      <c r="AI314">
        <v>0</v>
      </c>
      <c r="AJ314" s="53">
        <f t="shared" si="73"/>
        <v>0</v>
      </c>
      <c r="AK314" s="53">
        <f t="shared" si="74"/>
        <v>0</v>
      </c>
      <c r="AL314" s="53" t="str">
        <f t="shared" si="75"/>
        <v/>
      </c>
      <c r="AM314" s="53" t="str">
        <f t="shared" si="76"/>
        <v/>
      </c>
      <c r="AN314" s="53" t="str">
        <f t="shared" si="77"/>
        <v/>
      </c>
    </row>
    <row r="315" spans="1:40" x14ac:dyDescent="0.15">
      <c r="A315">
        <v>119</v>
      </c>
      <c r="B315">
        <v>14124420</v>
      </c>
      <c r="C315">
        <v>1420</v>
      </c>
      <c r="D315">
        <v>688</v>
      </c>
      <c r="E315">
        <v>4</v>
      </c>
      <c r="F315">
        <v>2</v>
      </c>
      <c r="G315">
        <v>1</v>
      </c>
      <c r="H315">
        <v>2</v>
      </c>
      <c r="I315">
        <v>88.27</v>
      </c>
      <c r="J315">
        <v>-1.6819999999999999</v>
      </c>
      <c r="K315">
        <v>1.0900000000000001</v>
      </c>
      <c r="L315">
        <v>0.98</v>
      </c>
      <c r="M315">
        <v>0</v>
      </c>
      <c r="N315">
        <v>0</v>
      </c>
      <c r="O315">
        <v>0</v>
      </c>
      <c r="P315" s="27">
        <f t="shared" si="63"/>
        <v>1.0900000000000001</v>
      </c>
      <c r="Q315" s="27">
        <f t="shared" si="64"/>
        <v>0.98</v>
      </c>
      <c r="R315" s="27" t="str">
        <f t="shared" si="65"/>
        <v/>
      </c>
      <c r="S315" s="27" t="str">
        <f t="shared" si="66"/>
        <v/>
      </c>
      <c r="T315" s="27" t="str">
        <f t="shared" si="67"/>
        <v/>
      </c>
      <c r="U315">
        <v>0</v>
      </c>
      <c r="V315">
        <v>1</v>
      </c>
      <c r="W315">
        <v>0</v>
      </c>
      <c r="X315">
        <v>0</v>
      </c>
      <c r="Y315">
        <v>0</v>
      </c>
      <c r="Z315" s="48">
        <f t="shared" si="68"/>
        <v>0</v>
      </c>
      <c r="AA315" s="48">
        <f t="shared" si="69"/>
        <v>1</v>
      </c>
      <c r="AB315" s="48" t="str">
        <f t="shared" si="70"/>
        <v/>
      </c>
      <c r="AC315" s="48" t="str">
        <f t="shared" si="71"/>
        <v/>
      </c>
      <c r="AD315" s="48" t="str">
        <f t="shared" si="72"/>
        <v/>
      </c>
      <c r="AE315">
        <v>0</v>
      </c>
      <c r="AF315">
        <v>1</v>
      </c>
      <c r="AG315">
        <v>0</v>
      </c>
      <c r="AH315">
        <v>0</v>
      </c>
      <c r="AI315">
        <v>0</v>
      </c>
      <c r="AJ315" s="53">
        <f t="shared" si="73"/>
        <v>0</v>
      </c>
      <c r="AK315" s="53">
        <f t="shared" si="74"/>
        <v>1</v>
      </c>
      <c r="AL315" s="53" t="str">
        <f t="shared" si="75"/>
        <v/>
      </c>
      <c r="AM315" s="53" t="str">
        <f t="shared" si="76"/>
        <v/>
      </c>
      <c r="AN315" s="53" t="str">
        <f t="shared" si="77"/>
        <v/>
      </c>
    </row>
    <row r="316" spans="1:40" x14ac:dyDescent="0.15">
      <c r="A316">
        <v>119</v>
      </c>
      <c r="B316">
        <v>14124420</v>
      </c>
      <c r="C316">
        <v>1420</v>
      </c>
      <c r="D316">
        <v>690</v>
      </c>
      <c r="E316">
        <v>4</v>
      </c>
      <c r="F316">
        <v>1</v>
      </c>
      <c r="G316">
        <v>2</v>
      </c>
      <c r="H316">
        <v>1</v>
      </c>
      <c r="I316">
        <v>136.93</v>
      </c>
      <c r="J316">
        <v>-0.29699999999999999</v>
      </c>
      <c r="K316">
        <v>0.98</v>
      </c>
      <c r="L316">
        <v>1.65</v>
      </c>
      <c r="M316">
        <v>0</v>
      </c>
      <c r="N316">
        <v>0</v>
      </c>
      <c r="O316">
        <v>0</v>
      </c>
      <c r="P316" s="27">
        <f t="shared" si="63"/>
        <v>0.98</v>
      </c>
      <c r="Q316" s="27">
        <f t="shared" si="64"/>
        <v>1.65</v>
      </c>
      <c r="R316" s="27" t="str">
        <f t="shared" si="65"/>
        <v/>
      </c>
      <c r="S316" s="27" t="str">
        <f t="shared" si="66"/>
        <v/>
      </c>
      <c r="T316" s="27" t="str">
        <f t="shared" si="67"/>
        <v/>
      </c>
      <c r="U316">
        <v>1</v>
      </c>
      <c r="V316">
        <v>0</v>
      </c>
      <c r="W316">
        <v>0</v>
      </c>
      <c r="X316">
        <v>0</v>
      </c>
      <c r="Y316">
        <v>0</v>
      </c>
      <c r="Z316" s="48">
        <f t="shared" si="68"/>
        <v>1</v>
      </c>
      <c r="AA316" s="48">
        <f t="shared" si="69"/>
        <v>0</v>
      </c>
      <c r="AB316" s="48" t="str">
        <f t="shared" si="70"/>
        <v/>
      </c>
      <c r="AC316" s="48" t="str">
        <f t="shared" si="71"/>
        <v/>
      </c>
      <c r="AD316" s="48" t="str">
        <f t="shared" si="72"/>
        <v/>
      </c>
      <c r="AE316">
        <v>1</v>
      </c>
      <c r="AF316">
        <v>0</v>
      </c>
      <c r="AG316">
        <v>0</v>
      </c>
      <c r="AH316">
        <v>0</v>
      </c>
      <c r="AI316">
        <v>0</v>
      </c>
      <c r="AJ316" s="53">
        <f t="shared" si="73"/>
        <v>1</v>
      </c>
      <c r="AK316" s="53">
        <f t="shared" si="74"/>
        <v>0</v>
      </c>
      <c r="AL316" s="53" t="str">
        <f t="shared" si="75"/>
        <v/>
      </c>
      <c r="AM316" s="53" t="str">
        <f t="shared" si="76"/>
        <v/>
      </c>
      <c r="AN316" s="53" t="str">
        <f t="shared" si="77"/>
        <v/>
      </c>
    </row>
    <row r="317" spans="1:40" x14ac:dyDescent="0.15">
      <c r="A317">
        <v>120</v>
      </c>
      <c r="B317">
        <v>14124487</v>
      </c>
      <c r="C317">
        <v>1420</v>
      </c>
      <c r="D317">
        <v>641</v>
      </c>
      <c r="E317">
        <v>6</v>
      </c>
      <c r="F317">
        <v>1</v>
      </c>
      <c r="G317">
        <v>0</v>
      </c>
      <c r="H317">
        <v>2</v>
      </c>
      <c r="I317">
        <v>30.33</v>
      </c>
      <c r="J317">
        <v>-1.3280000000000001</v>
      </c>
      <c r="K317">
        <v>1.43</v>
      </c>
      <c r="L317">
        <v>1.48</v>
      </c>
      <c r="M317">
        <v>0</v>
      </c>
      <c r="N317">
        <v>0</v>
      </c>
      <c r="O317">
        <v>0</v>
      </c>
      <c r="P317" s="27">
        <f t="shared" si="63"/>
        <v>1.43</v>
      </c>
      <c r="Q317" s="27">
        <f t="shared" si="64"/>
        <v>1.48</v>
      </c>
      <c r="R317" s="27" t="str">
        <f t="shared" si="65"/>
        <v/>
      </c>
      <c r="S317" s="27" t="str">
        <f t="shared" si="66"/>
        <v/>
      </c>
      <c r="T317" s="27" t="str">
        <f t="shared" si="67"/>
        <v/>
      </c>
      <c r="U317">
        <v>0</v>
      </c>
      <c r="V317">
        <v>0</v>
      </c>
      <c r="W317">
        <v>0</v>
      </c>
      <c r="X317">
        <v>0</v>
      </c>
      <c r="Y317">
        <v>0</v>
      </c>
      <c r="Z317" s="48">
        <f t="shared" si="68"/>
        <v>0</v>
      </c>
      <c r="AA317" s="48">
        <f t="shared" si="69"/>
        <v>0</v>
      </c>
      <c r="AB317" s="48" t="str">
        <f t="shared" si="70"/>
        <v/>
      </c>
      <c r="AC317" s="48" t="str">
        <f t="shared" si="71"/>
        <v/>
      </c>
      <c r="AD317" s="48" t="str">
        <f t="shared" si="72"/>
        <v/>
      </c>
      <c r="AE317">
        <v>1</v>
      </c>
      <c r="AF317">
        <v>1</v>
      </c>
      <c r="AG317">
        <v>0</v>
      </c>
      <c r="AH317">
        <v>0</v>
      </c>
      <c r="AI317">
        <v>0</v>
      </c>
      <c r="AJ317" s="53">
        <f t="shared" si="73"/>
        <v>1</v>
      </c>
      <c r="AK317" s="53">
        <f t="shared" si="74"/>
        <v>1</v>
      </c>
      <c r="AL317" s="53" t="str">
        <f t="shared" si="75"/>
        <v/>
      </c>
      <c r="AM317" s="53" t="str">
        <f t="shared" si="76"/>
        <v/>
      </c>
      <c r="AN317" s="53" t="str">
        <f t="shared" si="77"/>
        <v/>
      </c>
    </row>
    <row r="318" spans="1:40" x14ac:dyDescent="0.15">
      <c r="A318">
        <v>124</v>
      </c>
      <c r="B318">
        <v>14125054</v>
      </c>
      <c r="C318">
        <v>1422</v>
      </c>
      <c r="D318">
        <v>642</v>
      </c>
      <c r="E318">
        <v>7</v>
      </c>
      <c r="F318">
        <v>3</v>
      </c>
      <c r="G318">
        <v>2</v>
      </c>
      <c r="H318">
        <v>1</v>
      </c>
      <c r="I318">
        <v>61.24</v>
      </c>
      <c r="J318">
        <v>-0.71299999999999997</v>
      </c>
      <c r="K318">
        <v>0</v>
      </c>
      <c r="L318">
        <v>1.69</v>
      </c>
      <c r="M318">
        <v>0.99</v>
      </c>
      <c r="N318">
        <v>0</v>
      </c>
      <c r="O318">
        <v>0</v>
      </c>
      <c r="P318" s="27" t="str">
        <f t="shared" si="63"/>
        <v/>
      </c>
      <c r="Q318" s="27">
        <f t="shared" si="64"/>
        <v>1.69</v>
      </c>
      <c r="R318" s="27">
        <f t="shared" si="65"/>
        <v>0.99</v>
      </c>
      <c r="S318" s="27" t="str">
        <f t="shared" si="66"/>
        <v/>
      </c>
      <c r="T318" s="27" t="str">
        <f t="shared" si="67"/>
        <v/>
      </c>
      <c r="U318">
        <v>0</v>
      </c>
      <c r="V318">
        <v>0</v>
      </c>
      <c r="W318">
        <v>1</v>
      </c>
      <c r="X318">
        <v>0</v>
      </c>
      <c r="Y318">
        <v>0</v>
      </c>
      <c r="Z318" s="48" t="str">
        <f t="shared" si="68"/>
        <v/>
      </c>
      <c r="AA318" s="48">
        <f t="shared" si="69"/>
        <v>0</v>
      </c>
      <c r="AB318" s="48">
        <f t="shared" si="70"/>
        <v>1</v>
      </c>
      <c r="AC318" s="48" t="str">
        <f t="shared" si="71"/>
        <v/>
      </c>
      <c r="AD318" s="48" t="str">
        <f t="shared" si="72"/>
        <v/>
      </c>
      <c r="AE318">
        <v>0</v>
      </c>
      <c r="AF318">
        <v>0</v>
      </c>
      <c r="AG318">
        <v>1</v>
      </c>
      <c r="AH318">
        <v>0</v>
      </c>
      <c r="AI318">
        <v>0</v>
      </c>
      <c r="AJ318" s="53" t="str">
        <f t="shared" si="73"/>
        <v/>
      </c>
      <c r="AK318" s="53">
        <f t="shared" si="74"/>
        <v>0</v>
      </c>
      <c r="AL318" s="53">
        <f t="shared" si="75"/>
        <v>1</v>
      </c>
      <c r="AM318" s="53" t="str">
        <f t="shared" si="76"/>
        <v/>
      </c>
      <c r="AN318" s="53" t="str">
        <f t="shared" si="77"/>
        <v/>
      </c>
    </row>
    <row r="319" spans="1:40" x14ac:dyDescent="0.15">
      <c r="A319">
        <v>124</v>
      </c>
      <c r="B319">
        <v>14125054</v>
      </c>
      <c r="C319">
        <v>1422</v>
      </c>
      <c r="D319">
        <v>651</v>
      </c>
      <c r="E319">
        <v>1</v>
      </c>
      <c r="F319">
        <v>2</v>
      </c>
      <c r="G319">
        <v>3</v>
      </c>
      <c r="H319">
        <v>1</v>
      </c>
      <c r="I319">
        <v>100.01</v>
      </c>
      <c r="J319">
        <v>-0.96499999999999997</v>
      </c>
      <c r="K319">
        <v>0</v>
      </c>
      <c r="L319">
        <v>1.99</v>
      </c>
      <c r="M319">
        <v>1.49</v>
      </c>
      <c r="N319">
        <v>0</v>
      </c>
      <c r="O319">
        <v>0</v>
      </c>
      <c r="P319" s="27" t="str">
        <f t="shared" si="63"/>
        <v/>
      </c>
      <c r="Q319" s="27">
        <f t="shared" si="64"/>
        <v>1.99</v>
      </c>
      <c r="R319" s="27">
        <f t="shared" si="65"/>
        <v>1.49</v>
      </c>
      <c r="S319" s="27" t="str">
        <f t="shared" si="66"/>
        <v/>
      </c>
      <c r="T319" s="27" t="str">
        <f t="shared" si="67"/>
        <v/>
      </c>
      <c r="U319">
        <v>0</v>
      </c>
      <c r="V319">
        <v>0</v>
      </c>
      <c r="W319">
        <v>1</v>
      </c>
      <c r="X319">
        <v>0</v>
      </c>
      <c r="Y319">
        <v>0</v>
      </c>
      <c r="Z319" s="48" t="str">
        <f t="shared" si="68"/>
        <v/>
      </c>
      <c r="AA319" s="48">
        <f t="shared" si="69"/>
        <v>0</v>
      </c>
      <c r="AB319" s="48">
        <f t="shared" si="70"/>
        <v>1</v>
      </c>
      <c r="AC319" s="48" t="str">
        <f t="shared" si="71"/>
        <v/>
      </c>
      <c r="AD319" s="48" t="str">
        <f t="shared" si="72"/>
        <v/>
      </c>
      <c r="AE319">
        <v>0</v>
      </c>
      <c r="AF319">
        <v>0</v>
      </c>
      <c r="AG319">
        <v>1</v>
      </c>
      <c r="AH319">
        <v>0</v>
      </c>
      <c r="AI319">
        <v>0</v>
      </c>
      <c r="AJ319" s="53" t="str">
        <f t="shared" si="73"/>
        <v/>
      </c>
      <c r="AK319" s="53">
        <f t="shared" si="74"/>
        <v>0</v>
      </c>
      <c r="AL319" s="53">
        <f t="shared" si="75"/>
        <v>1</v>
      </c>
      <c r="AM319" s="53" t="str">
        <f t="shared" si="76"/>
        <v/>
      </c>
      <c r="AN319" s="53" t="str">
        <f t="shared" si="77"/>
        <v/>
      </c>
    </row>
    <row r="320" spans="1:40" x14ac:dyDescent="0.15">
      <c r="A320">
        <v>124</v>
      </c>
      <c r="B320">
        <v>14125054</v>
      </c>
      <c r="C320">
        <v>1422</v>
      </c>
      <c r="D320">
        <v>654</v>
      </c>
      <c r="E320">
        <v>6</v>
      </c>
      <c r="F320">
        <v>3</v>
      </c>
      <c r="G320">
        <v>2</v>
      </c>
      <c r="H320">
        <v>1</v>
      </c>
      <c r="I320">
        <v>95.28</v>
      </c>
      <c r="J320">
        <v>-0.53700000000000003</v>
      </c>
      <c r="K320">
        <v>0</v>
      </c>
      <c r="L320">
        <v>1.99</v>
      </c>
      <c r="M320">
        <v>0.89</v>
      </c>
      <c r="N320">
        <v>0</v>
      </c>
      <c r="O320">
        <v>0</v>
      </c>
      <c r="P320" s="27" t="str">
        <f t="shared" si="63"/>
        <v/>
      </c>
      <c r="Q320" s="27">
        <f t="shared" si="64"/>
        <v>1.99</v>
      </c>
      <c r="R320" s="27">
        <f t="shared" si="65"/>
        <v>0.89</v>
      </c>
      <c r="S320" s="27" t="str">
        <f t="shared" si="66"/>
        <v/>
      </c>
      <c r="T320" s="27" t="str">
        <f t="shared" si="67"/>
        <v/>
      </c>
      <c r="U320">
        <v>0</v>
      </c>
      <c r="V320">
        <v>0</v>
      </c>
      <c r="W320">
        <v>1</v>
      </c>
      <c r="X320">
        <v>0</v>
      </c>
      <c r="Y320">
        <v>0</v>
      </c>
      <c r="Z320" s="48" t="str">
        <f t="shared" si="68"/>
        <v/>
      </c>
      <c r="AA320" s="48">
        <f t="shared" si="69"/>
        <v>0</v>
      </c>
      <c r="AB320" s="48">
        <f t="shared" si="70"/>
        <v>1</v>
      </c>
      <c r="AC320" s="48" t="str">
        <f t="shared" si="71"/>
        <v/>
      </c>
      <c r="AD320" s="48" t="str">
        <f t="shared" si="72"/>
        <v/>
      </c>
      <c r="AE320">
        <v>0</v>
      </c>
      <c r="AF320">
        <v>0</v>
      </c>
      <c r="AG320">
        <v>1</v>
      </c>
      <c r="AH320">
        <v>0</v>
      </c>
      <c r="AI320">
        <v>0</v>
      </c>
      <c r="AJ320" s="53" t="str">
        <f t="shared" si="73"/>
        <v/>
      </c>
      <c r="AK320" s="53">
        <f t="shared" si="74"/>
        <v>0</v>
      </c>
      <c r="AL320" s="53">
        <f t="shared" si="75"/>
        <v>1</v>
      </c>
      <c r="AM320" s="53" t="str">
        <f t="shared" si="76"/>
        <v/>
      </c>
      <c r="AN320" s="53" t="str">
        <f t="shared" si="77"/>
        <v/>
      </c>
    </row>
    <row r="321" spans="1:40" x14ac:dyDescent="0.15">
      <c r="A321">
        <v>124</v>
      </c>
      <c r="B321">
        <v>14125054</v>
      </c>
      <c r="C321">
        <v>1422</v>
      </c>
      <c r="D321">
        <v>660</v>
      </c>
      <c r="E321">
        <v>1</v>
      </c>
      <c r="F321">
        <v>3</v>
      </c>
      <c r="G321">
        <v>3</v>
      </c>
      <c r="H321">
        <v>2</v>
      </c>
      <c r="I321">
        <v>99.03</v>
      </c>
      <c r="J321">
        <v>-0.35</v>
      </c>
      <c r="K321">
        <v>0</v>
      </c>
      <c r="L321">
        <v>1.99</v>
      </c>
      <c r="M321">
        <v>1.1599999999999999</v>
      </c>
      <c r="N321">
        <v>0</v>
      </c>
      <c r="O321">
        <v>0</v>
      </c>
      <c r="P321" s="27" t="str">
        <f t="shared" si="63"/>
        <v/>
      </c>
      <c r="Q321" s="27">
        <f t="shared" si="64"/>
        <v>1.99</v>
      </c>
      <c r="R321" s="27">
        <f t="shared" si="65"/>
        <v>1.1599999999999999</v>
      </c>
      <c r="S321" s="27" t="str">
        <f t="shared" si="66"/>
        <v/>
      </c>
      <c r="T321" s="27" t="str">
        <f t="shared" si="67"/>
        <v/>
      </c>
      <c r="U321">
        <v>0</v>
      </c>
      <c r="V321">
        <v>0</v>
      </c>
      <c r="W321">
        <v>0</v>
      </c>
      <c r="X321">
        <v>0</v>
      </c>
      <c r="Y321">
        <v>0</v>
      </c>
      <c r="Z321" s="48" t="str">
        <f t="shared" si="68"/>
        <v/>
      </c>
      <c r="AA321" s="48">
        <f t="shared" si="69"/>
        <v>0</v>
      </c>
      <c r="AB321" s="48">
        <f t="shared" si="70"/>
        <v>0</v>
      </c>
      <c r="AC321" s="48" t="str">
        <f t="shared" si="71"/>
        <v/>
      </c>
      <c r="AD321" s="48" t="str">
        <f t="shared" si="72"/>
        <v/>
      </c>
      <c r="AE321">
        <v>0</v>
      </c>
      <c r="AF321">
        <v>0</v>
      </c>
      <c r="AG321">
        <v>0</v>
      </c>
      <c r="AH321">
        <v>0</v>
      </c>
      <c r="AI321">
        <v>0</v>
      </c>
      <c r="AJ321" s="53" t="str">
        <f t="shared" si="73"/>
        <v/>
      </c>
      <c r="AK321" s="53">
        <f t="shared" si="74"/>
        <v>0</v>
      </c>
      <c r="AL321" s="53">
        <f t="shared" si="75"/>
        <v>0</v>
      </c>
      <c r="AM321" s="53" t="str">
        <f t="shared" si="76"/>
        <v/>
      </c>
      <c r="AN321" s="53" t="str">
        <f t="shared" si="77"/>
        <v/>
      </c>
    </row>
    <row r="322" spans="1:40" x14ac:dyDescent="0.15">
      <c r="A322">
        <v>124</v>
      </c>
      <c r="B322">
        <v>14125054</v>
      </c>
      <c r="C322">
        <v>1422</v>
      </c>
      <c r="D322">
        <v>666</v>
      </c>
      <c r="E322">
        <v>4</v>
      </c>
      <c r="F322">
        <v>2</v>
      </c>
      <c r="G322">
        <v>3</v>
      </c>
      <c r="H322">
        <v>1</v>
      </c>
      <c r="I322">
        <v>50.37</v>
      </c>
      <c r="J322">
        <v>0.66100000000000003</v>
      </c>
      <c r="K322">
        <v>0</v>
      </c>
      <c r="L322">
        <v>1.49</v>
      </c>
      <c r="M322">
        <v>1.01</v>
      </c>
      <c r="N322">
        <v>0</v>
      </c>
      <c r="O322">
        <v>0</v>
      </c>
      <c r="P322" s="27" t="str">
        <f t="shared" si="63"/>
        <v/>
      </c>
      <c r="Q322" s="27">
        <f t="shared" si="64"/>
        <v>1.49</v>
      </c>
      <c r="R322" s="27">
        <f t="shared" si="65"/>
        <v>1.01</v>
      </c>
      <c r="S322" s="27" t="str">
        <f t="shared" si="66"/>
        <v/>
      </c>
      <c r="T322" s="27" t="str">
        <f t="shared" si="67"/>
        <v/>
      </c>
      <c r="U322">
        <v>0</v>
      </c>
      <c r="V322">
        <v>1</v>
      </c>
      <c r="W322">
        <v>0</v>
      </c>
      <c r="X322">
        <v>0</v>
      </c>
      <c r="Y322">
        <v>0</v>
      </c>
      <c r="Z322" s="48" t="str">
        <f t="shared" si="68"/>
        <v/>
      </c>
      <c r="AA322" s="48">
        <f t="shared" si="69"/>
        <v>1</v>
      </c>
      <c r="AB322" s="48">
        <f t="shared" si="70"/>
        <v>0</v>
      </c>
      <c r="AC322" s="48" t="str">
        <f t="shared" si="71"/>
        <v/>
      </c>
      <c r="AD322" s="48" t="str">
        <f t="shared" si="72"/>
        <v/>
      </c>
      <c r="AE322">
        <v>0</v>
      </c>
      <c r="AF322">
        <v>1</v>
      </c>
      <c r="AG322">
        <v>0</v>
      </c>
      <c r="AH322">
        <v>0</v>
      </c>
      <c r="AI322">
        <v>0</v>
      </c>
      <c r="AJ322" s="53" t="str">
        <f t="shared" si="73"/>
        <v/>
      </c>
      <c r="AK322" s="53">
        <f t="shared" si="74"/>
        <v>1</v>
      </c>
      <c r="AL322" s="53">
        <f t="shared" si="75"/>
        <v>0</v>
      </c>
      <c r="AM322" s="53" t="str">
        <f t="shared" si="76"/>
        <v/>
      </c>
      <c r="AN322" s="53" t="str">
        <f t="shared" si="77"/>
        <v/>
      </c>
    </row>
    <row r="323" spans="1:40" x14ac:dyDescent="0.15">
      <c r="A323">
        <v>124</v>
      </c>
      <c r="B323">
        <v>14125054</v>
      </c>
      <c r="C323">
        <v>1422</v>
      </c>
      <c r="D323">
        <v>680</v>
      </c>
      <c r="E323">
        <v>5</v>
      </c>
      <c r="F323">
        <v>2</v>
      </c>
      <c r="G323">
        <v>2</v>
      </c>
      <c r="H323">
        <v>1</v>
      </c>
      <c r="I323">
        <v>18.66</v>
      </c>
      <c r="J323">
        <v>-0.51500000000000001</v>
      </c>
      <c r="K323">
        <v>0</v>
      </c>
      <c r="L323">
        <v>0.99</v>
      </c>
      <c r="M323">
        <v>1.56</v>
      </c>
      <c r="N323">
        <v>0</v>
      </c>
      <c r="O323">
        <v>0</v>
      </c>
      <c r="P323" s="27" t="str">
        <f t="shared" ref="P323:P386" si="78">IF(K323&gt;0,K323,"")</f>
        <v/>
      </c>
      <c r="Q323" s="27">
        <f t="shared" ref="Q323:Q386" si="79">IF(L323&gt;0,L323,"")</f>
        <v>0.99</v>
      </c>
      <c r="R323" s="27">
        <f t="shared" ref="R323:R386" si="80">IF(M323&gt;0,M323,"")</f>
        <v>1.56</v>
      </c>
      <c r="S323" s="27" t="str">
        <f t="shared" ref="S323:S386" si="81">IF(N323&gt;0,N323,"")</f>
        <v/>
      </c>
      <c r="T323" s="27" t="str">
        <f t="shared" ref="T323:T386" si="82">IF(O323&gt;0,O323,"")</f>
        <v/>
      </c>
      <c r="U323">
        <v>0</v>
      </c>
      <c r="V323">
        <v>1</v>
      </c>
      <c r="W323">
        <v>0</v>
      </c>
      <c r="X323">
        <v>0</v>
      </c>
      <c r="Y323">
        <v>0</v>
      </c>
      <c r="Z323" s="48" t="str">
        <f t="shared" ref="Z323:Z386" si="83">IF(K323&gt;0,U323,"")</f>
        <v/>
      </c>
      <c r="AA323" s="48">
        <f t="shared" ref="AA323:AA386" si="84">IF(L323&gt;0,V323,"")</f>
        <v>1</v>
      </c>
      <c r="AB323" s="48">
        <f t="shared" ref="AB323:AB386" si="85">IF(M323&gt;0,W323,"")</f>
        <v>0</v>
      </c>
      <c r="AC323" s="48" t="str">
        <f t="shared" ref="AC323:AC386" si="86">IF(N323&gt;0,X323,"")</f>
        <v/>
      </c>
      <c r="AD323" s="48" t="str">
        <f t="shared" ref="AD323:AD386" si="87">IF(O323&gt;0,Y323,"")</f>
        <v/>
      </c>
      <c r="AE323">
        <v>0</v>
      </c>
      <c r="AF323">
        <v>0</v>
      </c>
      <c r="AG323">
        <v>0</v>
      </c>
      <c r="AH323">
        <v>0</v>
      </c>
      <c r="AI323">
        <v>0</v>
      </c>
      <c r="AJ323" s="53" t="str">
        <f t="shared" ref="AJ323:AJ386" si="88">IF(K323&gt;0,AE323,"")</f>
        <v/>
      </c>
      <c r="AK323" s="53">
        <f t="shared" ref="AK323:AK386" si="89">IF(L323&gt;0,AF323,"")</f>
        <v>0</v>
      </c>
      <c r="AL323" s="53">
        <f t="shared" ref="AL323:AL386" si="90">IF(M323&gt;0,AG323,"")</f>
        <v>0</v>
      </c>
      <c r="AM323" s="53" t="str">
        <f t="shared" ref="AM323:AM386" si="91">IF(N323&gt;0,AH323,"")</f>
        <v/>
      </c>
      <c r="AN323" s="53" t="str">
        <f t="shared" ref="AN323:AN386" si="92">IF(O323&gt;0,AI323,"")</f>
        <v/>
      </c>
    </row>
    <row r="324" spans="1:40" x14ac:dyDescent="0.15">
      <c r="A324">
        <v>124</v>
      </c>
      <c r="B324">
        <v>14125054</v>
      </c>
      <c r="C324">
        <v>1422</v>
      </c>
      <c r="D324">
        <v>689</v>
      </c>
      <c r="E324">
        <v>7</v>
      </c>
      <c r="F324">
        <v>3</v>
      </c>
      <c r="G324">
        <v>2</v>
      </c>
      <c r="H324">
        <v>1</v>
      </c>
      <c r="I324">
        <v>27.07</v>
      </c>
      <c r="J324">
        <v>-0.94299999999999995</v>
      </c>
      <c r="K324">
        <v>0</v>
      </c>
      <c r="L324">
        <v>1.99</v>
      </c>
      <c r="M324">
        <v>0.79</v>
      </c>
      <c r="N324">
        <v>0</v>
      </c>
      <c r="O324">
        <v>0</v>
      </c>
      <c r="P324" s="27" t="str">
        <f t="shared" si="78"/>
        <v/>
      </c>
      <c r="Q324" s="27">
        <f t="shared" si="79"/>
        <v>1.99</v>
      </c>
      <c r="R324" s="27">
        <f t="shared" si="80"/>
        <v>0.79</v>
      </c>
      <c r="S324" s="27" t="str">
        <f t="shared" si="81"/>
        <v/>
      </c>
      <c r="T324" s="27" t="str">
        <f t="shared" si="82"/>
        <v/>
      </c>
      <c r="U324">
        <v>0</v>
      </c>
      <c r="V324">
        <v>0</v>
      </c>
      <c r="W324">
        <v>1</v>
      </c>
      <c r="X324">
        <v>0</v>
      </c>
      <c r="Y324">
        <v>0</v>
      </c>
      <c r="Z324" s="48" t="str">
        <f t="shared" si="83"/>
        <v/>
      </c>
      <c r="AA324" s="48">
        <f t="shared" si="84"/>
        <v>0</v>
      </c>
      <c r="AB324" s="48">
        <f t="shared" si="85"/>
        <v>1</v>
      </c>
      <c r="AC324" s="48" t="str">
        <f t="shared" si="86"/>
        <v/>
      </c>
      <c r="AD324" s="48" t="str">
        <f t="shared" si="87"/>
        <v/>
      </c>
      <c r="AE324">
        <v>0</v>
      </c>
      <c r="AF324">
        <v>0</v>
      </c>
      <c r="AG324">
        <v>0</v>
      </c>
      <c r="AH324">
        <v>0</v>
      </c>
      <c r="AI324">
        <v>0</v>
      </c>
      <c r="AJ324" s="53" t="str">
        <f t="shared" si="88"/>
        <v/>
      </c>
      <c r="AK324" s="53">
        <f t="shared" si="89"/>
        <v>0</v>
      </c>
      <c r="AL324" s="53">
        <f t="shared" si="90"/>
        <v>0</v>
      </c>
      <c r="AM324" s="53" t="str">
        <f t="shared" si="91"/>
        <v/>
      </c>
      <c r="AN324" s="53" t="str">
        <f t="shared" si="92"/>
        <v/>
      </c>
    </row>
    <row r="325" spans="1:40" x14ac:dyDescent="0.15">
      <c r="A325">
        <v>124</v>
      </c>
      <c r="B325">
        <v>14125054</v>
      </c>
      <c r="C325">
        <v>1422</v>
      </c>
      <c r="D325">
        <v>691</v>
      </c>
      <c r="E325">
        <v>3</v>
      </c>
      <c r="F325">
        <v>3</v>
      </c>
      <c r="G325">
        <v>3</v>
      </c>
      <c r="H325">
        <v>1</v>
      </c>
      <c r="I325">
        <v>59.59</v>
      </c>
      <c r="J325">
        <v>-0.16300000000000001</v>
      </c>
      <c r="K325">
        <v>0</v>
      </c>
      <c r="L325">
        <v>1.79</v>
      </c>
      <c r="M325">
        <v>1.39</v>
      </c>
      <c r="N325">
        <v>0</v>
      </c>
      <c r="O325">
        <v>0</v>
      </c>
      <c r="P325" s="27" t="str">
        <f t="shared" si="78"/>
        <v/>
      </c>
      <c r="Q325" s="27">
        <f t="shared" si="79"/>
        <v>1.79</v>
      </c>
      <c r="R325" s="27">
        <f t="shared" si="80"/>
        <v>1.39</v>
      </c>
      <c r="S325" s="27" t="str">
        <f t="shared" si="81"/>
        <v/>
      </c>
      <c r="T325" s="27" t="str">
        <f t="shared" si="82"/>
        <v/>
      </c>
      <c r="U325">
        <v>0</v>
      </c>
      <c r="V325">
        <v>1</v>
      </c>
      <c r="W325">
        <v>0</v>
      </c>
      <c r="X325">
        <v>0</v>
      </c>
      <c r="Y325">
        <v>0</v>
      </c>
      <c r="Z325" s="48" t="str">
        <f t="shared" si="83"/>
        <v/>
      </c>
      <c r="AA325" s="48">
        <f t="shared" si="84"/>
        <v>1</v>
      </c>
      <c r="AB325" s="48">
        <f t="shared" si="85"/>
        <v>0</v>
      </c>
      <c r="AC325" s="48" t="str">
        <f t="shared" si="86"/>
        <v/>
      </c>
      <c r="AD325" s="48" t="str">
        <f t="shared" si="87"/>
        <v/>
      </c>
      <c r="AE325">
        <v>0</v>
      </c>
      <c r="AF325">
        <v>0</v>
      </c>
      <c r="AG325">
        <v>0</v>
      </c>
      <c r="AH325">
        <v>0</v>
      </c>
      <c r="AI325">
        <v>0</v>
      </c>
      <c r="AJ325" s="53" t="str">
        <f t="shared" si="88"/>
        <v/>
      </c>
      <c r="AK325" s="53">
        <f t="shared" si="89"/>
        <v>0</v>
      </c>
      <c r="AL325" s="53">
        <f t="shared" si="90"/>
        <v>0</v>
      </c>
      <c r="AM325" s="53" t="str">
        <f t="shared" si="91"/>
        <v/>
      </c>
      <c r="AN325" s="53" t="str">
        <f t="shared" si="92"/>
        <v/>
      </c>
    </row>
    <row r="326" spans="1:40" x14ac:dyDescent="0.15">
      <c r="A326">
        <v>126</v>
      </c>
      <c r="B326">
        <v>14125575</v>
      </c>
      <c r="C326">
        <v>1422</v>
      </c>
      <c r="D326">
        <v>642</v>
      </c>
      <c r="E326">
        <v>3</v>
      </c>
      <c r="F326">
        <v>3</v>
      </c>
      <c r="G326">
        <v>0</v>
      </c>
      <c r="H326">
        <v>1</v>
      </c>
      <c r="I326">
        <v>85.68</v>
      </c>
      <c r="J326">
        <v>-0.53300000000000003</v>
      </c>
      <c r="K326">
        <v>0</v>
      </c>
      <c r="L326">
        <v>1.69</v>
      </c>
      <c r="M326">
        <v>0.99</v>
      </c>
      <c r="N326">
        <v>0</v>
      </c>
      <c r="O326">
        <v>0</v>
      </c>
      <c r="P326" s="27" t="str">
        <f t="shared" si="78"/>
        <v/>
      </c>
      <c r="Q326" s="27">
        <f t="shared" si="79"/>
        <v>1.69</v>
      </c>
      <c r="R326" s="27">
        <f t="shared" si="80"/>
        <v>0.99</v>
      </c>
      <c r="S326" s="27" t="str">
        <f t="shared" si="81"/>
        <v/>
      </c>
      <c r="T326" s="27" t="str">
        <f t="shared" si="82"/>
        <v/>
      </c>
      <c r="U326">
        <v>0</v>
      </c>
      <c r="V326">
        <v>0</v>
      </c>
      <c r="W326">
        <v>1</v>
      </c>
      <c r="X326">
        <v>0</v>
      </c>
      <c r="Y326">
        <v>0</v>
      </c>
      <c r="Z326" s="48" t="str">
        <f t="shared" si="83"/>
        <v/>
      </c>
      <c r="AA326" s="48">
        <f t="shared" si="84"/>
        <v>0</v>
      </c>
      <c r="AB326" s="48">
        <f t="shared" si="85"/>
        <v>1</v>
      </c>
      <c r="AC326" s="48" t="str">
        <f t="shared" si="86"/>
        <v/>
      </c>
      <c r="AD326" s="48" t="str">
        <f t="shared" si="87"/>
        <v/>
      </c>
      <c r="AE326">
        <v>0</v>
      </c>
      <c r="AF326">
        <v>0</v>
      </c>
      <c r="AG326">
        <v>1</v>
      </c>
      <c r="AH326">
        <v>0</v>
      </c>
      <c r="AI326">
        <v>0</v>
      </c>
      <c r="AJ326" s="53" t="str">
        <f t="shared" si="88"/>
        <v/>
      </c>
      <c r="AK326" s="53">
        <f t="shared" si="89"/>
        <v>0</v>
      </c>
      <c r="AL326" s="53">
        <f t="shared" si="90"/>
        <v>1</v>
      </c>
      <c r="AM326" s="53" t="str">
        <f t="shared" si="91"/>
        <v/>
      </c>
      <c r="AN326" s="53" t="str">
        <f t="shared" si="92"/>
        <v/>
      </c>
    </row>
    <row r="327" spans="1:40" x14ac:dyDescent="0.15">
      <c r="A327">
        <v>126</v>
      </c>
      <c r="B327">
        <v>14125575</v>
      </c>
      <c r="C327">
        <v>1422</v>
      </c>
      <c r="D327">
        <v>690</v>
      </c>
      <c r="E327">
        <v>7</v>
      </c>
      <c r="F327">
        <v>3</v>
      </c>
      <c r="G327">
        <v>3</v>
      </c>
      <c r="H327">
        <v>1</v>
      </c>
      <c r="I327">
        <v>92.32</v>
      </c>
      <c r="J327">
        <v>-0.46700000000000003</v>
      </c>
      <c r="K327">
        <v>0</v>
      </c>
      <c r="L327">
        <v>1.79</v>
      </c>
      <c r="M327">
        <v>1.39</v>
      </c>
      <c r="N327">
        <v>0</v>
      </c>
      <c r="O327">
        <v>0</v>
      </c>
      <c r="P327" s="27" t="str">
        <f t="shared" si="78"/>
        <v/>
      </c>
      <c r="Q327" s="27">
        <f t="shared" si="79"/>
        <v>1.79</v>
      </c>
      <c r="R327" s="27">
        <f t="shared" si="80"/>
        <v>1.39</v>
      </c>
      <c r="S327" s="27" t="str">
        <f t="shared" si="81"/>
        <v/>
      </c>
      <c r="T327" s="27" t="str">
        <f t="shared" si="82"/>
        <v/>
      </c>
      <c r="U327">
        <v>0</v>
      </c>
      <c r="V327">
        <v>1</v>
      </c>
      <c r="W327">
        <v>0</v>
      </c>
      <c r="X327">
        <v>0</v>
      </c>
      <c r="Y327">
        <v>0</v>
      </c>
      <c r="Z327" s="48" t="str">
        <f t="shared" si="83"/>
        <v/>
      </c>
      <c r="AA327" s="48">
        <f t="shared" si="84"/>
        <v>1</v>
      </c>
      <c r="AB327" s="48">
        <f t="shared" si="85"/>
        <v>0</v>
      </c>
      <c r="AC327" s="48" t="str">
        <f t="shared" si="86"/>
        <v/>
      </c>
      <c r="AD327" s="48" t="str">
        <f t="shared" si="87"/>
        <v/>
      </c>
      <c r="AE327">
        <v>0</v>
      </c>
      <c r="AF327">
        <v>0</v>
      </c>
      <c r="AG327">
        <v>0</v>
      </c>
      <c r="AH327">
        <v>0</v>
      </c>
      <c r="AI327">
        <v>0</v>
      </c>
      <c r="AJ327" s="53" t="str">
        <f t="shared" si="88"/>
        <v/>
      </c>
      <c r="AK327" s="53">
        <f t="shared" si="89"/>
        <v>0</v>
      </c>
      <c r="AL327" s="53">
        <f t="shared" si="90"/>
        <v>0</v>
      </c>
      <c r="AM327" s="53" t="str">
        <f t="shared" si="91"/>
        <v/>
      </c>
      <c r="AN327" s="53" t="str">
        <f t="shared" si="92"/>
        <v/>
      </c>
    </row>
    <row r="328" spans="1:40" x14ac:dyDescent="0.15">
      <c r="A328">
        <v>127</v>
      </c>
      <c r="B328">
        <v>14125831</v>
      </c>
      <c r="C328">
        <v>1424</v>
      </c>
      <c r="D328">
        <v>663</v>
      </c>
      <c r="E328">
        <v>3</v>
      </c>
      <c r="F328">
        <v>4</v>
      </c>
      <c r="G328">
        <v>1</v>
      </c>
      <c r="H328">
        <v>1</v>
      </c>
      <c r="I328">
        <v>17.940000000000001</v>
      </c>
      <c r="J328">
        <v>-0.98899999999999999</v>
      </c>
      <c r="K328">
        <v>0</v>
      </c>
      <c r="L328">
        <v>1.99</v>
      </c>
      <c r="M328">
        <v>0</v>
      </c>
      <c r="N328">
        <v>1.59</v>
      </c>
      <c r="O328">
        <v>0</v>
      </c>
      <c r="P328" s="27" t="str">
        <f t="shared" si="78"/>
        <v/>
      </c>
      <c r="Q328" s="27">
        <f t="shared" si="79"/>
        <v>1.99</v>
      </c>
      <c r="R328" s="27" t="str">
        <f t="shared" si="80"/>
        <v/>
      </c>
      <c r="S328" s="27">
        <f t="shared" si="81"/>
        <v>1.59</v>
      </c>
      <c r="T328" s="27" t="str">
        <f t="shared" si="82"/>
        <v/>
      </c>
      <c r="U328">
        <v>0</v>
      </c>
      <c r="V328">
        <v>0</v>
      </c>
      <c r="W328">
        <v>0</v>
      </c>
      <c r="X328">
        <v>0</v>
      </c>
      <c r="Y328">
        <v>0</v>
      </c>
      <c r="Z328" s="48" t="str">
        <f t="shared" si="83"/>
        <v/>
      </c>
      <c r="AA328" s="48">
        <f t="shared" si="84"/>
        <v>0</v>
      </c>
      <c r="AB328" s="48" t="str">
        <f t="shared" si="85"/>
        <v/>
      </c>
      <c r="AC328" s="48">
        <f t="shared" si="86"/>
        <v>0</v>
      </c>
      <c r="AD328" s="48" t="str">
        <f t="shared" si="87"/>
        <v/>
      </c>
      <c r="AE328">
        <v>0</v>
      </c>
      <c r="AF328">
        <v>0</v>
      </c>
      <c r="AG328">
        <v>0</v>
      </c>
      <c r="AH328">
        <v>0</v>
      </c>
      <c r="AI328">
        <v>0</v>
      </c>
      <c r="AJ328" s="53" t="str">
        <f t="shared" si="88"/>
        <v/>
      </c>
      <c r="AK328" s="53">
        <f t="shared" si="89"/>
        <v>0</v>
      </c>
      <c r="AL328" s="53" t="str">
        <f t="shared" si="90"/>
        <v/>
      </c>
      <c r="AM328" s="53">
        <f t="shared" si="91"/>
        <v>0</v>
      </c>
      <c r="AN328" s="53" t="str">
        <f t="shared" si="92"/>
        <v/>
      </c>
    </row>
    <row r="329" spans="1:40" x14ac:dyDescent="0.15">
      <c r="A329">
        <v>128</v>
      </c>
      <c r="B329">
        <v>14126060</v>
      </c>
      <c r="C329">
        <v>1419</v>
      </c>
      <c r="D329">
        <v>641</v>
      </c>
      <c r="E329">
        <v>1</v>
      </c>
      <c r="F329">
        <v>1</v>
      </c>
      <c r="G329">
        <v>1</v>
      </c>
      <c r="H329">
        <v>1</v>
      </c>
      <c r="I329">
        <v>104.04</v>
      </c>
      <c r="J329">
        <v>1.083</v>
      </c>
      <c r="K329">
        <v>1.42</v>
      </c>
      <c r="L329">
        <v>1.78</v>
      </c>
      <c r="M329">
        <v>0</v>
      </c>
      <c r="N329">
        <v>0</v>
      </c>
      <c r="O329">
        <v>1.31</v>
      </c>
      <c r="P329" s="27">
        <f t="shared" si="78"/>
        <v>1.42</v>
      </c>
      <c r="Q329" s="27">
        <f t="shared" si="79"/>
        <v>1.78</v>
      </c>
      <c r="R329" s="27" t="str">
        <f t="shared" si="80"/>
        <v/>
      </c>
      <c r="S329" s="27" t="str">
        <f t="shared" si="81"/>
        <v/>
      </c>
      <c r="T329" s="27">
        <f t="shared" si="82"/>
        <v>1.31</v>
      </c>
      <c r="U329">
        <v>0</v>
      </c>
      <c r="V329">
        <v>0</v>
      </c>
      <c r="W329">
        <v>0</v>
      </c>
      <c r="X329">
        <v>0</v>
      </c>
      <c r="Y329">
        <v>0</v>
      </c>
      <c r="Z329" s="48">
        <f t="shared" si="83"/>
        <v>0</v>
      </c>
      <c r="AA329" s="48">
        <f t="shared" si="84"/>
        <v>0</v>
      </c>
      <c r="AB329" s="48" t="str">
        <f t="shared" si="85"/>
        <v/>
      </c>
      <c r="AC329" s="48" t="str">
        <f t="shared" si="86"/>
        <v/>
      </c>
      <c r="AD329" s="48">
        <f t="shared" si="87"/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s="53">
        <f t="shared" si="88"/>
        <v>0</v>
      </c>
      <c r="AK329" s="53">
        <f t="shared" si="89"/>
        <v>0</v>
      </c>
      <c r="AL329" s="53" t="str">
        <f t="shared" si="90"/>
        <v/>
      </c>
      <c r="AM329" s="53" t="str">
        <f t="shared" si="91"/>
        <v/>
      </c>
      <c r="AN329" s="53">
        <f t="shared" si="92"/>
        <v>0</v>
      </c>
    </row>
    <row r="330" spans="1:40" x14ac:dyDescent="0.15">
      <c r="A330">
        <v>128</v>
      </c>
      <c r="B330">
        <v>14126060</v>
      </c>
      <c r="C330">
        <v>1419</v>
      </c>
      <c r="D330">
        <v>641</v>
      </c>
      <c r="E330">
        <v>6</v>
      </c>
      <c r="F330">
        <v>1</v>
      </c>
      <c r="G330">
        <v>1</v>
      </c>
      <c r="H330">
        <v>2</v>
      </c>
      <c r="I330">
        <v>66.84</v>
      </c>
      <c r="J330">
        <v>1.621</v>
      </c>
      <c r="K330">
        <v>1.42</v>
      </c>
      <c r="L330">
        <v>1.78</v>
      </c>
      <c r="M330">
        <v>0</v>
      </c>
      <c r="N330">
        <v>0</v>
      </c>
      <c r="O330">
        <v>1.31</v>
      </c>
      <c r="P330" s="27">
        <f t="shared" si="78"/>
        <v>1.42</v>
      </c>
      <c r="Q330" s="27">
        <f t="shared" si="79"/>
        <v>1.78</v>
      </c>
      <c r="R330" s="27" t="str">
        <f t="shared" si="80"/>
        <v/>
      </c>
      <c r="S330" s="27" t="str">
        <f t="shared" si="81"/>
        <v/>
      </c>
      <c r="T330" s="27">
        <f t="shared" si="82"/>
        <v>1.31</v>
      </c>
      <c r="U330">
        <v>0</v>
      </c>
      <c r="V330">
        <v>0</v>
      </c>
      <c r="W330">
        <v>0</v>
      </c>
      <c r="X330">
        <v>0</v>
      </c>
      <c r="Y330">
        <v>0</v>
      </c>
      <c r="Z330" s="48">
        <f t="shared" si="83"/>
        <v>0</v>
      </c>
      <c r="AA330" s="48">
        <f t="shared" si="84"/>
        <v>0</v>
      </c>
      <c r="AB330" s="48" t="str">
        <f t="shared" si="85"/>
        <v/>
      </c>
      <c r="AC330" s="48" t="str">
        <f t="shared" si="86"/>
        <v/>
      </c>
      <c r="AD330" s="48">
        <f t="shared" si="87"/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s="53">
        <f t="shared" si="88"/>
        <v>0</v>
      </c>
      <c r="AK330" s="53">
        <f t="shared" si="89"/>
        <v>0</v>
      </c>
      <c r="AL330" s="53" t="str">
        <f t="shared" si="90"/>
        <v/>
      </c>
      <c r="AM330" s="53" t="str">
        <f t="shared" si="91"/>
        <v/>
      </c>
      <c r="AN330" s="53">
        <f t="shared" si="92"/>
        <v>0</v>
      </c>
    </row>
    <row r="331" spans="1:40" x14ac:dyDescent="0.15">
      <c r="A331">
        <v>128</v>
      </c>
      <c r="B331">
        <v>14126060</v>
      </c>
      <c r="C331">
        <v>1419</v>
      </c>
      <c r="D331">
        <v>644</v>
      </c>
      <c r="E331">
        <v>7</v>
      </c>
      <c r="F331">
        <v>5</v>
      </c>
      <c r="G331">
        <v>1</v>
      </c>
      <c r="H331">
        <v>3</v>
      </c>
      <c r="I331">
        <v>73.16</v>
      </c>
      <c r="J331">
        <v>1.44</v>
      </c>
      <c r="K331">
        <v>1.37</v>
      </c>
      <c r="L331">
        <v>1.78</v>
      </c>
      <c r="M331">
        <v>0</v>
      </c>
      <c r="N331">
        <v>0</v>
      </c>
      <c r="O331">
        <v>1.27</v>
      </c>
      <c r="P331" s="27">
        <f t="shared" si="78"/>
        <v>1.37</v>
      </c>
      <c r="Q331" s="27">
        <f t="shared" si="79"/>
        <v>1.78</v>
      </c>
      <c r="R331" s="27" t="str">
        <f t="shared" si="80"/>
        <v/>
      </c>
      <c r="S331" s="27" t="str">
        <f t="shared" si="81"/>
        <v/>
      </c>
      <c r="T331" s="27">
        <f t="shared" si="82"/>
        <v>1.27</v>
      </c>
      <c r="U331">
        <v>0</v>
      </c>
      <c r="V331">
        <v>0</v>
      </c>
      <c r="W331">
        <v>0</v>
      </c>
      <c r="X331">
        <v>0</v>
      </c>
      <c r="Y331">
        <v>0</v>
      </c>
      <c r="Z331" s="48">
        <f t="shared" si="83"/>
        <v>0</v>
      </c>
      <c r="AA331" s="48">
        <f t="shared" si="84"/>
        <v>0</v>
      </c>
      <c r="AB331" s="48" t="str">
        <f t="shared" si="85"/>
        <v/>
      </c>
      <c r="AC331" s="48" t="str">
        <f t="shared" si="86"/>
        <v/>
      </c>
      <c r="AD331" s="48">
        <f t="shared" si="87"/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53">
        <f t="shared" si="88"/>
        <v>0</v>
      </c>
      <c r="AK331" s="53">
        <f t="shared" si="89"/>
        <v>0</v>
      </c>
      <c r="AL331" s="53" t="str">
        <f t="shared" si="90"/>
        <v/>
      </c>
      <c r="AM331" s="53" t="str">
        <f t="shared" si="91"/>
        <v/>
      </c>
      <c r="AN331" s="53">
        <f t="shared" si="92"/>
        <v>0</v>
      </c>
    </row>
    <row r="332" spans="1:40" x14ac:dyDescent="0.15">
      <c r="A332">
        <v>128</v>
      </c>
      <c r="B332">
        <v>14126060</v>
      </c>
      <c r="C332">
        <v>1419</v>
      </c>
      <c r="D332">
        <v>647</v>
      </c>
      <c r="E332">
        <v>3</v>
      </c>
      <c r="F332">
        <v>5</v>
      </c>
      <c r="G332">
        <v>5</v>
      </c>
      <c r="H332">
        <v>1</v>
      </c>
      <c r="I332">
        <v>55.47</v>
      </c>
      <c r="J332">
        <v>1.2589999999999999</v>
      </c>
      <c r="K332">
        <v>1.24</v>
      </c>
      <c r="L332">
        <v>1.73</v>
      </c>
      <c r="M332">
        <v>0</v>
      </c>
      <c r="N332">
        <v>0</v>
      </c>
      <c r="O332">
        <v>1.27</v>
      </c>
      <c r="P332" s="27">
        <f t="shared" si="78"/>
        <v>1.24</v>
      </c>
      <c r="Q332" s="27">
        <f t="shared" si="79"/>
        <v>1.73</v>
      </c>
      <c r="R332" s="27" t="str">
        <f t="shared" si="80"/>
        <v/>
      </c>
      <c r="S332" s="27" t="str">
        <f t="shared" si="81"/>
        <v/>
      </c>
      <c r="T332" s="27">
        <f t="shared" si="82"/>
        <v>1.27</v>
      </c>
      <c r="U332">
        <v>0</v>
      </c>
      <c r="V332">
        <v>0</v>
      </c>
      <c r="W332">
        <v>0</v>
      </c>
      <c r="X332">
        <v>0</v>
      </c>
      <c r="Y332">
        <v>0</v>
      </c>
      <c r="Z332" s="48">
        <f t="shared" si="83"/>
        <v>0</v>
      </c>
      <c r="AA332" s="48">
        <f t="shared" si="84"/>
        <v>0</v>
      </c>
      <c r="AB332" s="48" t="str">
        <f t="shared" si="85"/>
        <v/>
      </c>
      <c r="AC332" s="48" t="str">
        <f t="shared" si="86"/>
        <v/>
      </c>
      <c r="AD332" s="48">
        <f t="shared" si="87"/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 s="53">
        <f t="shared" si="88"/>
        <v>1</v>
      </c>
      <c r="AK332" s="53">
        <f t="shared" si="89"/>
        <v>0</v>
      </c>
      <c r="AL332" s="53" t="str">
        <f t="shared" si="90"/>
        <v/>
      </c>
      <c r="AM332" s="53" t="str">
        <f t="shared" si="91"/>
        <v/>
      </c>
      <c r="AN332" s="53">
        <f t="shared" si="92"/>
        <v>0</v>
      </c>
    </row>
    <row r="333" spans="1:40" x14ac:dyDescent="0.15">
      <c r="A333">
        <v>128</v>
      </c>
      <c r="B333">
        <v>14126060</v>
      </c>
      <c r="C333">
        <v>1419</v>
      </c>
      <c r="D333">
        <v>652</v>
      </c>
      <c r="E333">
        <v>6</v>
      </c>
      <c r="F333">
        <v>1</v>
      </c>
      <c r="G333">
        <v>5</v>
      </c>
      <c r="H333">
        <v>2</v>
      </c>
      <c r="I333">
        <v>226.28</v>
      </c>
      <c r="J333">
        <v>-0.13100000000000001</v>
      </c>
      <c r="K333">
        <v>1.22</v>
      </c>
      <c r="L333">
        <v>1.58</v>
      </c>
      <c r="M333">
        <v>0</v>
      </c>
      <c r="N333">
        <v>0</v>
      </c>
      <c r="O333">
        <v>1.18</v>
      </c>
      <c r="P333" s="27">
        <f t="shared" si="78"/>
        <v>1.22</v>
      </c>
      <c r="Q333" s="27">
        <f t="shared" si="79"/>
        <v>1.58</v>
      </c>
      <c r="R333" s="27" t="str">
        <f t="shared" si="80"/>
        <v/>
      </c>
      <c r="S333" s="27" t="str">
        <f t="shared" si="81"/>
        <v/>
      </c>
      <c r="T333" s="27">
        <f t="shared" si="82"/>
        <v>1.18</v>
      </c>
      <c r="U333">
        <v>0</v>
      </c>
      <c r="V333">
        <v>0</v>
      </c>
      <c r="W333">
        <v>0</v>
      </c>
      <c r="X333">
        <v>0</v>
      </c>
      <c r="Y333">
        <v>0</v>
      </c>
      <c r="Z333" s="48">
        <f t="shared" si="83"/>
        <v>0</v>
      </c>
      <c r="AA333" s="48">
        <f t="shared" si="84"/>
        <v>0</v>
      </c>
      <c r="AB333" s="48" t="str">
        <f t="shared" si="85"/>
        <v/>
      </c>
      <c r="AC333" s="48" t="str">
        <f t="shared" si="86"/>
        <v/>
      </c>
      <c r="AD333" s="48">
        <f t="shared" si="87"/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53">
        <f t="shared" si="88"/>
        <v>0</v>
      </c>
      <c r="AK333" s="53">
        <f t="shared" si="89"/>
        <v>0</v>
      </c>
      <c r="AL333" s="53" t="str">
        <f t="shared" si="90"/>
        <v/>
      </c>
      <c r="AM333" s="53" t="str">
        <f t="shared" si="91"/>
        <v/>
      </c>
      <c r="AN333" s="53">
        <f t="shared" si="92"/>
        <v>0</v>
      </c>
    </row>
    <row r="334" spans="1:40" x14ac:dyDescent="0.15">
      <c r="A334">
        <v>128</v>
      </c>
      <c r="B334">
        <v>14126060</v>
      </c>
      <c r="C334">
        <v>1419</v>
      </c>
      <c r="D334">
        <v>660</v>
      </c>
      <c r="E334">
        <v>4</v>
      </c>
      <c r="F334">
        <v>1</v>
      </c>
      <c r="G334">
        <v>1</v>
      </c>
      <c r="H334">
        <v>1</v>
      </c>
      <c r="I334">
        <v>25.55</v>
      </c>
      <c r="J334">
        <v>-1.395</v>
      </c>
      <c r="K334">
        <v>1.19</v>
      </c>
      <c r="L334">
        <v>1.68</v>
      </c>
      <c r="M334">
        <v>0</v>
      </c>
      <c r="N334">
        <v>0</v>
      </c>
      <c r="O334">
        <v>1.18</v>
      </c>
      <c r="P334" s="27">
        <f t="shared" si="78"/>
        <v>1.19</v>
      </c>
      <c r="Q334" s="27">
        <f t="shared" si="79"/>
        <v>1.68</v>
      </c>
      <c r="R334" s="27" t="str">
        <f t="shared" si="80"/>
        <v/>
      </c>
      <c r="S334" s="27" t="str">
        <f t="shared" si="81"/>
        <v/>
      </c>
      <c r="T334" s="27">
        <f t="shared" si="82"/>
        <v>1.18</v>
      </c>
      <c r="U334">
        <v>0</v>
      </c>
      <c r="V334">
        <v>0</v>
      </c>
      <c r="W334">
        <v>0</v>
      </c>
      <c r="X334">
        <v>0</v>
      </c>
      <c r="Y334">
        <v>0</v>
      </c>
      <c r="Z334" s="48">
        <f t="shared" si="83"/>
        <v>0</v>
      </c>
      <c r="AA334" s="48">
        <f t="shared" si="84"/>
        <v>0</v>
      </c>
      <c r="AB334" s="48" t="str">
        <f t="shared" si="85"/>
        <v/>
      </c>
      <c r="AC334" s="48" t="str">
        <f t="shared" si="86"/>
        <v/>
      </c>
      <c r="AD334" s="48">
        <f t="shared" si="87"/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53">
        <f t="shared" si="88"/>
        <v>0</v>
      </c>
      <c r="AK334" s="53">
        <f t="shared" si="89"/>
        <v>0</v>
      </c>
      <c r="AL334" s="53" t="str">
        <f t="shared" si="90"/>
        <v/>
      </c>
      <c r="AM334" s="53" t="str">
        <f t="shared" si="91"/>
        <v/>
      </c>
      <c r="AN334" s="53">
        <f t="shared" si="92"/>
        <v>0</v>
      </c>
    </row>
    <row r="335" spans="1:40" x14ac:dyDescent="0.15">
      <c r="A335">
        <v>128</v>
      </c>
      <c r="B335">
        <v>14126060</v>
      </c>
      <c r="C335">
        <v>1419</v>
      </c>
      <c r="D335">
        <v>662</v>
      </c>
      <c r="E335">
        <v>6</v>
      </c>
      <c r="F335">
        <v>1</v>
      </c>
      <c r="G335">
        <v>1</v>
      </c>
      <c r="H335">
        <v>2</v>
      </c>
      <c r="I335">
        <v>124.48</v>
      </c>
      <c r="J335">
        <v>-1.3620000000000001</v>
      </c>
      <c r="K335">
        <v>1.23</v>
      </c>
      <c r="L335">
        <v>1.68</v>
      </c>
      <c r="M335">
        <v>0</v>
      </c>
      <c r="N335">
        <v>0</v>
      </c>
      <c r="O335">
        <v>1.18</v>
      </c>
      <c r="P335" s="27">
        <f t="shared" si="78"/>
        <v>1.23</v>
      </c>
      <c r="Q335" s="27">
        <f t="shared" si="79"/>
        <v>1.68</v>
      </c>
      <c r="R335" s="27" t="str">
        <f t="shared" si="80"/>
        <v/>
      </c>
      <c r="S335" s="27" t="str">
        <f t="shared" si="81"/>
        <v/>
      </c>
      <c r="T335" s="27">
        <f t="shared" si="82"/>
        <v>1.18</v>
      </c>
      <c r="U335">
        <v>0</v>
      </c>
      <c r="V335">
        <v>0</v>
      </c>
      <c r="W335">
        <v>0</v>
      </c>
      <c r="X335">
        <v>0</v>
      </c>
      <c r="Y335">
        <v>0</v>
      </c>
      <c r="Z335" s="48">
        <f t="shared" si="83"/>
        <v>0</v>
      </c>
      <c r="AA335" s="48">
        <f t="shared" si="84"/>
        <v>0</v>
      </c>
      <c r="AB335" s="48" t="str">
        <f t="shared" si="85"/>
        <v/>
      </c>
      <c r="AC335" s="48" t="str">
        <f t="shared" si="86"/>
        <v/>
      </c>
      <c r="AD335" s="48">
        <f t="shared" si="87"/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 s="53">
        <f t="shared" si="88"/>
        <v>1</v>
      </c>
      <c r="AK335" s="53">
        <f t="shared" si="89"/>
        <v>0</v>
      </c>
      <c r="AL335" s="53" t="str">
        <f t="shared" si="90"/>
        <v/>
      </c>
      <c r="AM335" s="53" t="str">
        <f t="shared" si="91"/>
        <v/>
      </c>
      <c r="AN335" s="53">
        <f t="shared" si="92"/>
        <v>0</v>
      </c>
    </row>
    <row r="336" spans="1:40" x14ac:dyDescent="0.15">
      <c r="A336">
        <v>128</v>
      </c>
      <c r="B336">
        <v>14126060</v>
      </c>
      <c r="C336">
        <v>1419</v>
      </c>
      <c r="D336">
        <v>663</v>
      </c>
      <c r="E336">
        <v>3</v>
      </c>
      <c r="F336">
        <v>1</v>
      </c>
      <c r="G336">
        <v>1</v>
      </c>
      <c r="H336">
        <v>1</v>
      </c>
      <c r="I336">
        <v>68.209999999999994</v>
      </c>
      <c r="J336">
        <v>0.39600000000000002</v>
      </c>
      <c r="K336">
        <v>1.19</v>
      </c>
      <c r="L336">
        <v>1.68</v>
      </c>
      <c r="M336">
        <v>0</v>
      </c>
      <c r="N336">
        <v>0</v>
      </c>
      <c r="O336">
        <v>1.18</v>
      </c>
      <c r="P336" s="27">
        <f t="shared" si="78"/>
        <v>1.19</v>
      </c>
      <c r="Q336" s="27">
        <f t="shared" si="79"/>
        <v>1.68</v>
      </c>
      <c r="R336" s="27" t="str">
        <f t="shared" si="80"/>
        <v/>
      </c>
      <c r="S336" s="27" t="str">
        <f t="shared" si="81"/>
        <v/>
      </c>
      <c r="T336" s="27">
        <f t="shared" si="82"/>
        <v>1.18</v>
      </c>
      <c r="U336">
        <v>0</v>
      </c>
      <c r="V336">
        <v>0</v>
      </c>
      <c r="W336">
        <v>0</v>
      </c>
      <c r="X336">
        <v>0</v>
      </c>
      <c r="Y336">
        <v>0</v>
      </c>
      <c r="Z336" s="48">
        <f t="shared" si="83"/>
        <v>0</v>
      </c>
      <c r="AA336" s="48">
        <f t="shared" si="84"/>
        <v>0</v>
      </c>
      <c r="AB336" s="48" t="str">
        <f t="shared" si="85"/>
        <v/>
      </c>
      <c r="AC336" s="48" t="str">
        <f t="shared" si="86"/>
        <v/>
      </c>
      <c r="AD336" s="48">
        <f t="shared" si="87"/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53">
        <f t="shared" si="88"/>
        <v>0</v>
      </c>
      <c r="AK336" s="53">
        <f t="shared" si="89"/>
        <v>0</v>
      </c>
      <c r="AL336" s="53" t="str">
        <f t="shared" si="90"/>
        <v/>
      </c>
      <c r="AM336" s="53" t="str">
        <f t="shared" si="91"/>
        <v/>
      </c>
      <c r="AN336" s="53">
        <f t="shared" si="92"/>
        <v>0</v>
      </c>
    </row>
    <row r="337" spans="1:40" x14ac:dyDescent="0.15">
      <c r="A337">
        <v>128</v>
      </c>
      <c r="B337">
        <v>14126060</v>
      </c>
      <c r="C337">
        <v>1419</v>
      </c>
      <c r="D337">
        <v>665</v>
      </c>
      <c r="E337">
        <v>6</v>
      </c>
      <c r="F337">
        <v>1</v>
      </c>
      <c r="G337">
        <v>1</v>
      </c>
      <c r="H337">
        <v>1</v>
      </c>
      <c r="I337">
        <v>252.87</v>
      </c>
      <c r="J337">
        <v>0.36899999999999999</v>
      </c>
      <c r="K337">
        <v>1.19</v>
      </c>
      <c r="L337">
        <v>1.56</v>
      </c>
      <c r="M337">
        <v>0</v>
      </c>
      <c r="N337">
        <v>0</v>
      </c>
      <c r="O337">
        <v>1.1299999999999999</v>
      </c>
      <c r="P337" s="27">
        <f t="shared" si="78"/>
        <v>1.19</v>
      </c>
      <c r="Q337" s="27">
        <f t="shared" si="79"/>
        <v>1.56</v>
      </c>
      <c r="R337" s="27" t="str">
        <f t="shared" si="80"/>
        <v/>
      </c>
      <c r="S337" s="27" t="str">
        <f t="shared" si="81"/>
        <v/>
      </c>
      <c r="T337" s="27">
        <f t="shared" si="82"/>
        <v>1.1299999999999999</v>
      </c>
      <c r="U337">
        <v>0</v>
      </c>
      <c r="V337">
        <v>0</v>
      </c>
      <c r="W337">
        <v>0</v>
      </c>
      <c r="X337">
        <v>0</v>
      </c>
      <c r="Y337">
        <v>0</v>
      </c>
      <c r="Z337" s="48">
        <f t="shared" si="83"/>
        <v>0</v>
      </c>
      <c r="AA337" s="48">
        <f t="shared" si="84"/>
        <v>0</v>
      </c>
      <c r="AB337" s="48" t="str">
        <f t="shared" si="85"/>
        <v/>
      </c>
      <c r="AC337" s="48" t="str">
        <f t="shared" si="86"/>
        <v/>
      </c>
      <c r="AD337" s="48">
        <f t="shared" si="87"/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s="53">
        <f t="shared" si="88"/>
        <v>0</v>
      </c>
      <c r="AK337" s="53">
        <f t="shared" si="89"/>
        <v>0</v>
      </c>
      <c r="AL337" s="53" t="str">
        <f t="shared" si="90"/>
        <v/>
      </c>
      <c r="AM337" s="53" t="str">
        <f t="shared" si="91"/>
        <v/>
      </c>
      <c r="AN337" s="53">
        <f t="shared" si="92"/>
        <v>0</v>
      </c>
    </row>
    <row r="338" spans="1:40" x14ac:dyDescent="0.15">
      <c r="A338">
        <v>128</v>
      </c>
      <c r="B338">
        <v>14126060</v>
      </c>
      <c r="C338">
        <v>1419</v>
      </c>
      <c r="D338">
        <v>668</v>
      </c>
      <c r="E338">
        <v>1</v>
      </c>
      <c r="F338">
        <v>1</v>
      </c>
      <c r="G338">
        <v>1</v>
      </c>
      <c r="H338">
        <v>2</v>
      </c>
      <c r="I338">
        <v>41.87</v>
      </c>
      <c r="J338">
        <v>0.40100000000000002</v>
      </c>
      <c r="K338">
        <v>1.1299999999999999</v>
      </c>
      <c r="L338">
        <v>1.65</v>
      </c>
      <c r="M338">
        <v>0</v>
      </c>
      <c r="N338">
        <v>0</v>
      </c>
      <c r="O338">
        <v>1.1299999999999999</v>
      </c>
      <c r="P338" s="27">
        <f t="shared" si="78"/>
        <v>1.1299999999999999</v>
      </c>
      <c r="Q338" s="27">
        <f t="shared" si="79"/>
        <v>1.65</v>
      </c>
      <c r="R338" s="27" t="str">
        <f t="shared" si="80"/>
        <v/>
      </c>
      <c r="S338" s="27" t="str">
        <f t="shared" si="81"/>
        <v/>
      </c>
      <c r="T338" s="27">
        <f t="shared" si="82"/>
        <v>1.1299999999999999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 s="48">
        <f t="shared" si="83"/>
        <v>0</v>
      </c>
      <c r="AA338" s="48">
        <f t="shared" si="84"/>
        <v>0</v>
      </c>
      <c r="AB338" s="48" t="str">
        <f t="shared" si="85"/>
        <v/>
      </c>
      <c r="AC338" s="48" t="str">
        <f t="shared" si="86"/>
        <v/>
      </c>
      <c r="AD338" s="48">
        <f t="shared" si="87"/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 s="53">
        <f t="shared" si="88"/>
        <v>1</v>
      </c>
      <c r="AK338" s="53">
        <f t="shared" si="89"/>
        <v>0</v>
      </c>
      <c r="AL338" s="53" t="str">
        <f t="shared" si="90"/>
        <v/>
      </c>
      <c r="AM338" s="53" t="str">
        <f t="shared" si="91"/>
        <v/>
      </c>
      <c r="AN338" s="53">
        <f t="shared" si="92"/>
        <v>0</v>
      </c>
    </row>
    <row r="339" spans="1:40" x14ac:dyDescent="0.15">
      <c r="A339">
        <v>128</v>
      </c>
      <c r="B339">
        <v>14126060</v>
      </c>
      <c r="C339">
        <v>1419</v>
      </c>
      <c r="D339">
        <v>670</v>
      </c>
      <c r="E339">
        <v>3</v>
      </c>
      <c r="F339">
        <v>1</v>
      </c>
      <c r="G339">
        <v>1</v>
      </c>
      <c r="H339">
        <v>2</v>
      </c>
      <c r="I339">
        <v>218.75</v>
      </c>
      <c r="J339">
        <v>1.2589999999999999</v>
      </c>
      <c r="K339">
        <v>1.1299999999999999</v>
      </c>
      <c r="L339">
        <v>1.53</v>
      </c>
      <c r="M339">
        <v>0</v>
      </c>
      <c r="N339">
        <v>0</v>
      </c>
      <c r="O339">
        <v>1.1299999999999999</v>
      </c>
      <c r="P339" s="27">
        <f t="shared" si="78"/>
        <v>1.1299999999999999</v>
      </c>
      <c r="Q339" s="27">
        <f t="shared" si="79"/>
        <v>1.53</v>
      </c>
      <c r="R339" s="27" t="str">
        <f t="shared" si="80"/>
        <v/>
      </c>
      <c r="S339" s="27" t="str">
        <f t="shared" si="81"/>
        <v/>
      </c>
      <c r="T339" s="27">
        <f t="shared" si="82"/>
        <v>1.1299999999999999</v>
      </c>
      <c r="U339">
        <v>0</v>
      </c>
      <c r="V339">
        <v>1</v>
      </c>
      <c r="W339">
        <v>0</v>
      </c>
      <c r="X339">
        <v>0</v>
      </c>
      <c r="Y339">
        <v>0</v>
      </c>
      <c r="Z339" s="48">
        <f t="shared" si="83"/>
        <v>0</v>
      </c>
      <c r="AA339" s="48">
        <f t="shared" si="84"/>
        <v>1</v>
      </c>
      <c r="AB339" s="48" t="str">
        <f t="shared" si="85"/>
        <v/>
      </c>
      <c r="AC339" s="48" t="str">
        <f t="shared" si="86"/>
        <v/>
      </c>
      <c r="AD339" s="48">
        <f t="shared" si="87"/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 s="53">
        <f t="shared" si="88"/>
        <v>1</v>
      </c>
      <c r="AK339" s="53">
        <f t="shared" si="89"/>
        <v>1</v>
      </c>
      <c r="AL339" s="53" t="str">
        <f t="shared" si="90"/>
        <v/>
      </c>
      <c r="AM339" s="53" t="str">
        <f t="shared" si="91"/>
        <v/>
      </c>
      <c r="AN339" s="53">
        <f t="shared" si="92"/>
        <v>0</v>
      </c>
    </row>
    <row r="340" spans="1:40" x14ac:dyDescent="0.15">
      <c r="A340">
        <v>128</v>
      </c>
      <c r="B340">
        <v>14126060</v>
      </c>
      <c r="C340">
        <v>1419</v>
      </c>
      <c r="D340">
        <v>673</v>
      </c>
      <c r="E340">
        <v>5</v>
      </c>
      <c r="F340">
        <v>1</v>
      </c>
      <c r="G340">
        <v>1</v>
      </c>
      <c r="H340">
        <v>2</v>
      </c>
      <c r="I340">
        <v>42.31</v>
      </c>
      <c r="J340">
        <v>1.2589999999999999</v>
      </c>
      <c r="K340">
        <v>1.05</v>
      </c>
      <c r="L340">
        <v>1.53</v>
      </c>
      <c r="M340">
        <v>0</v>
      </c>
      <c r="N340">
        <v>0</v>
      </c>
      <c r="O340">
        <v>1.1299999999999999</v>
      </c>
      <c r="P340" s="27">
        <f t="shared" si="78"/>
        <v>1.05</v>
      </c>
      <c r="Q340" s="27">
        <f t="shared" si="79"/>
        <v>1.53</v>
      </c>
      <c r="R340" s="27" t="str">
        <f t="shared" si="80"/>
        <v/>
      </c>
      <c r="S340" s="27" t="str">
        <f t="shared" si="81"/>
        <v/>
      </c>
      <c r="T340" s="27">
        <f t="shared" si="82"/>
        <v>1.1299999999999999</v>
      </c>
      <c r="U340">
        <v>0</v>
      </c>
      <c r="V340">
        <v>0</v>
      </c>
      <c r="W340">
        <v>0</v>
      </c>
      <c r="X340">
        <v>0</v>
      </c>
      <c r="Y340">
        <v>0</v>
      </c>
      <c r="Z340" s="48">
        <f t="shared" si="83"/>
        <v>0</v>
      </c>
      <c r="AA340" s="48">
        <f t="shared" si="84"/>
        <v>0</v>
      </c>
      <c r="AB340" s="48" t="str">
        <f t="shared" si="85"/>
        <v/>
      </c>
      <c r="AC340" s="48" t="str">
        <f t="shared" si="86"/>
        <v/>
      </c>
      <c r="AD340" s="48">
        <f t="shared" si="87"/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 s="53">
        <f t="shared" si="88"/>
        <v>1</v>
      </c>
      <c r="AK340" s="53">
        <f t="shared" si="89"/>
        <v>1</v>
      </c>
      <c r="AL340" s="53" t="str">
        <f t="shared" si="90"/>
        <v/>
      </c>
      <c r="AM340" s="53" t="str">
        <f t="shared" si="91"/>
        <v/>
      </c>
      <c r="AN340" s="53">
        <f t="shared" si="92"/>
        <v>0</v>
      </c>
    </row>
    <row r="341" spans="1:40" x14ac:dyDescent="0.15">
      <c r="A341">
        <v>128</v>
      </c>
      <c r="B341">
        <v>14126060</v>
      </c>
      <c r="C341">
        <v>1419</v>
      </c>
      <c r="D341">
        <v>674</v>
      </c>
      <c r="E341">
        <v>6</v>
      </c>
      <c r="F341">
        <v>1</v>
      </c>
      <c r="G341">
        <v>1</v>
      </c>
      <c r="H341">
        <v>4</v>
      </c>
      <c r="I341">
        <v>236.37</v>
      </c>
      <c r="J341">
        <v>1.621</v>
      </c>
      <c r="K341">
        <v>1.05</v>
      </c>
      <c r="L341">
        <v>1.54</v>
      </c>
      <c r="M341">
        <v>0</v>
      </c>
      <c r="N341">
        <v>0</v>
      </c>
      <c r="O341">
        <v>1.1299999999999999</v>
      </c>
      <c r="P341" s="27">
        <f t="shared" si="78"/>
        <v>1.05</v>
      </c>
      <c r="Q341" s="27">
        <f t="shared" si="79"/>
        <v>1.54</v>
      </c>
      <c r="R341" s="27" t="str">
        <f t="shared" si="80"/>
        <v/>
      </c>
      <c r="S341" s="27" t="str">
        <f t="shared" si="81"/>
        <v/>
      </c>
      <c r="T341" s="27">
        <f t="shared" si="82"/>
        <v>1.1299999999999999</v>
      </c>
      <c r="U341">
        <v>0</v>
      </c>
      <c r="V341">
        <v>0</v>
      </c>
      <c r="W341">
        <v>0</v>
      </c>
      <c r="X341">
        <v>0</v>
      </c>
      <c r="Y341">
        <v>0</v>
      </c>
      <c r="Z341" s="48">
        <f t="shared" si="83"/>
        <v>0</v>
      </c>
      <c r="AA341" s="48">
        <f t="shared" si="84"/>
        <v>0</v>
      </c>
      <c r="AB341" s="48" t="str">
        <f t="shared" si="85"/>
        <v/>
      </c>
      <c r="AC341" s="48" t="str">
        <f t="shared" si="86"/>
        <v/>
      </c>
      <c r="AD341" s="48">
        <f t="shared" si="87"/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 s="53">
        <f t="shared" si="88"/>
        <v>0</v>
      </c>
      <c r="AK341" s="53">
        <f t="shared" si="89"/>
        <v>1</v>
      </c>
      <c r="AL341" s="53" t="str">
        <f t="shared" si="90"/>
        <v/>
      </c>
      <c r="AM341" s="53" t="str">
        <f t="shared" si="91"/>
        <v/>
      </c>
      <c r="AN341" s="53">
        <f t="shared" si="92"/>
        <v>0</v>
      </c>
    </row>
    <row r="342" spans="1:40" x14ac:dyDescent="0.15">
      <c r="A342">
        <v>128</v>
      </c>
      <c r="B342">
        <v>14126060</v>
      </c>
      <c r="C342">
        <v>1419</v>
      </c>
      <c r="D342">
        <v>680</v>
      </c>
      <c r="E342">
        <v>6</v>
      </c>
      <c r="F342">
        <v>1</v>
      </c>
      <c r="G342">
        <v>1</v>
      </c>
      <c r="H342">
        <v>2</v>
      </c>
      <c r="I342">
        <v>36.43</v>
      </c>
      <c r="J342">
        <v>1.621</v>
      </c>
      <c r="K342">
        <v>1.23</v>
      </c>
      <c r="L342">
        <v>1.56</v>
      </c>
      <c r="M342">
        <v>0</v>
      </c>
      <c r="N342">
        <v>0</v>
      </c>
      <c r="O342">
        <v>1.1299999999999999</v>
      </c>
      <c r="P342" s="27">
        <f t="shared" si="78"/>
        <v>1.23</v>
      </c>
      <c r="Q342" s="27">
        <f t="shared" si="79"/>
        <v>1.56</v>
      </c>
      <c r="R342" s="27" t="str">
        <f t="shared" si="80"/>
        <v/>
      </c>
      <c r="S342" s="27" t="str">
        <f t="shared" si="81"/>
        <v/>
      </c>
      <c r="T342" s="27">
        <f t="shared" si="82"/>
        <v>1.1299999999999999</v>
      </c>
      <c r="U342">
        <v>0</v>
      </c>
      <c r="V342">
        <v>0</v>
      </c>
      <c r="W342">
        <v>0</v>
      </c>
      <c r="X342">
        <v>0</v>
      </c>
      <c r="Y342">
        <v>0</v>
      </c>
      <c r="Z342" s="48">
        <f t="shared" si="83"/>
        <v>0</v>
      </c>
      <c r="AA342" s="48">
        <f t="shared" si="84"/>
        <v>0</v>
      </c>
      <c r="AB342" s="48" t="str">
        <f t="shared" si="85"/>
        <v/>
      </c>
      <c r="AC342" s="48" t="str">
        <f t="shared" si="86"/>
        <v/>
      </c>
      <c r="AD342" s="48">
        <f t="shared" si="87"/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 s="53">
        <f t="shared" si="88"/>
        <v>1</v>
      </c>
      <c r="AK342" s="53">
        <f t="shared" si="89"/>
        <v>1</v>
      </c>
      <c r="AL342" s="53" t="str">
        <f t="shared" si="90"/>
        <v/>
      </c>
      <c r="AM342" s="53" t="str">
        <f t="shared" si="91"/>
        <v/>
      </c>
      <c r="AN342" s="53">
        <f t="shared" si="92"/>
        <v>0</v>
      </c>
    </row>
    <row r="343" spans="1:40" x14ac:dyDescent="0.15">
      <c r="A343">
        <v>128</v>
      </c>
      <c r="B343">
        <v>14126060</v>
      </c>
      <c r="C343">
        <v>1419</v>
      </c>
      <c r="D343">
        <v>683</v>
      </c>
      <c r="E343">
        <v>4</v>
      </c>
      <c r="F343">
        <v>1</v>
      </c>
      <c r="G343">
        <v>1</v>
      </c>
      <c r="H343">
        <v>2</v>
      </c>
      <c r="I343">
        <v>46.09</v>
      </c>
      <c r="J343">
        <v>1.0169999999999999</v>
      </c>
      <c r="K343">
        <v>1.25</v>
      </c>
      <c r="L343">
        <v>1.54</v>
      </c>
      <c r="M343">
        <v>0</v>
      </c>
      <c r="N343">
        <v>0</v>
      </c>
      <c r="O343">
        <v>1.17</v>
      </c>
      <c r="P343" s="27">
        <f t="shared" si="78"/>
        <v>1.25</v>
      </c>
      <c r="Q343" s="27">
        <f t="shared" si="79"/>
        <v>1.54</v>
      </c>
      <c r="R343" s="27" t="str">
        <f t="shared" si="80"/>
        <v/>
      </c>
      <c r="S343" s="27" t="str">
        <f t="shared" si="81"/>
        <v/>
      </c>
      <c r="T343" s="27">
        <f t="shared" si="82"/>
        <v>1.17</v>
      </c>
      <c r="U343">
        <v>0</v>
      </c>
      <c r="V343">
        <v>0</v>
      </c>
      <c r="W343">
        <v>0</v>
      </c>
      <c r="X343">
        <v>0</v>
      </c>
      <c r="Y343">
        <v>0</v>
      </c>
      <c r="Z343" s="48">
        <f t="shared" si="83"/>
        <v>0</v>
      </c>
      <c r="AA343" s="48">
        <f t="shared" si="84"/>
        <v>0</v>
      </c>
      <c r="AB343" s="48" t="str">
        <f t="shared" si="85"/>
        <v/>
      </c>
      <c r="AC343" s="48" t="str">
        <f t="shared" si="86"/>
        <v/>
      </c>
      <c r="AD343" s="48">
        <f t="shared" si="87"/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 s="53">
        <f t="shared" si="88"/>
        <v>1</v>
      </c>
      <c r="AK343" s="53">
        <f t="shared" si="89"/>
        <v>1</v>
      </c>
      <c r="AL343" s="53" t="str">
        <f t="shared" si="90"/>
        <v/>
      </c>
      <c r="AM343" s="53" t="str">
        <f t="shared" si="91"/>
        <v/>
      </c>
      <c r="AN343" s="53">
        <f t="shared" si="92"/>
        <v>0</v>
      </c>
    </row>
    <row r="344" spans="1:40" x14ac:dyDescent="0.15">
      <c r="A344">
        <v>128</v>
      </c>
      <c r="B344">
        <v>14126060</v>
      </c>
      <c r="C344">
        <v>1419</v>
      </c>
      <c r="D344">
        <v>684</v>
      </c>
      <c r="E344">
        <v>3</v>
      </c>
      <c r="F344">
        <v>5</v>
      </c>
      <c r="G344">
        <v>1</v>
      </c>
      <c r="H344">
        <v>2</v>
      </c>
      <c r="I344">
        <v>174.33</v>
      </c>
      <c r="J344">
        <v>1.621</v>
      </c>
      <c r="K344">
        <v>1.24</v>
      </c>
      <c r="L344">
        <v>1.65</v>
      </c>
      <c r="M344">
        <v>0</v>
      </c>
      <c r="N344">
        <v>0</v>
      </c>
      <c r="O344">
        <v>1.17</v>
      </c>
      <c r="P344" s="27">
        <f t="shared" si="78"/>
        <v>1.24</v>
      </c>
      <c r="Q344" s="27">
        <f t="shared" si="79"/>
        <v>1.65</v>
      </c>
      <c r="R344" s="27" t="str">
        <f t="shared" si="80"/>
        <v/>
      </c>
      <c r="S344" s="27" t="str">
        <f t="shared" si="81"/>
        <v/>
      </c>
      <c r="T344" s="27">
        <f t="shared" si="82"/>
        <v>1.17</v>
      </c>
      <c r="U344">
        <v>0</v>
      </c>
      <c r="V344">
        <v>0</v>
      </c>
      <c r="W344">
        <v>0</v>
      </c>
      <c r="X344">
        <v>0</v>
      </c>
      <c r="Y344">
        <v>0</v>
      </c>
      <c r="Z344" s="48">
        <f t="shared" si="83"/>
        <v>0</v>
      </c>
      <c r="AA344" s="48">
        <f t="shared" si="84"/>
        <v>0</v>
      </c>
      <c r="AB344" s="48" t="str">
        <f t="shared" si="85"/>
        <v/>
      </c>
      <c r="AC344" s="48" t="str">
        <f t="shared" si="86"/>
        <v/>
      </c>
      <c r="AD344" s="48">
        <f t="shared" si="87"/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53">
        <f t="shared" si="88"/>
        <v>0</v>
      </c>
      <c r="AK344" s="53">
        <f t="shared" si="89"/>
        <v>0</v>
      </c>
      <c r="AL344" s="53" t="str">
        <f t="shared" si="90"/>
        <v/>
      </c>
      <c r="AM344" s="53" t="str">
        <f t="shared" si="91"/>
        <v/>
      </c>
      <c r="AN344" s="53">
        <f t="shared" si="92"/>
        <v>0</v>
      </c>
    </row>
    <row r="345" spans="1:40" x14ac:dyDescent="0.15">
      <c r="A345">
        <v>128</v>
      </c>
      <c r="B345">
        <v>14126060</v>
      </c>
      <c r="C345">
        <v>1419</v>
      </c>
      <c r="D345">
        <v>686</v>
      </c>
      <c r="E345">
        <v>1</v>
      </c>
      <c r="F345">
        <v>5</v>
      </c>
      <c r="G345">
        <v>5</v>
      </c>
      <c r="H345">
        <v>2</v>
      </c>
      <c r="I345">
        <v>32.020000000000003</v>
      </c>
      <c r="J345">
        <v>1.621</v>
      </c>
      <c r="K345">
        <v>1.24</v>
      </c>
      <c r="L345">
        <v>1.65</v>
      </c>
      <c r="M345">
        <v>0</v>
      </c>
      <c r="N345">
        <v>0</v>
      </c>
      <c r="O345">
        <v>1.17</v>
      </c>
      <c r="P345" s="27">
        <f t="shared" si="78"/>
        <v>1.24</v>
      </c>
      <c r="Q345" s="27">
        <f t="shared" si="79"/>
        <v>1.65</v>
      </c>
      <c r="R345" s="27" t="str">
        <f t="shared" si="80"/>
        <v/>
      </c>
      <c r="S345" s="27" t="str">
        <f t="shared" si="81"/>
        <v/>
      </c>
      <c r="T345" s="27">
        <f t="shared" si="82"/>
        <v>1.17</v>
      </c>
      <c r="U345">
        <v>0</v>
      </c>
      <c r="V345">
        <v>0</v>
      </c>
      <c r="W345">
        <v>0</v>
      </c>
      <c r="X345">
        <v>0</v>
      </c>
      <c r="Y345">
        <v>0</v>
      </c>
      <c r="Z345" s="48">
        <f t="shared" si="83"/>
        <v>0</v>
      </c>
      <c r="AA345" s="48">
        <f t="shared" si="84"/>
        <v>0</v>
      </c>
      <c r="AB345" s="48" t="str">
        <f t="shared" si="85"/>
        <v/>
      </c>
      <c r="AC345" s="48" t="str">
        <f t="shared" si="86"/>
        <v/>
      </c>
      <c r="AD345" s="48">
        <f t="shared" si="87"/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s="53">
        <f t="shared" si="88"/>
        <v>0</v>
      </c>
      <c r="AK345" s="53">
        <f t="shared" si="89"/>
        <v>0</v>
      </c>
      <c r="AL345" s="53" t="str">
        <f t="shared" si="90"/>
        <v/>
      </c>
      <c r="AM345" s="53" t="str">
        <f t="shared" si="91"/>
        <v/>
      </c>
      <c r="AN345" s="53">
        <f t="shared" si="92"/>
        <v>0</v>
      </c>
    </row>
    <row r="346" spans="1:40" x14ac:dyDescent="0.15">
      <c r="A346">
        <v>128</v>
      </c>
      <c r="B346">
        <v>14126060</v>
      </c>
      <c r="C346">
        <v>1419</v>
      </c>
      <c r="D346">
        <v>688</v>
      </c>
      <c r="E346">
        <v>4</v>
      </c>
      <c r="F346">
        <v>5</v>
      </c>
      <c r="G346">
        <v>5</v>
      </c>
      <c r="H346">
        <v>2</v>
      </c>
      <c r="I346">
        <v>89.77</v>
      </c>
      <c r="J346">
        <v>1.1379999999999999</v>
      </c>
      <c r="K346">
        <v>1.06</v>
      </c>
      <c r="L346">
        <v>1.59</v>
      </c>
      <c r="M346">
        <v>0</v>
      </c>
      <c r="N346">
        <v>0</v>
      </c>
      <c r="O346">
        <v>1.19</v>
      </c>
      <c r="P346" s="27">
        <f t="shared" si="78"/>
        <v>1.06</v>
      </c>
      <c r="Q346" s="27">
        <f t="shared" si="79"/>
        <v>1.59</v>
      </c>
      <c r="R346" s="27" t="str">
        <f t="shared" si="80"/>
        <v/>
      </c>
      <c r="S346" s="27" t="str">
        <f t="shared" si="81"/>
        <v/>
      </c>
      <c r="T346" s="27">
        <f t="shared" si="82"/>
        <v>1.19</v>
      </c>
      <c r="U346">
        <v>0</v>
      </c>
      <c r="V346">
        <v>0</v>
      </c>
      <c r="W346">
        <v>0</v>
      </c>
      <c r="X346">
        <v>0</v>
      </c>
      <c r="Y346">
        <v>0</v>
      </c>
      <c r="Z346" s="48">
        <f t="shared" si="83"/>
        <v>0</v>
      </c>
      <c r="AA346" s="48">
        <f t="shared" si="84"/>
        <v>0</v>
      </c>
      <c r="AB346" s="48" t="str">
        <f t="shared" si="85"/>
        <v/>
      </c>
      <c r="AC346" s="48" t="str">
        <f t="shared" si="86"/>
        <v/>
      </c>
      <c r="AD346" s="48">
        <f t="shared" si="87"/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53">
        <f t="shared" si="88"/>
        <v>0</v>
      </c>
      <c r="AK346" s="53">
        <f t="shared" si="89"/>
        <v>0</v>
      </c>
      <c r="AL346" s="53" t="str">
        <f t="shared" si="90"/>
        <v/>
      </c>
      <c r="AM346" s="53" t="str">
        <f t="shared" si="91"/>
        <v/>
      </c>
      <c r="AN346" s="53">
        <f t="shared" si="92"/>
        <v>0</v>
      </c>
    </row>
    <row r="347" spans="1:40" x14ac:dyDescent="0.15">
      <c r="A347">
        <v>128</v>
      </c>
      <c r="B347">
        <v>14126060</v>
      </c>
      <c r="C347">
        <v>1419</v>
      </c>
      <c r="D347">
        <v>691</v>
      </c>
      <c r="E347">
        <v>3</v>
      </c>
      <c r="F347">
        <v>1</v>
      </c>
      <c r="G347">
        <v>5</v>
      </c>
      <c r="H347">
        <v>4</v>
      </c>
      <c r="I347">
        <v>41.43</v>
      </c>
      <c r="J347">
        <v>0.83599999999999997</v>
      </c>
      <c r="K347">
        <v>0.89</v>
      </c>
      <c r="L347">
        <v>1.59</v>
      </c>
      <c r="M347">
        <v>0</v>
      </c>
      <c r="N347">
        <v>0</v>
      </c>
      <c r="O347">
        <v>1.19</v>
      </c>
      <c r="P347" s="27">
        <f t="shared" si="78"/>
        <v>0.89</v>
      </c>
      <c r="Q347" s="27">
        <f t="shared" si="79"/>
        <v>1.59</v>
      </c>
      <c r="R347" s="27" t="str">
        <f t="shared" si="80"/>
        <v/>
      </c>
      <c r="S347" s="27" t="str">
        <f t="shared" si="81"/>
        <v/>
      </c>
      <c r="T347" s="27">
        <f t="shared" si="82"/>
        <v>1.19</v>
      </c>
      <c r="U347">
        <v>1</v>
      </c>
      <c r="V347">
        <v>0</v>
      </c>
      <c r="W347">
        <v>0</v>
      </c>
      <c r="X347">
        <v>0</v>
      </c>
      <c r="Y347">
        <v>0</v>
      </c>
      <c r="Z347" s="48">
        <f t="shared" si="83"/>
        <v>1</v>
      </c>
      <c r="AA347" s="48">
        <f t="shared" si="84"/>
        <v>0</v>
      </c>
      <c r="AB347" s="48" t="str">
        <f t="shared" si="85"/>
        <v/>
      </c>
      <c r="AC347" s="48" t="str">
        <f t="shared" si="86"/>
        <v/>
      </c>
      <c r="AD347" s="48">
        <f t="shared" si="87"/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 s="53">
        <f t="shared" si="88"/>
        <v>1</v>
      </c>
      <c r="AK347" s="53">
        <f t="shared" si="89"/>
        <v>0</v>
      </c>
      <c r="AL347" s="53" t="str">
        <f t="shared" si="90"/>
        <v/>
      </c>
      <c r="AM347" s="53" t="str">
        <f t="shared" si="91"/>
        <v/>
      </c>
      <c r="AN347" s="53">
        <f t="shared" si="92"/>
        <v>0</v>
      </c>
    </row>
    <row r="348" spans="1:40" x14ac:dyDescent="0.15">
      <c r="A348">
        <v>129</v>
      </c>
      <c r="B348">
        <v>14126078</v>
      </c>
      <c r="C348">
        <v>1419</v>
      </c>
      <c r="D348">
        <v>646</v>
      </c>
      <c r="E348">
        <v>7</v>
      </c>
      <c r="F348">
        <v>5</v>
      </c>
      <c r="G348">
        <v>5</v>
      </c>
      <c r="H348">
        <v>1</v>
      </c>
      <c r="I348">
        <v>38.14</v>
      </c>
      <c r="J348">
        <v>-0.76</v>
      </c>
      <c r="K348">
        <v>1.41</v>
      </c>
      <c r="L348">
        <v>1.78</v>
      </c>
      <c r="M348">
        <v>0</v>
      </c>
      <c r="N348">
        <v>0</v>
      </c>
      <c r="O348">
        <v>1.27</v>
      </c>
      <c r="P348" s="27">
        <f t="shared" si="78"/>
        <v>1.41</v>
      </c>
      <c r="Q348" s="27">
        <f t="shared" si="79"/>
        <v>1.78</v>
      </c>
      <c r="R348" s="27" t="str">
        <f t="shared" si="80"/>
        <v/>
      </c>
      <c r="S348" s="27" t="str">
        <f t="shared" si="81"/>
        <v/>
      </c>
      <c r="T348" s="27">
        <f t="shared" si="82"/>
        <v>1.27</v>
      </c>
      <c r="U348">
        <v>0</v>
      </c>
      <c r="V348">
        <v>0</v>
      </c>
      <c r="W348">
        <v>0</v>
      </c>
      <c r="X348">
        <v>0</v>
      </c>
      <c r="Y348">
        <v>0</v>
      </c>
      <c r="Z348" s="48">
        <f t="shared" si="83"/>
        <v>0</v>
      </c>
      <c r="AA348" s="48">
        <f t="shared" si="84"/>
        <v>0</v>
      </c>
      <c r="AB348" s="48" t="str">
        <f t="shared" si="85"/>
        <v/>
      </c>
      <c r="AC348" s="48" t="str">
        <f t="shared" si="86"/>
        <v/>
      </c>
      <c r="AD348" s="48">
        <f t="shared" si="87"/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 s="53">
        <f t="shared" si="88"/>
        <v>1</v>
      </c>
      <c r="AK348" s="53">
        <f t="shared" si="89"/>
        <v>0</v>
      </c>
      <c r="AL348" s="53" t="str">
        <f t="shared" si="90"/>
        <v/>
      </c>
      <c r="AM348" s="53" t="str">
        <f t="shared" si="91"/>
        <v/>
      </c>
      <c r="AN348" s="53">
        <f t="shared" si="92"/>
        <v>0</v>
      </c>
    </row>
    <row r="349" spans="1:40" x14ac:dyDescent="0.15">
      <c r="A349">
        <v>129</v>
      </c>
      <c r="B349">
        <v>14126078</v>
      </c>
      <c r="C349">
        <v>1419</v>
      </c>
      <c r="D349">
        <v>651</v>
      </c>
      <c r="E349">
        <v>1</v>
      </c>
      <c r="F349">
        <v>1</v>
      </c>
      <c r="G349">
        <v>5</v>
      </c>
      <c r="H349">
        <v>1</v>
      </c>
      <c r="I349">
        <v>49.42</v>
      </c>
      <c r="J349">
        <v>-0.876</v>
      </c>
      <c r="K349">
        <v>1.21</v>
      </c>
      <c r="L349">
        <v>1.58</v>
      </c>
      <c r="M349">
        <v>0</v>
      </c>
      <c r="N349">
        <v>0</v>
      </c>
      <c r="O349">
        <v>0</v>
      </c>
      <c r="P349" s="27">
        <f t="shared" si="78"/>
        <v>1.21</v>
      </c>
      <c r="Q349" s="27">
        <f t="shared" si="79"/>
        <v>1.58</v>
      </c>
      <c r="R349" s="27" t="str">
        <f t="shared" si="80"/>
        <v/>
      </c>
      <c r="S349" s="27" t="str">
        <f t="shared" si="81"/>
        <v/>
      </c>
      <c r="T349" s="27" t="str">
        <f t="shared" si="82"/>
        <v/>
      </c>
      <c r="U349">
        <v>0</v>
      </c>
      <c r="V349">
        <v>0</v>
      </c>
      <c r="W349">
        <v>0</v>
      </c>
      <c r="X349">
        <v>0</v>
      </c>
      <c r="Y349">
        <v>0</v>
      </c>
      <c r="Z349" s="48">
        <f t="shared" si="83"/>
        <v>0</v>
      </c>
      <c r="AA349" s="48">
        <f t="shared" si="84"/>
        <v>0</v>
      </c>
      <c r="AB349" s="48" t="str">
        <f t="shared" si="85"/>
        <v/>
      </c>
      <c r="AC349" s="48" t="str">
        <f t="shared" si="86"/>
        <v/>
      </c>
      <c r="AD349" s="48" t="str">
        <f t="shared" si="87"/>
        <v/>
      </c>
      <c r="AE349">
        <v>0</v>
      </c>
      <c r="AF349">
        <v>0</v>
      </c>
      <c r="AG349">
        <v>0</v>
      </c>
      <c r="AH349">
        <v>0</v>
      </c>
      <c r="AI349">
        <v>0</v>
      </c>
      <c r="AJ349" s="53">
        <f t="shared" si="88"/>
        <v>0</v>
      </c>
      <c r="AK349" s="53">
        <f t="shared" si="89"/>
        <v>0</v>
      </c>
      <c r="AL349" s="53" t="str">
        <f t="shared" si="90"/>
        <v/>
      </c>
      <c r="AM349" s="53" t="str">
        <f t="shared" si="91"/>
        <v/>
      </c>
      <c r="AN349" s="53" t="str">
        <f t="shared" si="92"/>
        <v/>
      </c>
    </row>
    <row r="350" spans="1:40" x14ac:dyDescent="0.15">
      <c r="A350">
        <v>129</v>
      </c>
      <c r="B350">
        <v>14126078</v>
      </c>
      <c r="C350">
        <v>1419</v>
      </c>
      <c r="D350">
        <v>653</v>
      </c>
      <c r="E350">
        <v>1</v>
      </c>
      <c r="F350">
        <v>1</v>
      </c>
      <c r="G350">
        <v>1</v>
      </c>
      <c r="H350">
        <v>1</v>
      </c>
      <c r="I350">
        <v>48.57</v>
      </c>
      <c r="J350">
        <v>-0.41399999999999998</v>
      </c>
      <c r="K350">
        <v>1.22</v>
      </c>
      <c r="L350">
        <v>1.58</v>
      </c>
      <c r="M350">
        <v>0</v>
      </c>
      <c r="N350">
        <v>0</v>
      </c>
      <c r="O350">
        <v>1.18</v>
      </c>
      <c r="P350" s="27">
        <f t="shared" si="78"/>
        <v>1.22</v>
      </c>
      <c r="Q350" s="27">
        <f t="shared" si="79"/>
        <v>1.58</v>
      </c>
      <c r="R350" s="27" t="str">
        <f t="shared" si="80"/>
        <v/>
      </c>
      <c r="S350" s="27" t="str">
        <f t="shared" si="81"/>
        <v/>
      </c>
      <c r="T350" s="27">
        <f t="shared" si="82"/>
        <v>1.18</v>
      </c>
      <c r="U350">
        <v>0</v>
      </c>
      <c r="V350">
        <v>0</v>
      </c>
      <c r="W350">
        <v>0</v>
      </c>
      <c r="X350">
        <v>0</v>
      </c>
      <c r="Y350">
        <v>0</v>
      </c>
      <c r="Z350" s="48">
        <f t="shared" si="83"/>
        <v>0</v>
      </c>
      <c r="AA350" s="48">
        <f t="shared" si="84"/>
        <v>0</v>
      </c>
      <c r="AB350" s="48" t="str">
        <f t="shared" si="85"/>
        <v/>
      </c>
      <c r="AC350" s="48" t="str">
        <f t="shared" si="86"/>
        <v/>
      </c>
      <c r="AD350" s="48">
        <f t="shared" si="87"/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53">
        <f t="shared" si="88"/>
        <v>0</v>
      </c>
      <c r="AK350" s="53">
        <f t="shared" si="89"/>
        <v>0</v>
      </c>
      <c r="AL350" s="53" t="str">
        <f t="shared" si="90"/>
        <v/>
      </c>
      <c r="AM350" s="53" t="str">
        <f t="shared" si="91"/>
        <v/>
      </c>
      <c r="AN350" s="53">
        <f t="shared" si="92"/>
        <v>0</v>
      </c>
    </row>
    <row r="351" spans="1:40" x14ac:dyDescent="0.15">
      <c r="A351">
        <v>129</v>
      </c>
      <c r="B351">
        <v>14126078</v>
      </c>
      <c r="C351">
        <v>1419</v>
      </c>
      <c r="D351">
        <v>655</v>
      </c>
      <c r="E351">
        <v>6</v>
      </c>
      <c r="F351">
        <v>1</v>
      </c>
      <c r="G351">
        <v>1</v>
      </c>
      <c r="H351">
        <v>1</v>
      </c>
      <c r="I351">
        <v>33.58</v>
      </c>
      <c r="J351">
        <v>-0.14499999999999999</v>
      </c>
      <c r="K351">
        <v>1.21</v>
      </c>
      <c r="L351">
        <v>1.58</v>
      </c>
      <c r="M351">
        <v>0</v>
      </c>
      <c r="N351">
        <v>0</v>
      </c>
      <c r="O351">
        <v>1.18</v>
      </c>
      <c r="P351" s="27">
        <f t="shared" si="78"/>
        <v>1.21</v>
      </c>
      <c r="Q351" s="27">
        <f t="shared" si="79"/>
        <v>1.58</v>
      </c>
      <c r="R351" s="27" t="str">
        <f t="shared" si="80"/>
        <v/>
      </c>
      <c r="S351" s="27" t="str">
        <f t="shared" si="81"/>
        <v/>
      </c>
      <c r="T351" s="27">
        <f t="shared" si="82"/>
        <v>1.18</v>
      </c>
      <c r="U351">
        <v>0</v>
      </c>
      <c r="V351">
        <v>0</v>
      </c>
      <c r="W351">
        <v>0</v>
      </c>
      <c r="X351">
        <v>0</v>
      </c>
      <c r="Y351">
        <v>0</v>
      </c>
      <c r="Z351" s="48">
        <f t="shared" si="83"/>
        <v>0</v>
      </c>
      <c r="AA351" s="48">
        <f t="shared" si="84"/>
        <v>0</v>
      </c>
      <c r="AB351" s="48" t="str">
        <f t="shared" si="85"/>
        <v/>
      </c>
      <c r="AC351" s="48" t="str">
        <f t="shared" si="86"/>
        <v/>
      </c>
      <c r="AD351" s="48">
        <f t="shared" si="87"/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s="53">
        <f t="shared" si="88"/>
        <v>0</v>
      </c>
      <c r="AK351" s="53">
        <f t="shared" si="89"/>
        <v>0</v>
      </c>
      <c r="AL351" s="53" t="str">
        <f t="shared" si="90"/>
        <v/>
      </c>
      <c r="AM351" s="53" t="str">
        <f t="shared" si="91"/>
        <v/>
      </c>
      <c r="AN351" s="53">
        <f t="shared" si="92"/>
        <v>0</v>
      </c>
    </row>
    <row r="352" spans="1:40" x14ac:dyDescent="0.15">
      <c r="A352">
        <v>129</v>
      </c>
      <c r="B352">
        <v>14126078</v>
      </c>
      <c r="C352">
        <v>1419</v>
      </c>
      <c r="D352">
        <v>658</v>
      </c>
      <c r="E352">
        <v>6</v>
      </c>
      <c r="F352">
        <v>5</v>
      </c>
      <c r="G352">
        <v>1</v>
      </c>
      <c r="H352">
        <v>1</v>
      </c>
      <c r="I352">
        <v>55.63</v>
      </c>
      <c r="J352">
        <v>4.7E-2</v>
      </c>
      <c r="K352">
        <v>1.01</v>
      </c>
      <c r="L352">
        <v>1.58</v>
      </c>
      <c r="M352">
        <v>0</v>
      </c>
      <c r="N352">
        <v>0</v>
      </c>
      <c r="O352">
        <v>1.18</v>
      </c>
      <c r="P352" s="27">
        <f t="shared" si="78"/>
        <v>1.01</v>
      </c>
      <c r="Q352" s="27">
        <f t="shared" si="79"/>
        <v>1.58</v>
      </c>
      <c r="R352" s="27" t="str">
        <f t="shared" si="80"/>
        <v/>
      </c>
      <c r="S352" s="27" t="str">
        <f t="shared" si="81"/>
        <v/>
      </c>
      <c r="T352" s="27">
        <f t="shared" si="82"/>
        <v>1.18</v>
      </c>
      <c r="U352">
        <v>1</v>
      </c>
      <c r="V352">
        <v>0</v>
      </c>
      <c r="W352">
        <v>0</v>
      </c>
      <c r="X352">
        <v>0</v>
      </c>
      <c r="Y352">
        <v>0</v>
      </c>
      <c r="Z352" s="48">
        <f t="shared" si="83"/>
        <v>1</v>
      </c>
      <c r="AA352" s="48">
        <f t="shared" si="84"/>
        <v>0</v>
      </c>
      <c r="AB352" s="48" t="str">
        <f t="shared" si="85"/>
        <v/>
      </c>
      <c r="AC352" s="48" t="str">
        <f t="shared" si="86"/>
        <v/>
      </c>
      <c r="AD352" s="48">
        <f t="shared" si="87"/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 s="53">
        <f t="shared" si="88"/>
        <v>1</v>
      </c>
      <c r="AK352" s="53">
        <f t="shared" si="89"/>
        <v>0</v>
      </c>
      <c r="AL352" s="53" t="str">
        <f t="shared" si="90"/>
        <v/>
      </c>
      <c r="AM352" s="53" t="str">
        <f t="shared" si="91"/>
        <v/>
      </c>
      <c r="AN352" s="53">
        <f t="shared" si="92"/>
        <v>0</v>
      </c>
    </row>
    <row r="353" spans="1:40" x14ac:dyDescent="0.15">
      <c r="A353">
        <v>129</v>
      </c>
      <c r="B353">
        <v>14126078</v>
      </c>
      <c r="C353">
        <v>1419</v>
      </c>
      <c r="D353">
        <v>659</v>
      </c>
      <c r="E353">
        <v>5</v>
      </c>
      <c r="F353">
        <v>1</v>
      </c>
      <c r="G353">
        <v>5</v>
      </c>
      <c r="H353">
        <v>1</v>
      </c>
      <c r="I353">
        <v>7.22</v>
      </c>
      <c r="J353">
        <v>0.81699999999999995</v>
      </c>
      <c r="K353">
        <v>1.21</v>
      </c>
      <c r="L353">
        <v>1.68</v>
      </c>
      <c r="M353">
        <v>0</v>
      </c>
      <c r="N353">
        <v>0</v>
      </c>
      <c r="O353">
        <v>1.18</v>
      </c>
      <c r="P353" s="27">
        <f t="shared" si="78"/>
        <v>1.21</v>
      </c>
      <c r="Q353" s="27">
        <f t="shared" si="79"/>
        <v>1.68</v>
      </c>
      <c r="R353" s="27" t="str">
        <f t="shared" si="80"/>
        <v/>
      </c>
      <c r="S353" s="27" t="str">
        <f t="shared" si="81"/>
        <v/>
      </c>
      <c r="T353" s="27">
        <f t="shared" si="82"/>
        <v>1.18</v>
      </c>
      <c r="U353">
        <v>0</v>
      </c>
      <c r="V353">
        <v>0</v>
      </c>
      <c r="W353">
        <v>0</v>
      </c>
      <c r="X353">
        <v>0</v>
      </c>
      <c r="Y353">
        <v>0</v>
      </c>
      <c r="Z353" s="48">
        <f t="shared" si="83"/>
        <v>0</v>
      </c>
      <c r="AA353" s="48">
        <f t="shared" si="84"/>
        <v>0</v>
      </c>
      <c r="AB353" s="48" t="str">
        <f t="shared" si="85"/>
        <v/>
      </c>
      <c r="AC353" s="48" t="str">
        <f t="shared" si="86"/>
        <v/>
      </c>
      <c r="AD353" s="48">
        <f t="shared" si="87"/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 s="53">
        <f t="shared" si="88"/>
        <v>1</v>
      </c>
      <c r="AK353" s="53">
        <f t="shared" si="89"/>
        <v>0</v>
      </c>
      <c r="AL353" s="53" t="str">
        <f t="shared" si="90"/>
        <v/>
      </c>
      <c r="AM353" s="53" t="str">
        <f t="shared" si="91"/>
        <v/>
      </c>
      <c r="AN353" s="53">
        <f t="shared" si="92"/>
        <v>0</v>
      </c>
    </row>
    <row r="354" spans="1:40" x14ac:dyDescent="0.15">
      <c r="A354">
        <v>129</v>
      </c>
      <c r="B354">
        <v>14126078</v>
      </c>
      <c r="C354">
        <v>1419</v>
      </c>
      <c r="D354">
        <v>660</v>
      </c>
      <c r="E354">
        <v>6</v>
      </c>
      <c r="F354">
        <v>1</v>
      </c>
      <c r="G354">
        <v>1</v>
      </c>
      <c r="H354">
        <v>1</v>
      </c>
      <c r="I354">
        <v>59.04</v>
      </c>
      <c r="J354">
        <v>1.5089999999999999</v>
      </c>
      <c r="K354">
        <v>1.19</v>
      </c>
      <c r="L354">
        <v>1.68</v>
      </c>
      <c r="M354">
        <v>0</v>
      </c>
      <c r="N354">
        <v>0</v>
      </c>
      <c r="O354">
        <v>1.18</v>
      </c>
      <c r="P354" s="27">
        <f t="shared" si="78"/>
        <v>1.19</v>
      </c>
      <c r="Q354" s="27">
        <f t="shared" si="79"/>
        <v>1.68</v>
      </c>
      <c r="R354" s="27" t="str">
        <f t="shared" si="80"/>
        <v/>
      </c>
      <c r="S354" s="27" t="str">
        <f t="shared" si="81"/>
        <v/>
      </c>
      <c r="T354" s="27">
        <f t="shared" si="82"/>
        <v>1.18</v>
      </c>
      <c r="U354">
        <v>0</v>
      </c>
      <c r="V354">
        <v>0</v>
      </c>
      <c r="W354">
        <v>0</v>
      </c>
      <c r="X354">
        <v>0</v>
      </c>
      <c r="Y354">
        <v>0</v>
      </c>
      <c r="Z354" s="48">
        <f t="shared" si="83"/>
        <v>0</v>
      </c>
      <c r="AA354" s="48">
        <f t="shared" si="84"/>
        <v>0</v>
      </c>
      <c r="AB354" s="48" t="str">
        <f t="shared" si="85"/>
        <v/>
      </c>
      <c r="AC354" s="48" t="str">
        <f t="shared" si="86"/>
        <v/>
      </c>
      <c r="AD354" s="48">
        <f t="shared" si="87"/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53">
        <f t="shared" si="88"/>
        <v>0</v>
      </c>
      <c r="AK354" s="53">
        <f t="shared" si="89"/>
        <v>0</v>
      </c>
      <c r="AL354" s="53" t="str">
        <f t="shared" si="90"/>
        <v/>
      </c>
      <c r="AM354" s="53" t="str">
        <f t="shared" si="91"/>
        <v/>
      </c>
      <c r="AN354" s="53">
        <f t="shared" si="92"/>
        <v>0</v>
      </c>
    </row>
    <row r="355" spans="1:40" x14ac:dyDescent="0.15">
      <c r="A355">
        <v>129</v>
      </c>
      <c r="B355">
        <v>14126078</v>
      </c>
      <c r="C355">
        <v>1419</v>
      </c>
      <c r="D355">
        <v>664</v>
      </c>
      <c r="E355">
        <v>6</v>
      </c>
      <c r="F355">
        <v>5</v>
      </c>
      <c r="G355">
        <v>1</v>
      </c>
      <c r="H355">
        <v>1</v>
      </c>
      <c r="I355">
        <v>72.53</v>
      </c>
      <c r="J355">
        <v>1.4319999999999999</v>
      </c>
      <c r="K355">
        <v>1.18</v>
      </c>
      <c r="L355">
        <v>1.56</v>
      </c>
      <c r="M355">
        <v>0</v>
      </c>
      <c r="N355">
        <v>0</v>
      </c>
      <c r="O355">
        <v>1.1299999999999999</v>
      </c>
      <c r="P355" s="27">
        <f t="shared" si="78"/>
        <v>1.18</v>
      </c>
      <c r="Q355" s="27">
        <f t="shared" si="79"/>
        <v>1.56</v>
      </c>
      <c r="R355" s="27" t="str">
        <f t="shared" si="80"/>
        <v/>
      </c>
      <c r="S355" s="27" t="str">
        <f t="shared" si="81"/>
        <v/>
      </c>
      <c r="T355" s="27">
        <f t="shared" si="82"/>
        <v>1.1299999999999999</v>
      </c>
      <c r="U355">
        <v>0</v>
      </c>
      <c r="V355">
        <v>0</v>
      </c>
      <c r="W355">
        <v>0</v>
      </c>
      <c r="X355">
        <v>0</v>
      </c>
      <c r="Y355">
        <v>0</v>
      </c>
      <c r="Z355" s="48">
        <f t="shared" si="83"/>
        <v>0</v>
      </c>
      <c r="AA355" s="48">
        <f t="shared" si="84"/>
        <v>0</v>
      </c>
      <c r="AB355" s="48" t="str">
        <f t="shared" si="85"/>
        <v/>
      </c>
      <c r="AC355" s="48" t="str">
        <f t="shared" si="86"/>
        <v/>
      </c>
      <c r="AD355" s="48">
        <f t="shared" si="87"/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53">
        <f t="shared" si="88"/>
        <v>0</v>
      </c>
      <c r="AK355" s="53">
        <f t="shared" si="89"/>
        <v>0</v>
      </c>
      <c r="AL355" s="53" t="str">
        <f t="shared" si="90"/>
        <v/>
      </c>
      <c r="AM355" s="53" t="str">
        <f t="shared" si="91"/>
        <v/>
      </c>
      <c r="AN355" s="53">
        <f t="shared" si="92"/>
        <v>0</v>
      </c>
    </row>
    <row r="356" spans="1:40" x14ac:dyDescent="0.15">
      <c r="A356">
        <v>129</v>
      </c>
      <c r="B356">
        <v>14126078</v>
      </c>
      <c r="C356">
        <v>1419</v>
      </c>
      <c r="D356">
        <v>670</v>
      </c>
      <c r="E356">
        <v>7</v>
      </c>
      <c r="F356">
        <v>2</v>
      </c>
      <c r="G356">
        <v>5</v>
      </c>
      <c r="H356">
        <v>1</v>
      </c>
      <c r="I356">
        <v>56.98</v>
      </c>
      <c r="J356">
        <v>0.77800000000000002</v>
      </c>
      <c r="K356">
        <v>1.1299999999999999</v>
      </c>
      <c r="L356">
        <v>1.53</v>
      </c>
      <c r="M356">
        <v>0</v>
      </c>
      <c r="N356">
        <v>0</v>
      </c>
      <c r="O356">
        <v>1.1299999999999999</v>
      </c>
      <c r="P356" s="27">
        <f t="shared" si="78"/>
        <v>1.1299999999999999</v>
      </c>
      <c r="Q356" s="27">
        <f t="shared" si="79"/>
        <v>1.53</v>
      </c>
      <c r="R356" s="27" t="str">
        <f t="shared" si="80"/>
        <v/>
      </c>
      <c r="S356" s="27" t="str">
        <f t="shared" si="81"/>
        <v/>
      </c>
      <c r="T356" s="27">
        <f t="shared" si="82"/>
        <v>1.1299999999999999</v>
      </c>
      <c r="U356">
        <v>0</v>
      </c>
      <c r="V356">
        <v>1</v>
      </c>
      <c r="W356">
        <v>0</v>
      </c>
      <c r="X356">
        <v>0</v>
      </c>
      <c r="Y356">
        <v>0</v>
      </c>
      <c r="Z356" s="48">
        <f t="shared" si="83"/>
        <v>0</v>
      </c>
      <c r="AA356" s="48">
        <f t="shared" si="84"/>
        <v>1</v>
      </c>
      <c r="AB356" s="48" t="str">
        <f t="shared" si="85"/>
        <v/>
      </c>
      <c r="AC356" s="48" t="str">
        <f t="shared" si="86"/>
        <v/>
      </c>
      <c r="AD356" s="48">
        <f t="shared" si="87"/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 s="53">
        <f t="shared" si="88"/>
        <v>1</v>
      </c>
      <c r="AK356" s="53">
        <f t="shared" si="89"/>
        <v>1</v>
      </c>
      <c r="AL356" s="53" t="str">
        <f t="shared" si="90"/>
        <v/>
      </c>
      <c r="AM356" s="53" t="str">
        <f t="shared" si="91"/>
        <v/>
      </c>
      <c r="AN356" s="53">
        <f t="shared" si="92"/>
        <v>0</v>
      </c>
    </row>
    <row r="357" spans="1:40" x14ac:dyDescent="0.15">
      <c r="A357">
        <v>129</v>
      </c>
      <c r="B357">
        <v>14126078</v>
      </c>
      <c r="C357">
        <v>1419</v>
      </c>
      <c r="D357">
        <v>676</v>
      </c>
      <c r="E357">
        <v>7</v>
      </c>
      <c r="F357">
        <v>1</v>
      </c>
      <c r="G357">
        <v>2</v>
      </c>
      <c r="H357">
        <v>1</v>
      </c>
      <c r="I357">
        <v>51.57</v>
      </c>
      <c r="J357">
        <v>0.16300000000000001</v>
      </c>
      <c r="K357">
        <v>1.24</v>
      </c>
      <c r="L357">
        <v>1.53</v>
      </c>
      <c r="M357">
        <v>0</v>
      </c>
      <c r="N357">
        <v>0</v>
      </c>
      <c r="O357">
        <v>1.1299999999999999</v>
      </c>
      <c r="P357" s="27">
        <f t="shared" si="78"/>
        <v>1.24</v>
      </c>
      <c r="Q357" s="27">
        <f t="shared" si="79"/>
        <v>1.53</v>
      </c>
      <c r="R357" s="27" t="str">
        <f t="shared" si="80"/>
        <v/>
      </c>
      <c r="S357" s="27" t="str">
        <f t="shared" si="81"/>
        <v/>
      </c>
      <c r="T357" s="27">
        <f t="shared" si="82"/>
        <v>1.1299999999999999</v>
      </c>
      <c r="U357">
        <v>0</v>
      </c>
      <c r="V357">
        <v>0</v>
      </c>
      <c r="W357">
        <v>0</v>
      </c>
      <c r="X357">
        <v>0</v>
      </c>
      <c r="Y357">
        <v>0</v>
      </c>
      <c r="Z357" s="48">
        <f t="shared" si="83"/>
        <v>0</v>
      </c>
      <c r="AA357" s="48">
        <f t="shared" si="84"/>
        <v>0</v>
      </c>
      <c r="AB357" s="48" t="str">
        <f t="shared" si="85"/>
        <v/>
      </c>
      <c r="AC357" s="48" t="str">
        <f t="shared" si="86"/>
        <v/>
      </c>
      <c r="AD357" s="48">
        <f t="shared" si="87"/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 s="53">
        <f t="shared" si="88"/>
        <v>1</v>
      </c>
      <c r="AK357" s="53">
        <f t="shared" si="89"/>
        <v>1</v>
      </c>
      <c r="AL357" s="53" t="str">
        <f t="shared" si="90"/>
        <v/>
      </c>
      <c r="AM357" s="53" t="str">
        <f t="shared" si="91"/>
        <v/>
      </c>
      <c r="AN357" s="53">
        <f t="shared" si="92"/>
        <v>0</v>
      </c>
    </row>
    <row r="358" spans="1:40" x14ac:dyDescent="0.15">
      <c r="A358">
        <v>129</v>
      </c>
      <c r="B358">
        <v>14126078</v>
      </c>
      <c r="C358">
        <v>1419</v>
      </c>
      <c r="D358">
        <v>679</v>
      </c>
      <c r="E358">
        <v>6</v>
      </c>
      <c r="F358">
        <v>1</v>
      </c>
      <c r="G358">
        <v>1</v>
      </c>
      <c r="H358">
        <v>1</v>
      </c>
      <c r="I358">
        <v>9.57</v>
      </c>
      <c r="J358">
        <v>0.39300000000000002</v>
      </c>
      <c r="K358">
        <v>1.24</v>
      </c>
      <c r="L358">
        <v>1.52</v>
      </c>
      <c r="M358">
        <v>0</v>
      </c>
      <c r="N358">
        <v>0</v>
      </c>
      <c r="O358">
        <v>1.1299999999999999</v>
      </c>
      <c r="P358" s="27">
        <f t="shared" si="78"/>
        <v>1.24</v>
      </c>
      <c r="Q358" s="27">
        <f t="shared" si="79"/>
        <v>1.52</v>
      </c>
      <c r="R358" s="27" t="str">
        <f t="shared" si="80"/>
        <v/>
      </c>
      <c r="S358" s="27" t="str">
        <f t="shared" si="81"/>
        <v/>
      </c>
      <c r="T358" s="27">
        <f t="shared" si="82"/>
        <v>1.1299999999999999</v>
      </c>
      <c r="U358">
        <v>0</v>
      </c>
      <c r="V358">
        <v>0</v>
      </c>
      <c r="W358">
        <v>0</v>
      </c>
      <c r="X358">
        <v>0</v>
      </c>
      <c r="Y358">
        <v>0</v>
      </c>
      <c r="Z358" s="48">
        <f t="shared" si="83"/>
        <v>0</v>
      </c>
      <c r="AA358" s="48">
        <f t="shared" si="84"/>
        <v>0</v>
      </c>
      <c r="AB358" s="48" t="str">
        <f t="shared" si="85"/>
        <v/>
      </c>
      <c r="AC358" s="48" t="str">
        <f t="shared" si="86"/>
        <v/>
      </c>
      <c r="AD358" s="48">
        <f t="shared" si="87"/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 s="53">
        <f t="shared" si="88"/>
        <v>1</v>
      </c>
      <c r="AK358" s="53">
        <f t="shared" si="89"/>
        <v>1</v>
      </c>
      <c r="AL358" s="53" t="str">
        <f t="shared" si="90"/>
        <v/>
      </c>
      <c r="AM358" s="53" t="str">
        <f t="shared" si="91"/>
        <v/>
      </c>
      <c r="AN358" s="53">
        <f t="shared" si="92"/>
        <v>0</v>
      </c>
    </row>
    <row r="359" spans="1:40" x14ac:dyDescent="0.15">
      <c r="A359">
        <v>129</v>
      </c>
      <c r="B359">
        <v>14126078</v>
      </c>
      <c r="C359">
        <v>1419</v>
      </c>
      <c r="D359">
        <v>691</v>
      </c>
      <c r="E359">
        <v>2</v>
      </c>
      <c r="F359">
        <v>1</v>
      </c>
      <c r="G359">
        <v>1</v>
      </c>
      <c r="H359">
        <v>1</v>
      </c>
      <c r="I359">
        <v>23.41</v>
      </c>
      <c r="J359">
        <v>-1.6830000000000001</v>
      </c>
      <c r="K359">
        <v>0.89</v>
      </c>
      <c r="L359">
        <v>1.59</v>
      </c>
      <c r="M359">
        <v>0</v>
      </c>
      <c r="N359">
        <v>0</v>
      </c>
      <c r="O359">
        <v>1.19</v>
      </c>
      <c r="P359" s="27">
        <f t="shared" si="78"/>
        <v>0.89</v>
      </c>
      <c r="Q359" s="27">
        <f t="shared" si="79"/>
        <v>1.59</v>
      </c>
      <c r="R359" s="27" t="str">
        <f t="shared" si="80"/>
        <v/>
      </c>
      <c r="S359" s="27" t="str">
        <f t="shared" si="81"/>
        <v/>
      </c>
      <c r="T359" s="27">
        <f t="shared" si="82"/>
        <v>1.19</v>
      </c>
      <c r="U359">
        <v>1</v>
      </c>
      <c r="V359">
        <v>0</v>
      </c>
      <c r="W359">
        <v>0</v>
      </c>
      <c r="X359">
        <v>0</v>
      </c>
      <c r="Y359">
        <v>0</v>
      </c>
      <c r="Z359" s="48">
        <f t="shared" si="83"/>
        <v>1</v>
      </c>
      <c r="AA359" s="48">
        <f t="shared" si="84"/>
        <v>0</v>
      </c>
      <c r="AB359" s="48" t="str">
        <f t="shared" si="85"/>
        <v/>
      </c>
      <c r="AC359" s="48" t="str">
        <f t="shared" si="86"/>
        <v/>
      </c>
      <c r="AD359" s="48">
        <f t="shared" si="87"/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 s="53">
        <f t="shared" si="88"/>
        <v>1</v>
      </c>
      <c r="AK359" s="53">
        <f t="shared" si="89"/>
        <v>0</v>
      </c>
      <c r="AL359" s="53" t="str">
        <f t="shared" si="90"/>
        <v/>
      </c>
      <c r="AM359" s="53" t="str">
        <f t="shared" si="91"/>
        <v/>
      </c>
      <c r="AN359" s="53">
        <f t="shared" si="92"/>
        <v>0</v>
      </c>
    </row>
    <row r="360" spans="1:40" x14ac:dyDescent="0.15">
      <c r="A360">
        <v>131</v>
      </c>
      <c r="B360">
        <v>14126219</v>
      </c>
      <c r="C360">
        <v>1420</v>
      </c>
      <c r="D360">
        <v>642</v>
      </c>
      <c r="E360">
        <v>7</v>
      </c>
      <c r="F360">
        <v>1</v>
      </c>
      <c r="G360">
        <v>1</v>
      </c>
      <c r="H360">
        <v>1</v>
      </c>
      <c r="I360">
        <v>101.99</v>
      </c>
      <c r="J360">
        <v>0.28699999999999998</v>
      </c>
      <c r="K360">
        <v>1.28</v>
      </c>
      <c r="L360">
        <v>1.78</v>
      </c>
      <c r="M360">
        <v>0</v>
      </c>
      <c r="N360">
        <v>0</v>
      </c>
      <c r="O360">
        <v>0</v>
      </c>
      <c r="P360" s="27">
        <f t="shared" si="78"/>
        <v>1.28</v>
      </c>
      <c r="Q360" s="27">
        <f t="shared" si="79"/>
        <v>1.78</v>
      </c>
      <c r="R360" s="27" t="str">
        <f t="shared" si="80"/>
        <v/>
      </c>
      <c r="S360" s="27" t="str">
        <f t="shared" si="81"/>
        <v/>
      </c>
      <c r="T360" s="27" t="str">
        <f t="shared" si="82"/>
        <v/>
      </c>
      <c r="U360">
        <v>1</v>
      </c>
      <c r="V360">
        <v>0</v>
      </c>
      <c r="W360">
        <v>0</v>
      </c>
      <c r="X360">
        <v>0</v>
      </c>
      <c r="Y360">
        <v>0</v>
      </c>
      <c r="Z360" s="48">
        <f t="shared" si="83"/>
        <v>1</v>
      </c>
      <c r="AA360" s="48">
        <f t="shared" si="84"/>
        <v>0</v>
      </c>
      <c r="AB360" s="48" t="str">
        <f t="shared" si="85"/>
        <v/>
      </c>
      <c r="AC360" s="48" t="str">
        <f t="shared" si="86"/>
        <v/>
      </c>
      <c r="AD360" s="48" t="str">
        <f t="shared" si="87"/>
        <v/>
      </c>
      <c r="AE360">
        <v>1</v>
      </c>
      <c r="AF360">
        <v>0</v>
      </c>
      <c r="AG360">
        <v>0</v>
      </c>
      <c r="AH360">
        <v>0</v>
      </c>
      <c r="AI360">
        <v>0</v>
      </c>
      <c r="AJ360" s="53">
        <f t="shared" si="88"/>
        <v>1</v>
      </c>
      <c r="AK360" s="53">
        <f t="shared" si="89"/>
        <v>0</v>
      </c>
      <c r="AL360" s="53" t="str">
        <f t="shared" si="90"/>
        <v/>
      </c>
      <c r="AM360" s="53" t="str">
        <f t="shared" si="91"/>
        <v/>
      </c>
      <c r="AN360" s="53" t="str">
        <f t="shared" si="92"/>
        <v/>
      </c>
    </row>
    <row r="361" spans="1:40" x14ac:dyDescent="0.15">
      <c r="A361">
        <v>134</v>
      </c>
      <c r="B361">
        <v>14126847</v>
      </c>
      <c r="C361">
        <v>1422</v>
      </c>
      <c r="D361">
        <v>643</v>
      </c>
      <c r="E361">
        <v>2</v>
      </c>
      <c r="F361">
        <v>3</v>
      </c>
      <c r="G361">
        <v>3</v>
      </c>
      <c r="H361">
        <v>1</v>
      </c>
      <c r="I361">
        <v>21.04</v>
      </c>
      <c r="J361">
        <v>0.307</v>
      </c>
      <c r="K361">
        <v>0</v>
      </c>
      <c r="L361">
        <v>1.99</v>
      </c>
      <c r="M361">
        <v>1.08</v>
      </c>
      <c r="N361">
        <v>0</v>
      </c>
      <c r="O361">
        <v>0</v>
      </c>
      <c r="P361" s="27" t="str">
        <f t="shared" si="78"/>
        <v/>
      </c>
      <c r="Q361" s="27">
        <f t="shared" si="79"/>
        <v>1.99</v>
      </c>
      <c r="R361" s="27">
        <f t="shared" si="80"/>
        <v>1.08</v>
      </c>
      <c r="S361" s="27" t="str">
        <f t="shared" si="81"/>
        <v/>
      </c>
      <c r="T361" s="27" t="str">
        <f t="shared" si="82"/>
        <v/>
      </c>
      <c r="U361">
        <v>0</v>
      </c>
      <c r="V361">
        <v>0</v>
      </c>
      <c r="W361">
        <v>0</v>
      </c>
      <c r="X361">
        <v>0</v>
      </c>
      <c r="Y361">
        <v>0</v>
      </c>
      <c r="Z361" s="48" t="str">
        <f t="shared" si="83"/>
        <v/>
      </c>
      <c r="AA361" s="48">
        <f t="shared" si="84"/>
        <v>0</v>
      </c>
      <c r="AB361" s="48">
        <f t="shared" si="85"/>
        <v>0</v>
      </c>
      <c r="AC361" s="48" t="str">
        <f t="shared" si="86"/>
        <v/>
      </c>
      <c r="AD361" s="48" t="str">
        <f t="shared" si="87"/>
        <v/>
      </c>
      <c r="AE361">
        <v>0</v>
      </c>
      <c r="AF361">
        <v>0</v>
      </c>
      <c r="AG361">
        <v>0</v>
      </c>
      <c r="AH361">
        <v>0</v>
      </c>
      <c r="AI361">
        <v>0</v>
      </c>
      <c r="AJ361" s="53" t="str">
        <f t="shared" si="88"/>
        <v/>
      </c>
      <c r="AK361" s="53">
        <f t="shared" si="89"/>
        <v>0</v>
      </c>
      <c r="AL361" s="53">
        <f t="shared" si="90"/>
        <v>0</v>
      </c>
      <c r="AM361" s="53" t="str">
        <f t="shared" si="91"/>
        <v/>
      </c>
      <c r="AN361" s="53" t="str">
        <f t="shared" si="92"/>
        <v/>
      </c>
    </row>
    <row r="362" spans="1:40" x14ac:dyDescent="0.15">
      <c r="A362">
        <v>134</v>
      </c>
      <c r="B362">
        <v>14126847</v>
      </c>
      <c r="C362">
        <v>1422</v>
      </c>
      <c r="D362">
        <v>650</v>
      </c>
      <c r="E362">
        <v>1</v>
      </c>
      <c r="F362">
        <v>3</v>
      </c>
      <c r="G362">
        <v>3</v>
      </c>
      <c r="H362">
        <v>1</v>
      </c>
      <c r="I362">
        <v>30.07</v>
      </c>
      <c r="J362">
        <v>0.78</v>
      </c>
      <c r="K362">
        <v>0</v>
      </c>
      <c r="L362">
        <v>1.49</v>
      </c>
      <c r="M362">
        <v>1.1299999999999999</v>
      </c>
      <c r="N362">
        <v>0</v>
      </c>
      <c r="O362">
        <v>0</v>
      </c>
      <c r="P362" s="27" t="str">
        <f t="shared" si="78"/>
        <v/>
      </c>
      <c r="Q362" s="27">
        <f t="shared" si="79"/>
        <v>1.49</v>
      </c>
      <c r="R362" s="27">
        <f t="shared" si="80"/>
        <v>1.1299999999999999</v>
      </c>
      <c r="S362" s="27" t="str">
        <f t="shared" si="81"/>
        <v/>
      </c>
      <c r="T362" s="27" t="str">
        <f t="shared" si="82"/>
        <v/>
      </c>
      <c r="U362">
        <v>0</v>
      </c>
      <c r="V362">
        <v>1</v>
      </c>
      <c r="W362">
        <v>0</v>
      </c>
      <c r="X362">
        <v>0</v>
      </c>
      <c r="Y362">
        <v>0</v>
      </c>
      <c r="Z362" s="48" t="str">
        <f t="shared" si="83"/>
        <v/>
      </c>
      <c r="AA362" s="48">
        <f t="shared" si="84"/>
        <v>1</v>
      </c>
      <c r="AB362" s="48">
        <f t="shared" si="85"/>
        <v>0</v>
      </c>
      <c r="AC362" s="48" t="str">
        <f t="shared" si="86"/>
        <v/>
      </c>
      <c r="AD362" s="48" t="str">
        <f t="shared" si="87"/>
        <v/>
      </c>
      <c r="AE362">
        <v>0</v>
      </c>
      <c r="AF362">
        <v>0</v>
      </c>
      <c r="AG362">
        <v>0</v>
      </c>
      <c r="AH362">
        <v>0</v>
      </c>
      <c r="AI362">
        <v>0</v>
      </c>
      <c r="AJ362" s="53" t="str">
        <f t="shared" si="88"/>
        <v/>
      </c>
      <c r="AK362" s="53">
        <f t="shared" si="89"/>
        <v>0</v>
      </c>
      <c r="AL362" s="53">
        <f t="shared" si="90"/>
        <v>0</v>
      </c>
      <c r="AM362" s="53" t="str">
        <f t="shared" si="91"/>
        <v/>
      </c>
      <c r="AN362" s="53" t="str">
        <f t="shared" si="92"/>
        <v/>
      </c>
    </row>
    <row r="363" spans="1:40" x14ac:dyDescent="0.15">
      <c r="A363">
        <v>134</v>
      </c>
      <c r="B363">
        <v>14126847</v>
      </c>
      <c r="C363">
        <v>1422</v>
      </c>
      <c r="D363">
        <v>688</v>
      </c>
      <c r="E363">
        <v>7</v>
      </c>
      <c r="F363">
        <v>3</v>
      </c>
      <c r="G363">
        <v>3</v>
      </c>
      <c r="H363">
        <v>1</v>
      </c>
      <c r="I363">
        <v>46.84</v>
      </c>
      <c r="J363">
        <v>-1.2090000000000001</v>
      </c>
      <c r="K363">
        <v>0</v>
      </c>
      <c r="L363">
        <v>1.99</v>
      </c>
      <c r="M363">
        <v>0.99</v>
      </c>
      <c r="N363">
        <v>0</v>
      </c>
      <c r="O363">
        <v>0</v>
      </c>
      <c r="P363" s="27" t="str">
        <f t="shared" si="78"/>
        <v/>
      </c>
      <c r="Q363" s="27">
        <f t="shared" si="79"/>
        <v>1.99</v>
      </c>
      <c r="R363" s="27">
        <f t="shared" si="80"/>
        <v>0.99</v>
      </c>
      <c r="S363" s="27" t="str">
        <f t="shared" si="81"/>
        <v/>
      </c>
      <c r="T363" s="27" t="str">
        <f t="shared" si="82"/>
        <v/>
      </c>
      <c r="U363">
        <v>0</v>
      </c>
      <c r="V363">
        <v>0</v>
      </c>
      <c r="W363">
        <v>1</v>
      </c>
      <c r="X363">
        <v>0</v>
      </c>
      <c r="Y363">
        <v>0</v>
      </c>
      <c r="Z363" s="48" t="str">
        <f t="shared" si="83"/>
        <v/>
      </c>
      <c r="AA363" s="48">
        <f t="shared" si="84"/>
        <v>0</v>
      </c>
      <c r="AB363" s="48">
        <f t="shared" si="85"/>
        <v>1</v>
      </c>
      <c r="AC363" s="48" t="str">
        <f t="shared" si="86"/>
        <v/>
      </c>
      <c r="AD363" s="48" t="str">
        <f t="shared" si="87"/>
        <v/>
      </c>
      <c r="AE363">
        <v>0</v>
      </c>
      <c r="AF363">
        <v>0</v>
      </c>
      <c r="AG363">
        <v>0</v>
      </c>
      <c r="AH363">
        <v>0</v>
      </c>
      <c r="AI363">
        <v>0</v>
      </c>
      <c r="AJ363" s="53" t="str">
        <f t="shared" si="88"/>
        <v/>
      </c>
      <c r="AK363" s="53">
        <f t="shared" si="89"/>
        <v>0</v>
      </c>
      <c r="AL363" s="53">
        <f t="shared" si="90"/>
        <v>0</v>
      </c>
      <c r="AM363" s="53" t="str">
        <f t="shared" si="91"/>
        <v/>
      </c>
      <c r="AN363" s="53" t="str">
        <f t="shared" si="92"/>
        <v/>
      </c>
    </row>
    <row r="364" spans="1:40" x14ac:dyDescent="0.15">
      <c r="A364">
        <v>136</v>
      </c>
      <c r="B364">
        <v>14127662</v>
      </c>
      <c r="C364">
        <v>1420</v>
      </c>
      <c r="D364">
        <v>641</v>
      </c>
      <c r="E364">
        <v>5</v>
      </c>
      <c r="F364">
        <v>2</v>
      </c>
      <c r="G364">
        <v>2</v>
      </c>
      <c r="H364">
        <v>2</v>
      </c>
      <c r="I364">
        <v>117.97</v>
      </c>
      <c r="J364">
        <v>1.075</v>
      </c>
      <c r="K364">
        <v>1.43</v>
      </c>
      <c r="L364">
        <v>1.48</v>
      </c>
      <c r="M364">
        <v>0</v>
      </c>
      <c r="N364">
        <v>0</v>
      </c>
      <c r="O364">
        <v>0</v>
      </c>
      <c r="P364" s="27">
        <f t="shared" si="78"/>
        <v>1.43</v>
      </c>
      <c r="Q364" s="27">
        <f t="shared" si="79"/>
        <v>1.48</v>
      </c>
      <c r="R364" s="27" t="str">
        <f t="shared" si="80"/>
        <v/>
      </c>
      <c r="S364" s="27" t="str">
        <f t="shared" si="81"/>
        <v/>
      </c>
      <c r="T364" s="27" t="str">
        <f t="shared" si="82"/>
        <v/>
      </c>
      <c r="U364">
        <v>0</v>
      </c>
      <c r="V364">
        <v>0</v>
      </c>
      <c r="W364">
        <v>0</v>
      </c>
      <c r="X364">
        <v>0</v>
      </c>
      <c r="Y364">
        <v>0</v>
      </c>
      <c r="Z364" s="48">
        <f t="shared" si="83"/>
        <v>0</v>
      </c>
      <c r="AA364" s="48">
        <f t="shared" si="84"/>
        <v>0</v>
      </c>
      <c r="AB364" s="48" t="str">
        <f t="shared" si="85"/>
        <v/>
      </c>
      <c r="AC364" s="48" t="str">
        <f t="shared" si="86"/>
        <v/>
      </c>
      <c r="AD364" s="48" t="str">
        <f t="shared" si="87"/>
        <v/>
      </c>
      <c r="AE364">
        <v>1</v>
      </c>
      <c r="AF364">
        <v>1</v>
      </c>
      <c r="AG364">
        <v>0</v>
      </c>
      <c r="AH364">
        <v>0</v>
      </c>
      <c r="AI364">
        <v>0</v>
      </c>
      <c r="AJ364" s="53">
        <f t="shared" si="88"/>
        <v>1</v>
      </c>
      <c r="AK364" s="53">
        <f t="shared" si="89"/>
        <v>1</v>
      </c>
      <c r="AL364" s="53" t="str">
        <f t="shared" si="90"/>
        <v/>
      </c>
      <c r="AM364" s="53" t="str">
        <f t="shared" si="91"/>
        <v/>
      </c>
      <c r="AN364" s="53" t="str">
        <f t="shared" si="92"/>
        <v/>
      </c>
    </row>
    <row r="365" spans="1:40" x14ac:dyDescent="0.15">
      <c r="A365">
        <v>136</v>
      </c>
      <c r="B365">
        <v>14127662</v>
      </c>
      <c r="C365">
        <v>1420</v>
      </c>
      <c r="D365">
        <v>660</v>
      </c>
      <c r="E365">
        <v>3</v>
      </c>
      <c r="F365">
        <v>1</v>
      </c>
      <c r="G365">
        <v>2</v>
      </c>
      <c r="H365">
        <v>1</v>
      </c>
      <c r="I365">
        <v>70.11</v>
      </c>
      <c r="J365">
        <v>-1.244</v>
      </c>
      <c r="K365">
        <v>1.19</v>
      </c>
      <c r="L365">
        <v>1.69</v>
      </c>
      <c r="M365">
        <v>0</v>
      </c>
      <c r="N365">
        <v>0</v>
      </c>
      <c r="O365">
        <v>0</v>
      </c>
      <c r="P365" s="27">
        <f t="shared" si="78"/>
        <v>1.19</v>
      </c>
      <c r="Q365" s="27">
        <f t="shared" si="79"/>
        <v>1.69</v>
      </c>
      <c r="R365" s="27" t="str">
        <f t="shared" si="80"/>
        <v/>
      </c>
      <c r="S365" s="27" t="str">
        <f t="shared" si="81"/>
        <v/>
      </c>
      <c r="T365" s="27" t="str">
        <f t="shared" si="82"/>
        <v/>
      </c>
      <c r="U365">
        <v>0</v>
      </c>
      <c r="V365">
        <v>0</v>
      </c>
      <c r="W365">
        <v>0</v>
      </c>
      <c r="X365">
        <v>0</v>
      </c>
      <c r="Y365">
        <v>0</v>
      </c>
      <c r="Z365" s="48">
        <f t="shared" si="83"/>
        <v>0</v>
      </c>
      <c r="AA365" s="48">
        <f t="shared" si="84"/>
        <v>0</v>
      </c>
      <c r="AB365" s="48" t="str">
        <f t="shared" si="85"/>
        <v/>
      </c>
      <c r="AC365" s="48" t="str">
        <f t="shared" si="86"/>
        <v/>
      </c>
      <c r="AD365" s="48" t="str">
        <f t="shared" si="87"/>
        <v/>
      </c>
      <c r="AE365">
        <v>0</v>
      </c>
      <c r="AF365">
        <v>0</v>
      </c>
      <c r="AG365">
        <v>0</v>
      </c>
      <c r="AH365">
        <v>0</v>
      </c>
      <c r="AI365">
        <v>0</v>
      </c>
      <c r="AJ365" s="53">
        <f t="shared" si="88"/>
        <v>0</v>
      </c>
      <c r="AK365" s="53">
        <f t="shared" si="89"/>
        <v>0</v>
      </c>
      <c r="AL365" s="53" t="str">
        <f t="shared" si="90"/>
        <v/>
      </c>
      <c r="AM365" s="53" t="str">
        <f t="shared" si="91"/>
        <v/>
      </c>
      <c r="AN365" s="53" t="str">
        <f t="shared" si="92"/>
        <v/>
      </c>
    </row>
    <row r="366" spans="1:40" x14ac:dyDescent="0.15">
      <c r="A366">
        <v>136</v>
      </c>
      <c r="B366">
        <v>14127662</v>
      </c>
      <c r="C366">
        <v>1420</v>
      </c>
      <c r="D366">
        <v>677</v>
      </c>
      <c r="E366">
        <v>2</v>
      </c>
      <c r="F366">
        <v>2</v>
      </c>
      <c r="G366">
        <v>1</v>
      </c>
      <c r="H366">
        <v>1</v>
      </c>
      <c r="I366">
        <v>99.48</v>
      </c>
      <c r="J366">
        <v>-1.53</v>
      </c>
      <c r="K366">
        <v>1.1599999999999999</v>
      </c>
      <c r="L366">
        <v>1.59</v>
      </c>
      <c r="M366">
        <v>0</v>
      </c>
      <c r="N366">
        <v>0</v>
      </c>
      <c r="O366">
        <v>0</v>
      </c>
      <c r="P366" s="27">
        <f t="shared" si="78"/>
        <v>1.1599999999999999</v>
      </c>
      <c r="Q366" s="27">
        <f t="shared" si="79"/>
        <v>1.59</v>
      </c>
      <c r="R366" s="27" t="str">
        <f t="shared" si="80"/>
        <v/>
      </c>
      <c r="S366" s="27" t="str">
        <f t="shared" si="81"/>
        <v/>
      </c>
      <c r="T366" s="27" t="str">
        <f t="shared" si="82"/>
        <v/>
      </c>
      <c r="U366">
        <v>0</v>
      </c>
      <c r="V366">
        <v>0</v>
      </c>
      <c r="W366">
        <v>0</v>
      </c>
      <c r="X366">
        <v>0</v>
      </c>
      <c r="Y366">
        <v>0</v>
      </c>
      <c r="Z366" s="48">
        <f t="shared" si="83"/>
        <v>0</v>
      </c>
      <c r="AA366" s="48">
        <f t="shared" si="84"/>
        <v>0</v>
      </c>
      <c r="AB366" s="48" t="str">
        <f t="shared" si="85"/>
        <v/>
      </c>
      <c r="AC366" s="48" t="str">
        <f t="shared" si="86"/>
        <v/>
      </c>
      <c r="AD366" s="48" t="str">
        <f t="shared" si="87"/>
        <v/>
      </c>
      <c r="AE366">
        <v>0</v>
      </c>
      <c r="AF366">
        <v>0</v>
      </c>
      <c r="AG366">
        <v>0</v>
      </c>
      <c r="AH366">
        <v>0</v>
      </c>
      <c r="AI366">
        <v>0</v>
      </c>
      <c r="AJ366" s="53">
        <f t="shared" si="88"/>
        <v>0</v>
      </c>
      <c r="AK366" s="53">
        <f t="shared" si="89"/>
        <v>0</v>
      </c>
      <c r="AL366" s="53" t="str">
        <f t="shared" si="90"/>
        <v/>
      </c>
      <c r="AM366" s="53" t="str">
        <f t="shared" si="91"/>
        <v/>
      </c>
      <c r="AN366" s="53" t="str">
        <f t="shared" si="92"/>
        <v/>
      </c>
    </row>
    <row r="367" spans="1:40" x14ac:dyDescent="0.15">
      <c r="A367">
        <v>136</v>
      </c>
      <c r="B367">
        <v>14127662</v>
      </c>
      <c r="C367">
        <v>1420</v>
      </c>
      <c r="D367">
        <v>681</v>
      </c>
      <c r="E367">
        <v>4</v>
      </c>
      <c r="F367">
        <v>1</v>
      </c>
      <c r="G367">
        <v>2</v>
      </c>
      <c r="H367">
        <v>1</v>
      </c>
      <c r="I367">
        <v>108.11</v>
      </c>
      <c r="J367">
        <v>-1.5189999999999999</v>
      </c>
      <c r="K367">
        <v>1.2</v>
      </c>
      <c r="L367">
        <v>1.65</v>
      </c>
      <c r="M367">
        <v>0</v>
      </c>
      <c r="N367">
        <v>0</v>
      </c>
      <c r="O367">
        <v>0</v>
      </c>
      <c r="P367" s="27">
        <f t="shared" si="78"/>
        <v>1.2</v>
      </c>
      <c r="Q367" s="27">
        <f t="shared" si="79"/>
        <v>1.65</v>
      </c>
      <c r="R367" s="27" t="str">
        <f t="shared" si="80"/>
        <v/>
      </c>
      <c r="S367" s="27" t="str">
        <f t="shared" si="81"/>
        <v/>
      </c>
      <c r="T367" s="27" t="str">
        <f t="shared" si="82"/>
        <v/>
      </c>
      <c r="U367">
        <v>0</v>
      </c>
      <c r="V367">
        <v>0</v>
      </c>
      <c r="W367">
        <v>0</v>
      </c>
      <c r="X367">
        <v>0</v>
      </c>
      <c r="Y367">
        <v>0</v>
      </c>
      <c r="Z367" s="48">
        <f t="shared" si="83"/>
        <v>0</v>
      </c>
      <c r="AA367" s="48">
        <f t="shared" si="84"/>
        <v>0</v>
      </c>
      <c r="AB367" s="48" t="str">
        <f t="shared" si="85"/>
        <v/>
      </c>
      <c r="AC367" s="48" t="str">
        <f t="shared" si="86"/>
        <v/>
      </c>
      <c r="AD367" s="48" t="str">
        <f t="shared" si="87"/>
        <v/>
      </c>
      <c r="AE367">
        <v>0</v>
      </c>
      <c r="AF367">
        <v>0</v>
      </c>
      <c r="AG367">
        <v>0</v>
      </c>
      <c r="AH367">
        <v>0</v>
      </c>
      <c r="AI367">
        <v>0</v>
      </c>
      <c r="AJ367" s="53">
        <f t="shared" si="88"/>
        <v>0</v>
      </c>
      <c r="AK367" s="53">
        <f t="shared" si="89"/>
        <v>0</v>
      </c>
      <c r="AL367" s="53" t="str">
        <f t="shared" si="90"/>
        <v/>
      </c>
      <c r="AM367" s="53" t="str">
        <f t="shared" si="91"/>
        <v/>
      </c>
      <c r="AN367" s="53" t="str">
        <f t="shared" si="92"/>
        <v/>
      </c>
    </row>
    <row r="368" spans="1:40" x14ac:dyDescent="0.15">
      <c r="A368">
        <v>136</v>
      </c>
      <c r="B368">
        <v>14127662</v>
      </c>
      <c r="C368">
        <v>1420</v>
      </c>
      <c r="D368">
        <v>685</v>
      </c>
      <c r="E368">
        <v>3</v>
      </c>
      <c r="F368">
        <v>2</v>
      </c>
      <c r="G368">
        <v>1</v>
      </c>
      <c r="H368">
        <v>1</v>
      </c>
      <c r="I368">
        <v>88.7</v>
      </c>
      <c r="J368">
        <v>-1.409</v>
      </c>
      <c r="K368">
        <v>1.22</v>
      </c>
      <c r="L368">
        <v>1.65</v>
      </c>
      <c r="M368">
        <v>0</v>
      </c>
      <c r="N368">
        <v>0</v>
      </c>
      <c r="O368">
        <v>0</v>
      </c>
      <c r="P368" s="27">
        <f t="shared" si="78"/>
        <v>1.22</v>
      </c>
      <c r="Q368" s="27">
        <f t="shared" si="79"/>
        <v>1.65</v>
      </c>
      <c r="R368" s="27" t="str">
        <f t="shared" si="80"/>
        <v/>
      </c>
      <c r="S368" s="27" t="str">
        <f t="shared" si="81"/>
        <v/>
      </c>
      <c r="T368" s="27" t="str">
        <f t="shared" si="82"/>
        <v/>
      </c>
      <c r="U368">
        <v>0</v>
      </c>
      <c r="V368">
        <v>0</v>
      </c>
      <c r="W368">
        <v>0</v>
      </c>
      <c r="X368">
        <v>0</v>
      </c>
      <c r="Y368">
        <v>0</v>
      </c>
      <c r="Z368" s="48">
        <f t="shared" si="83"/>
        <v>0</v>
      </c>
      <c r="AA368" s="48">
        <f t="shared" si="84"/>
        <v>0</v>
      </c>
      <c r="AB368" s="48" t="str">
        <f t="shared" si="85"/>
        <v/>
      </c>
      <c r="AC368" s="48" t="str">
        <f t="shared" si="86"/>
        <v/>
      </c>
      <c r="AD368" s="48" t="str">
        <f t="shared" si="87"/>
        <v/>
      </c>
      <c r="AE368">
        <v>0</v>
      </c>
      <c r="AF368">
        <v>0</v>
      </c>
      <c r="AG368">
        <v>0</v>
      </c>
      <c r="AH368">
        <v>0</v>
      </c>
      <c r="AI368">
        <v>0</v>
      </c>
      <c r="AJ368" s="53">
        <f t="shared" si="88"/>
        <v>0</v>
      </c>
      <c r="AK368" s="53">
        <f t="shared" si="89"/>
        <v>0</v>
      </c>
      <c r="AL368" s="53" t="str">
        <f t="shared" si="90"/>
        <v/>
      </c>
      <c r="AM368" s="53" t="str">
        <f t="shared" si="91"/>
        <v/>
      </c>
      <c r="AN368" s="53" t="str">
        <f t="shared" si="92"/>
        <v/>
      </c>
    </row>
    <row r="369" spans="1:40" x14ac:dyDescent="0.15">
      <c r="A369">
        <v>138</v>
      </c>
      <c r="B369">
        <v>14128256</v>
      </c>
      <c r="C369">
        <v>1422</v>
      </c>
      <c r="D369">
        <v>641</v>
      </c>
      <c r="E369">
        <v>7</v>
      </c>
      <c r="F369">
        <v>2</v>
      </c>
      <c r="G369">
        <v>2</v>
      </c>
      <c r="H369">
        <v>1</v>
      </c>
      <c r="I369">
        <v>80.12</v>
      </c>
      <c r="J369">
        <v>1.506</v>
      </c>
      <c r="K369">
        <v>0</v>
      </c>
      <c r="L369">
        <v>1.69</v>
      </c>
      <c r="M369">
        <v>1.67</v>
      </c>
      <c r="N369">
        <v>0</v>
      </c>
      <c r="O369">
        <v>0</v>
      </c>
      <c r="P369" s="27" t="str">
        <f t="shared" si="78"/>
        <v/>
      </c>
      <c r="Q369" s="27">
        <f t="shared" si="79"/>
        <v>1.69</v>
      </c>
      <c r="R369" s="27">
        <f t="shared" si="80"/>
        <v>1.67</v>
      </c>
      <c r="S369" s="27" t="str">
        <f t="shared" si="81"/>
        <v/>
      </c>
      <c r="T369" s="27" t="str">
        <f t="shared" si="82"/>
        <v/>
      </c>
      <c r="U369">
        <v>0</v>
      </c>
      <c r="V369">
        <v>1</v>
      </c>
      <c r="W369">
        <v>0</v>
      </c>
      <c r="X369">
        <v>0</v>
      </c>
      <c r="Y369">
        <v>0</v>
      </c>
      <c r="Z369" s="48" t="str">
        <f t="shared" si="83"/>
        <v/>
      </c>
      <c r="AA369" s="48">
        <f t="shared" si="84"/>
        <v>1</v>
      </c>
      <c r="AB369" s="48">
        <f t="shared" si="85"/>
        <v>0</v>
      </c>
      <c r="AC369" s="48" t="str">
        <f t="shared" si="86"/>
        <v/>
      </c>
      <c r="AD369" s="48" t="str">
        <f t="shared" si="87"/>
        <v/>
      </c>
      <c r="AE369">
        <v>0</v>
      </c>
      <c r="AF369">
        <v>1</v>
      </c>
      <c r="AG369">
        <v>0</v>
      </c>
      <c r="AH369">
        <v>0</v>
      </c>
      <c r="AI369">
        <v>0</v>
      </c>
      <c r="AJ369" s="53" t="str">
        <f t="shared" si="88"/>
        <v/>
      </c>
      <c r="AK369" s="53">
        <f t="shared" si="89"/>
        <v>1</v>
      </c>
      <c r="AL369" s="53">
        <f t="shared" si="90"/>
        <v>0</v>
      </c>
      <c r="AM369" s="53" t="str">
        <f t="shared" si="91"/>
        <v/>
      </c>
      <c r="AN369" s="53" t="str">
        <f t="shared" si="92"/>
        <v/>
      </c>
    </row>
    <row r="370" spans="1:40" x14ac:dyDescent="0.15">
      <c r="A370">
        <v>138</v>
      </c>
      <c r="B370">
        <v>14128256</v>
      </c>
      <c r="C370">
        <v>1422</v>
      </c>
      <c r="D370">
        <v>666</v>
      </c>
      <c r="E370">
        <v>5</v>
      </c>
      <c r="F370">
        <v>2</v>
      </c>
      <c r="G370">
        <v>2</v>
      </c>
      <c r="H370">
        <v>1</v>
      </c>
      <c r="I370">
        <v>66.48</v>
      </c>
      <c r="J370">
        <v>-1.1870000000000001</v>
      </c>
      <c r="K370">
        <v>0</v>
      </c>
      <c r="L370">
        <v>1.49</v>
      </c>
      <c r="M370">
        <v>1.01</v>
      </c>
      <c r="N370">
        <v>0</v>
      </c>
      <c r="O370">
        <v>0</v>
      </c>
      <c r="P370" s="27" t="str">
        <f t="shared" si="78"/>
        <v/>
      </c>
      <c r="Q370" s="27">
        <f t="shared" si="79"/>
        <v>1.49</v>
      </c>
      <c r="R370" s="27">
        <f t="shared" si="80"/>
        <v>1.01</v>
      </c>
      <c r="S370" s="27" t="str">
        <f t="shared" si="81"/>
        <v/>
      </c>
      <c r="T370" s="27" t="str">
        <f t="shared" si="82"/>
        <v/>
      </c>
      <c r="U370">
        <v>0</v>
      </c>
      <c r="V370">
        <v>1</v>
      </c>
      <c r="W370">
        <v>0</v>
      </c>
      <c r="X370">
        <v>0</v>
      </c>
      <c r="Y370">
        <v>0</v>
      </c>
      <c r="Z370" s="48" t="str">
        <f t="shared" si="83"/>
        <v/>
      </c>
      <c r="AA370" s="48">
        <f t="shared" si="84"/>
        <v>1</v>
      </c>
      <c r="AB370" s="48">
        <f t="shared" si="85"/>
        <v>0</v>
      </c>
      <c r="AC370" s="48" t="str">
        <f t="shared" si="86"/>
        <v/>
      </c>
      <c r="AD370" s="48" t="str">
        <f t="shared" si="87"/>
        <v/>
      </c>
      <c r="AE370">
        <v>0</v>
      </c>
      <c r="AF370">
        <v>1</v>
      </c>
      <c r="AG370">
        <v>0</v>
      </c>
      <c r="AH370">
        <v>0</v>
      </c>
      <c r="AI370">
        <v>0</v>
      </c>
      <c r="AJ370" s="53" t="str">
        <f t="shared" si="88"/>
        <v/>
      </c>
      <c r="AK370" s="53">
        <f t="shared" si="89"/>
        <v>1</v>
      </c>
      <c r="AL370" s="53">
        <f t="shared" si="90"/>
        <v>0</v>
      </c>
      <c r="AM370" s="53" t="str">
        <f t="shared" si="91"/>
        <v/>
      </c>
      <c r="AN370" s="53" t="str">
        <f t="shared" si="92"/>
        <v/>
      </c>
    </row>
    <row r="371" spans="1:40" x14ac:dyDescent="0.15">
      <c r="A371">
        <v>138</v>
      </c>
      <c r="B371">
        <v>14128256</v>
      </c>
      <c r="C371">
        <v>1422</v>
      </c>
      <c r="D371">
        <v>682</v>
      </c>
      <c r="E371">
        <v>6</v>
      </c>
      <c r="F371">
        <v>2</v>
      </c>
      <c r="G371">
        <v>2</v>
      </c>
      <c r="H371">
        <v>1</v>
      </c>
      <c r="I371">
        <v>46.38</v>
      </c>
      <c r="J371">
        <v>-1.1870000000000001</v>
      </c>
      <c r="K371">
        <v>0</v>
      </c>
      <c r="L371">
        <v>1.99</v>
      </c>
      <c r="M371">
        <v>1.57</v>
      </c>
      <c r="N371">
        <v>0</v>
      </c>
      <c r="O371">
        <v>0</v>
      </c>
      <c r="P371" s="27" t="str">
        <f t="shared" si="78"/>
        <v/>
      </c>
      <c r="Q371" s="27">
        <f t="shared" si="79"/>
        <v>1.99</v>
      </c>
      <c r="R371" s="27">
        <f t="shared" si="80"/>
        <v>1.57</v>
      </c>
      <c r="S371" s="27" t="str">
        <f t="shared" si="81"/>
        <v/>
      </c>
      <c r="T371" s="27" t="str">
        <f t="shared" si="82"/>
        <v/>
      </c>
      <c r="U371">
        <v>0</v>
      </c>
      <c r="V371">
        <v>0</v>
      </c>
      <c r="W371">
        <v>0</v>
      </c>
      <c r="X371">
        <v>0</v>
      </c>
      <c r="Y371">
        <v>0</v>
      </c>
      <c r="Z371" s="48" t="str">
        <f t="shared" si="83"/>
        <v/>
      </c>
      <c r="AA371" s="48">
        <f t="shared" si="84"/>
        <v>0</v>
      </c>
      <c r="AB371" s="48">
        <f t="shared" si="85"/>
        <v>0</v>
      </c>
      <c r="AC371" s="48" t="str">
        <f t="shared" si="86"/>
        <v/>
      </c>
      <c r="AD371" s="48" t="str">
        <f t="shared" si="87"/>
        <v/>
      </c>
      <c r="AE371">
        <v>0</v>
      </c>
      <c r="AF371">
        <v>0</v>
      </c>
      <c r="AG371">
        <v>0</v>
      </c>
      <c r="AH371">
        <v>0</v>
      </c>
      <c r="AI371">
        <v>0</v>
      </c>
      <c r="AJ371" s="53" t="str">
        <f t="shared" si="88"/>
        <v/>
      </c>
      <c r="AK371" s="53">
        <f t="shared" si="89"/>
        <v>0</v>
      </c>
      <c r="AL371" s="53">
        <f t="shared" si="90"/>
        <v>0</v>
      </c>
      <c r="AM371" s="53" t="str">
        <f t="shared" si="91"/>
        <v/>
      </c>
      <c r="AN371" s="53" t="str">
        <f t="shared" si="92"/>
        <v/>
      </c>
    </row>
    <row r="372" spans="1:40" x14ac:dyDescent="0.15">
      <c r="A372">
        <v>138</v>
      </c>
      <c r="B372">
        <v>14128256</v>
      </c>
      <c r="C372">
        <v>1422</v>
      </c>
      <c r="D372">
        <v>690</v>
      </c>
      <c r="E372">
        <v>5</v>
      </c>
      <c r="F372">
        <v>2</v>
      </c>
      <c r="G372">
        <v>2</v>
      </c>
      <c r="H372">
        <v>2</v>
      </c>
      <c r="I372">
        <v>59.85</v>
      </c>
      <c r="J372">
        <v>-1.1870000000000001</v>
      </c>
      <c r="K372">
        <v>0</v>
      </c>
      <c r="L372">
        <v>1.79</v>
      </c>
      <c r="M372">
        <v>1.39</v>
      </c>
      <c r="N372">
        <v>0</v>
      </c>
      <c r="O372">
        <v>0</v>
      </c>
      <c r="P372" s="27" t="str">
        <f t="shared" si="78"/>
        <v/>
      </c>
      <c r="Q372" s="27">
        <f t="shared" si="79"/>
        <v>1.79</v>
      </c>
      <c r="R372" s="27">
        <f t="shared" si="80"/>
        <v>1.39</v>
      </c>
      <c r="S372" s="27" t="str">
        <f t="shared" si="81"/>
        <v/>
      </c>
      <c r="T372" s="27" t="str">
        <f t="shared" si="82"/>
        <v/>
      </c>
      <c r="U372">
        <v>0</v>
      </c>
      <c r="V372">
        <v>1</v>
      </c>
      <c r="W372">
        <v>0</v>
      </c>
      <c r="X372">
        <v>0</v>
      </c>
      <c r="Y372">
        <v>0</v>
      </c>
      <c r="Z372" s="48" t="str">
        <f t="shared" si="83"/>
        <v/>
      </c>
      <c r="AA372" s="48">
        <f t="shared" si="84"/>
        <v>1</v>
      </c>
      <c r="AB372" s="48">
        <f t="shared" si="85"/>
        <v>0</v>
      </c>
      <c r="AC372" s="48" t="str">
        <f t="shared" si="86"/>
        <v/>
      </c>
      <c r="AD372" s="48" t="str">
        <f t="shared" si="87"/>
        <v/>
      </c>
      <c r="AE372">
        <v>0</v>
      </c>
      <c r="AF372">
        <v>0</v>
      </c>
      <c r="AG372">
        <v>0</v>
      </c>
      <c r="AH372">
        <v>0</v>
      </c>
      <c r="AI372">
        <v>0</v>
      </c>
      <c r="AJ372" s="53" t="str">
        <f t="shared" si="88"/>
        <v/>
      </c>
      <c r="AK372" s="53">
        <f t="shared" si="89"/>
        <v>0</v>
      </c>
      <c r="AL372" s="53">
        <f t="shared" si="90"/>
        <v>0</v>
      </c>
      <c r="AM372" s="53" t="str">
        <f t="shared" si="91"/>
        <v/>
      </c>
      <c r="AN372" s="53" t="str">
        <f t="shared" si="92"/>
        <v/>
      </c>
    </row>
    <row r="373" spans="1:40" x14ac:dyDescent="0.15">
      <c r="A373">
        <v>139</v>
      </c>
      <c r="B373">
        <v>14128264</v>
      </c>
      <c r="C373">
        <v>1422</v>
      </c>
      <c r="D373">
        <v>666</v>
      </c>
      <c r="E373">
        <v>7</v>
      </c>
      <c r="F373">
        <v>2</v>
      </c>
      <c r="G373">
        <v>2</v>
      </c>
      <c r="H373">
        <v>2</v>
      </c>
      <c r="I373">
        <v>35.51</v>
      </c>
      <c r="J373">
        <v>-2.1850000000000001</v>
      </c>
      <c r="K373">
        <v>0</v>
      </c>
      <c r="L373">
        <v>1.49</v>
      </c>
      <c r="M373">
        <v>1.01</v>
      </c>
      <c r="N373">
        <v>0</v>
      </c>
      <c r="O373">
        <v>0</v>
      </c>
      <c r="P373" s="27" t="str">
        <f t="shared" si="78"/>
        <v/>
      </c>
      <c r="Q373" s="27">
        <f t="shared" si="79"/>
        <v>1.49</v>
      </c>
      <c r="R373" s="27">
        <f t="shared" si="80"/>
        <v>1.01</v>
      </c>
      <c r="S373" s="27" t="str">
        <f t="shared" si="81"/>
        <v/>
      </c>
      <c r="T373" s="27" t="str">
        <f t="shared" si="82"/>
        <v/>
      </c>
      <c r="U373">
        <v>0</v>
      </c>
      <c r="V373">
        <v>1</v>
      </c>
      <c r="W373">
        <v>0</v>
      </c>
      <c r="X373">
        <v>0</v>
      </c>
      <c r="Y373">
        <v>0</v>
      </c>
      <c r="Z373" s="48" t="str">
        <f t="shared" si="83"/>
        <v/>
      </c>
      <c r="AA373" s="48">
        <f t="shared" si="84"/>
        <v>1</v>
      </c>
      <c r="AB373" s="48">
        <f t="shared" si="85"/>
        <v>0</v>
      </c>
      <c r="AC373" s="48" t="str">
        <f t="shared" si="86"/>
        <v/>
      </c>
      <c r="AD373" s="48" t="str">
        <f t="shared" si="87"/>
        <v/>
      </c>
      <c r="AE373">
        <v>0</v>
      </c>
      <c r="AF373">
        <v>1</v>
      </c>
      <c r="AG373">
        <v>0</v>
      </c>
      <c r="AH373">
        <v>0</v>
      </c>
      <c r="AI373">
        <v>0</v>
      </c>
      <c r="AJ373" s="53" t="str">
        <f t="shared" si="88"/>
        <v/>
      </c>
      <c r="AK373" s="53">
        <f t="shared" si="89"/>
        <v>1</v>
      </c>
      <c r="AL373" s="53">
        <f t="shared" si="90"/>
        <v>0</v>
      </c>
      <c r="AM373" s="53" t="str">
        <f t="shared" si="91"/>
        <v/>
      </c>
      <c r="AN373" s="53" t="str">
        <f t="shared" si="92"/>
        <v/>
      </c>
    </row>
    <row r="374" spans="1:40" x14ac:dyDescent="0.15">
      <c r="A374">
        <v>139</v>
      </c>
      <c r="B374">
        <v>14128264</v>
      </c>
      <c r="C374">
        <v>1422</v>
      </c>
      <c r="D374">
        <v>675</v>
      </c>
      <c r="E374">
        <v>7</v>
      </c>
      <c r="F374">
        <v>2</v>
      </c>
      <c r="G374">
        <v>2</v>
      </c>
      <c r="H374">
        <v>2</v>
      </c>
      <c r="I374">
        <v>46.41</v>
      </c>
      <c r="J374">
        <v>-1.9159999999999999</v>
      </c>
      <c r="K374">
        <v>0</v>
      </c>
      <c r="L374">
        <v>1.59</v>
      </c>
      <c r="M374">
        <v>1.49</v>
      </c>
      <c r="N374">
        <v>0</v>
      </c>
      <c r="O374">
        <v>0</v>
      </c>
      <c r="P374" s="27" t="str">
        <f t="shared" si="78"/>
        <v/>
      </c>
      <c r="Q374" s="27">
        <f t="shared" si="79"/>
        <v>1.59</v>
      </c>
      <c r="R374" s="27">
        <f t="shared" si="80"/>
        <v>1.49</v>
      </c>
      <c r="S374" s="27" t="str">
        <f t="shared" si="81"/>
        <v/>
      </c>
      <c r="T374" s="27" t="str">
        <f t="shared" si="82"/>
        <v/>
      </c>
      <c r="U374">
        <v>0</v>
      </c>
      <c r="V374">
        <v>1</v>
      </c>
      <c r="W374">
        <v>0</v>
      </c>
      <c r="X374">
        <v>0</v>
      </c>
      <c r="Y374">
        <v>0</v>
      </c>
      <c r="Z374" s="48" t="str">
        <f t="shared" si="83"/>
        <v/>
      </c>
      <c r="AA374" s="48">
        <f t="shared" si="84"/>
        <v>1</v>
      </c>
      <c r="AB374" s="48">
        <f t="shared" si="85"/>
        <v>0</v>
      </c>
      <c r="AC374" s="48" t="str">
        <f t="shared" si="86"/>
        <v/>
      </c>
      <c r="AD374" s="48" t="str">
        <f t="shared" si="87"/>
        <v/>
      </c>
      <c r="AE374">
        <v>0</v>
      </c>
      <c r="AF374">
        <v>1</v>
      </c>
      <c r="AG374">
        <v>1</v>
      </c>
      <c r="AH374">
        <v>0</v>
      </c>
      <c r="AI374">
        <v>0</v>
      </c>
      <c r="AJ374" s="53" t="str">
        <f t="shared" si="88"/>
        <v/>
      </c>
      <c r="AK374" s="53">
        <f t="shared" si="89"/>
        <v>1</v>
      </c>
      <c r="AL374" s="53">
        <f t="shared" si="90"/>
        <v>1</v>
      </c>
      <c r="AM374" s="53" t="str">
        <f t="shared" si="91"/>
        <v/>
      </c>
      <c r="AN374" s="53" t="str">
        <f t="shared" si="92"/>
        <v/>
      </c>
    </row>
    <row r="375" spans="1:40" x14ac:dyDescent="0.15">
      <c r="A375">
        <v>139</v>
      </c>
      <c r="B375">
        <v>14128264</v>
      </c>
      <c r="C375">
        <v>1422</v>
      </c>
      <c r="D375">
        <v>679</v>
      </c>
      <c r="E375">
        <v>7</v>
      </c>
      <c r="F375">
        <v>2</v>
      </c>
      <c r="G375">
        <v>2</v>
      </c>
      <c r="H375">
        <v>6</v>
      </c>
      <c r="I375">
        <v>58.35</v>
      </c>
      <c r="J375">
        <v>-0.68500000000000005</v>
      </c>
      <c r="K375">
        <v>0</v>
      </c>
      <c r="L375">
        <v>0.99</v>
      </c>
      <c r="M375">
        <v>1.67</v>
      </c>
      <c r="N375">
        <v>0</v>
      </c>
      <c r="O375">
        <v>0</v>
      </c>
      <c r="P375" s="27" t="str">
        <f t="shared" si="78"/>
        <v/>
      </c>
      <c r="Q375" s="27">
        <f t="shared" si="79"/>
        <v>0.99</v>
      </c>
      <c r="R375" s="27">
        <f t="shared" si="80"/>
        <v>1.67</v>
      </c>
      <c r="S375" s="27" t="str">
        <f t="shared" si="81"/>
        <v/>
      </c>
      <c r="T375" s="27" t="str">
        <f t="shared" si="82"/>
        <v/>
      </c>
      <c r="U375">
        <v>0</v>
      </c>
      <c r="V375">
        <v>1</v>
      </c>
      <c r="W375">
        <v>0</v>
      </c>
      <c r="X375">
        <v>0</v>
      </c>
      <c r="Y375">
        <v>0</v>
      </c>
      <c r="Z375" s="48" t="str">
        <f t="shared" si="83"/>
        <v/>
      </c>
      <c r="AA375" s="48">
        <f t="shared" si="84"/>
        <v>1</v>
      </c>
      <c r="AB375" s="48">
        <f t="shared" si="85"/>
        <v>0</v>
      </c>
      <c r="AC375" s="48" t="str">
        <f t="shared" si="86"/>
        <v/>
      </c>
      <c r="AD375" s="48" t="str">
        <f t="shared" si="87"/>
        <v/>
      </c>
      <c r="AE375">
        <v>0</v>
      </c>
      <c r="AF375">
        <v>0</v>
      </c>
      <c r="AG375">
        <v>0</v>
      </c>
      <c r="AH375">
        <v>0</v>
      </c>
      <c r="AI375">
        <v>0</v>
      </c>
      <c r="AJ375" s="53" t="str">
        <f t="shared" si="88"/>
        <v/>
      </c>
      <c r="AK375" s="53">
        <f t="shared" si="89"/>
        <v>0</v>
      </c>
      <c r="AL375" s="53">
        <f t="shared" si="90"/>
        <v>0</v>
      </c>
      <c r="AM375" s="53" t="str">
        <f t="shared" si="91"/>
        <v/>
      </c>
      <c r="AN375" s="53" t="str">
        <f t="shared" si="92"/>
        <v/>
      </c>
    </row>
    <row r="376" spans="1:40" x14ac:dyDescent="0.15">
      <c r="A376">
        <v>140</v>
      </c>
      <c r="B376">
        <v>14128348</v>
      </c>
      <c r="C376">
        <v>1419</v>
      </c>
      <c r="D376">
        <v>653</v>
      </c>
      <c r="E376">
        <v>4</v>
      </c>
      <c r="F376">
        <v>5</v>
      </c>
      <c r="G376">
        <v>5</v>
      </c>
      <c r="H376">
        <v>1</v>
      </c>
      <c r="I376">
        <v>21.12</v>
      </c>
      <c r="J376">
        <v>-3.14</v>
      </c>
      <c r="K376">
        <v>1.22</v>
      </c>
      <c r="L376">
        <v>1.58</v>
      </c>
      <c r="M376">
        <v>0</v>
      </c>
      <c r="N376">
        <v>0</v>
      </c>
      <c r="O376">
        <v>1.18</v>
      </c>
      <c r="P376" s="27">
        <f t="shared" si="78"/>
        <v>1.22</v>
      </c>
      <c r="Q376" s="27">
        <f t="shared" si="79"/>
        <v>1.58</v>
      </c>
      <c r="R376" s="27" t="str">
        <f t="shared" si="80"/>
        <v/>
      </c>
      <c r="S376" s="27" t="str">
        <f t="shared" si="81"/>
        <v/>
      </c>
      <c r="T376" s="27">
        <f t="shared" si="82"/>
        <v>1.18</v>
      </c>
      <c r="U376">
        <v>0</v>
      </c>
      <c r="V376">
        <v>0</v>
      </c>
      <c r="W376">
        <v>0</v>
      </c>
      <c r="X376">
        <v>0</v>
      </c>
      <c r="Y376">
        <v>0</v>
      </c>
      <c r="Z376" s="48">
        <f t="shared" si="83"/>
        <v>0</v>
      </c>
      <c r="AA376" s="48">
        <f t="shared" si="84"/>
        <v>0</v>
      </c>
      <c r="AB376" s="48" t="str">
        <f t="shared" si="85"/>
        <v/>
      </c>
      <c r="AC376" s="48" t="str">
        <f t="shared" si="86"/>
        <v/>
      </c>
      <c r="AD376" s="48">
        <f t="shared" si="87"/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53">
        <f t="shared" si="88"/>
        <v>0</v>
      </c>
      <c r="AK376" s="53">
        <f t="shared" si="89"/>
        <v>0</v>
      </c>
      <c r="AL376" s="53" t="str">
        <f t="shared" si="90"/>
        <v/>
      </c>
      <c r="AM376" s="53" t="str">
        <f t="shared" si="91"/>
        <v/>
      </c>
      <c r="AN376" s="53">
        <f t="shared" si="92"/>
        <v>0</v>
      </c>
    </row>
    <row r="377" spans="1:40" x14ac:dyDescent="0.15">
      <c r="A377">
        <v>140</v>
      </c>
      <c r="B377">
        <v>14128348</v>
      </c>
      <c r="C377">
        <v>1419</v>
      </c>
      <c r="D377">
        <v>658</v>
      </c>
      <c r="E377">
        <v>4</v>
      </c>
      <c r="F377">
        <v>1</v>
      </c>
      <c r="G377">
        <v>5</v>
      </c>
      <c r="H377">
        <v>1</v>
      </c>
      <c r="I377">
        <v>26.53</v>
      </c>
      <c r="J377">
        <v>-3.14</v>
      </c>
      <c r="K377">
        <v>1.01</v>
      </c>
      <c r="L377">
        <v>1.58</v>
      </c>
      <c r="M377">
        <v>0</v>
      </c>
      <c r="N377">
        <v>0</v>
      </c>
      <c r="O377">
        <v>1.18</v>
      </c>
      <c r="P377" s="27">
        <f t="shared" si="78"/>
        <v>1.01</v>
      </c>
      <c r="Q377" s="27">
        <f t="shared" si="79"/>
        <v>1.58</v>
      </c>
      <c r="R377" s="27" t="str">
        <f t="shared" si="80"/>
        <v/>
      </c>
      <c r="S377" s="27" t="str">
        <f t="shared" si="81"/>
        <v/>
      </c>
      <c r="T377" s="27">
        <f t="shared" si="82"/>
        <v>1.18</v>
      </c>
      <c r="U377">
        <v>1</v>
      </c>
      <c r="V377">
        <v>0</v>
      </c>
      <c r="W377">
        <v>0</v>
      </c>
      <c r="X377">
        <v>0</v>
      </c>
      <c r="Y377">
        <v>0</v>
      </c>
      <c r="Z377" s="48">
        <f t="shared" si="83"/>
        <v>1</v>
      </c>
      <c r="AA377" s="48">
        <f t="shared" si="84"/>
        <v>0</v>
      </c>
      <c r="AB377" s="48" t="str">
        <f t="shared" si="85"/>
        <v/>
      </c>
      <c r="AC377" s="48" t="str">
        <f t="shared" si="86"/>
        <v/>
      </c>
      <c r="AD377" s="48">
        <f t="shared" si="87"/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 s="53">
        <f t="shared" si="88"/>
        <v>1</v>
      </c>
      <c r="AK377" s="53">
        <f t="shared" si="89"/>
        <v>0</v>
      </c>
      <c r="AL377" s="53" t="str">
        <f t="shared" si="90"/>
        <v/>
      </c>
      <c r="AM377" s="53" t="str">
        <f t="shared" si="91"/>
        <v/>
      </c>
      <c r="AN377" s="53">
        <f t="shared" si="92"/>
        <v>0</v>
      </c>
    </row>
    <row r="378" spans="1:40" x14ac:dyDescent="0.15">
      <c r="A378">
        <v>140</v>
      </c>
      <c r="B378">
        <v>14128348</v>
      </c>
      <c r="C378">
        <v>1419</v>
      </c>
      <c r="D378">
        <v>663</v>
      </c>
      <c r="E378">
        <v>4</v>
      </c>
      <c r="F378">
        <v>2</v>
      </c>
      <c r="G378">
        <v>1</v>
      </c>
      <c r="H378">
        <v>1</v>
      </c>
      <c r="I378">
        <v>34.25</v>
      </c>
      <c r="J378">
        <v>-3.14</v>
      </c>
      <c r="K378">
        <v>1.19</v>
      </c>
      <c r="L378">
        <v>1.68</v>
      </c>
      <c r="M378">
        <v>0</v>
      </c>
      <c r="N378">
        <v>0</v>
      </c>
      <c r="O378">
        <v>1.18</v>
      </c>
      <c r="P378" s="27">
        <f t="shared" si="78"/>
        <v>1.19</v>
      </c>
      <c r="Q378" s="27">
        <f t="shared" si="79"/>
        <v>1.68</v>
      </c>
      <c r="R378" s="27" t="str">
        <f t="shared" si="80"/>
        <v/>
      </c>
      <c r="S378" s="27" t="str">
        <f t="shared" si="81"/>
        <v/>
      </c>
      <c r="T378" s="27">
        <f t="shared" si="82"/>
        <v>1.18</v>
      </c>
      <c r="U378">
        <v>0</v>
      </c>
      <c r="V378">
        <v>0</v>
      </c>
      <c r="W378">
        <v>0</v>
      </c>
      <c r="X378">
        <v>0</v>
      </c>
      <c r="Y378">
        <v>0</v>
      </c>
      <c r="Z378" s="48">
        <f t="shared" si="83"/>
        <v>0</v>
      </c>
      <c r="AA378" s="48">
        <f t="shared" si="84"/>
        <v>0</v>
      </c>
      <c r="AB378" s="48" t="str">
        <f t="shared" si="85"/>
        <v/>
      </c>
      <c r="AC378" s="48" t="str">
        <f t="shared" si="86"/>
        <v/>
      </c>
      <c r="AD378" s="48">
        <f t="shared" si="87"/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s="53">
        <f t="shared" si="88"/>
        <v>0</v>
      </c>
      <c r="AK378" s="53">
        <f t="shared" si="89"/>
        <v>0</v>
      </c>
      <c r="AL378" s="53" t="str">
        <f t="shared" si="90"/>
        <v/>
      </c>
      <c r="AM378" s="53" t="str">
        <f t="shared" si="91"/>
        <v/>
      </c>
      <c r="AN378" s="53">
        <f t="shared" si="92"/>
        <v>0</v>
      </c>
    </row>
    <row r="379" spans="1:40" x14ac:dyDescent="0.15">
      <c r="A379">
        <v>140</v>
      </c>
      <c r="B379">
        <v>14128348</v>
      </c>
      <c r="C379">
        <v>1419</v>
      </c>
      <c r="D379">
        <v>666</v>
      </c>
      <c r="E379">
        <v>4</v>
      </c>
      <c r="F379">
        <v>1</v>
      </c>
      <c r="G379">
        <v>2</v>
      </c>
      <c r="H379">
        <v>1</v>
      </c>
      <c r="I379">
        <v>38.799999999999997</v>
      </c>
      <c r="J379">
        <v>-2.8330000000000002</v>
      </c>
      <c r="K379">
        <v>1.1299999999999999</v>
      </c>
      <c r="L379">
        <v>1.59</v>
      </c>
      <c r="M379">
        <v>0</v>
      </c>
      <c r="N379">
        <v>0</v>
      </c>
      <c r="O379">
        <v>1.1299999999999999</v>
      </c>
      <c r="P379" s="27">
        <f t="shared" si="78"/>
        <v>1.1299999999999999</v>
      </c>
      <c r="Q379" s="27">
        <f t="shared" si="79"/>
        <v>1.59</v>
      </c>
      <c r="R379" s="27" t="str">
        <f t="shared" si="80"/>
        <v/>
      </c>
      <c r="S379" s="27" t="str">
        <f t="shared" si="81"/>
        <v/>
      </c>
      <c r="T379" s="27">
        <f t="shared" si="82"/>
        <v>1.1299999999999999</v>
      </c>
      <c r="U379">
        <v>0</v>
      </c>
      <c r="V379">
        <v>0</v>
      </c>
      <c r="W379">
        <v>0</v>
      </c>
      <c r="X379">
        <v>0</v>
      </c>
      <c r="Y379">
        <v>0</v>
      </c>
      <c r="Z379" s="48">
        <f t="shared" si="83"/>
        <v>0</v>
      </c>
      <c r="AA379" s="48">
        <f t="shared" si="84"/>
        <v>0</v>
      </c>
      <c r="AB379" s="48" t="str">
        <f t="shared" si="85"/>
        <v/>
      </c>
      <c r="AC379" s="48" t="str">
        <f t="shared" si="86"/>
        <v/>
      </c>
      <c r="AD379" s="48">
        <f t="shared" si="87"/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 s="53">
        <f t="shared" si="88"/>
        <v>1</v>
      </c>
      <c r="AK379" s="53">
        <f t="shared" si="89"/>
        <v>0</v>
      </c>
      <c r="AL379" s="53" t="str">
        <f t="shared" si="90"/>
        <v/>
      </c>
      <c r="AM379" s="53" t="str">
        <f t="shared" si="91"/>
        <v/>
      </c>
      <c r="AN379" s="53">
        <f t="shared" si="92"/>
        <v>0</v>
      </c>
    </row>
    <row r="380" spans="1:40" x14ac:dyDescent="0.15">
      <c r="A380">
        <v>140</v>
      </c>
      <c r="B380">
        <v>14128348</v>
      </c>
      <c r="C380">
        <v>1419</v>
      </c>
      <c r="D380">
        <v>667</v>
      </c>
      <c r="E380">
        <v>4</v>
      </c>
      <c r="F380">
        <v>1</v>
      </c>
      <c r="G380">
        <v>1</v>
      </c>
      <c r="H380">
        <v>1</v>
      </c>
      <c r="I380">
        <v>41.33</v>
      </c>
      <c r="J380">
        <v>-2.0630000000000002</v>
      </c>
      <c r="K380">
        <v>1.1299999999999999</v>
      </c>
      <c r="L380">
        <v>1.59</v>
      </c>
      <c r="M380">
        <v>0</v>
      </c>
      <c r="N380">
        <v>0</v>
      </c>
      <c r="O380">
        <v>1.1299999999999999</v>
      </c>
      <c r="P380" s="27">
        <f t="shared" si="78"/>
        <v>1.1299999999999999</v>
      </c>
      <c r="Q380" s="27">
        <f t="shared" si="79"/>
        <v>1.59</v>
      </c>
      <c r="R380" s="27" t="str">
        <f t="shared" si="80"/>
        <v/>
      </c>
      <c r="S380" s="27" t="str">
        <f t="shared" si="81"/>
        <v/>
      </c>
      <c r="T380" s="27">
        <f t="shared" si="82"/>
        <v>1.1299999999999999</v>
      </c>
      <c r="U380">
        <v>0</v>
      </c>
      <c r="V380">
        <v>0</v>
      </c>
      <c r="W380">
        <v>0</v>
      </c>
      <c r="X380">
        <v>0</v>
      </c>
      <c r="Y380">
        <v>0</v>
      </c>
      <c r="Z380" s="48">
        <f t="shared" si="83"/>
        <v>0</v>
      </c>
      <c r="AA380" s="48">
        <f t="shared" si="84"/>
        <v>0</v>
      </c>
      <c r="AB380" s="48" t="str">
        <f t="shared" si="85"/>
        <v/>
      </c>
      <c r="AC380" s="48" t="str">
        <f t="shared" si="86"/>
        <v/>
      </c>
      <c r="AD380" s="48">
        <f t="shared" si="87"/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 s="53">
        <f t="shared" si="88"/>
        <v>1</v>
      </c>
      <c r="AK380" s="53">
        <f t="shared" si="89"/>
        <v>0</v>
      </c>
      <c r="AL380" s="53" t="str">
        <f t="shared" si="90"/>
        <v/>
      </c>
      <c r="AM380" s="53" t="str">
        <f t="shared" si="91"/>
        <v/>
      </c>
      <c r="AN380" s="53">
        <f t="shared" si="92"/>
        <v>0</v>
      </c>
    </row>
    <row r="381" spans="1:40" x14ac:dyDescent="0.15">
      <c r="A381">
        <v>140</v>
      </c>
      <c r="B381">
        <v>14128348</v>
      </c>
      <c r="C381">
        <v>1419</v>
      </c>
      <c r="D381">
        <v>670</v>
      </c>
      <c r="E381">
        <v>4</v>
      </c>
      <c r="F381">
        <v>1</v>
      </c>
      <c r="G381">
        <v>1</v>
      </c>
      <c r="H381">
        <v>1</v>
      </c>
      <c r="I381">
        <v>31.15</v>
      </c>
      <c r="J381">
        <v>-1.756</v>
      </c>
      <c r="K381">
        <v>1.1299999999999999</v>
      </c>
      <c r="L381">
        <v>1.53</v>
      </c>
      <c r="M381">
        <v>0</v>
      </c>
      <c r="N381">
        <v>0</v>
      </c>
      <c r="O381">
        <v>1.1299999999999999</v>
      </c>
      <c r="P381" s="27">
        <f t="shared" si="78"/>
        <v>1.1299999999999999</v>
      </c>
      <c r="Q381" s="27">
        <f t="shared" si="79"/>
        <v>1.53</v>
      </c>
      <c r="R381" s="27" t="str">
        <f t="shared" si="80"/>
        <v/>
      </c>
      <c r="S381" s="27" t="str">
        <f t="shared" si="81"/>
        <v/>
      </c>
      <c r="T381" s="27">
        <f t="shared" si="82"/>
        <v>1.1299999999999999</v>
      </c>
      <c r="U381">
        <v>0</v>
      </c>
      <c r="V381">
        <v>1</v>
      </c>
      <c r="W381">
        <v>0</v>
      </c>
      <c r="X381">
        <v>0</v>
      </c>
      <c r="Y381">
        <v>0</v>
      </c>
      <c r="Z381" s="48">
        <f t="shared" si="83"/>
        <v>0</v>
      </c>
      <c r="AA381" s="48">
        <f t="shared" si="84"/>
        <v>1</v>
      </c>
      <c r="AB381" s="48" t="str">
        <f t="shared" si="85"/>
        <v/>
      </c>
      <c r="AC381" s="48" t="str">
        <f t="shared" si="86"/>
        <v/>
      </c>
      <c r="AD381" s="48">
        <f t="shared" si="87"/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 s="53">
        <f t="shared" si="88"/>
        <v>1</v>
      </c>
      <c r="AK381" s="53">
        <f t="shared" si="89"/>
        <v>1</v>
      </c>
      <c r="AL381" s="53" t="str">
        <f t="shared" si="90"/>
        <v/>
      </c>
      <c r="AM381" s="53" t="str">
        <f t="shared" si="91"/>
        <v/>
      </c>
      <c r="AN381" s="53">
        <f t="shared" si="92"/>
        <v>0</v>
      </c>
    </row>
    <row r="382" spans="1:40" x14ac:dyDescent="0.15">
      <c r="A382">
        <v>140</v>
      </c>
      <c r="B382">
        <v>14128348</v>
      </c>
      <c r="C382">
        <v>1419</v>
      </c>
      <c r="D382">
        <v>672</v>
      </c>
      <c r="E382">
        <v>4</v>
      </c>
      <c r="F382">
        <v>1</v>
      </c>
      <c r="G382">
        <v>1</v>
      </c>
      <c r="H382">
        <v>1</v>
      </c>
      <c r="I382">
        <v>24.82</v>
      </c>
      <c r="J382">
        <v>-1.2170000000000001</v>
      </c>
      <c r="K382">
        <v>1.1299999999999999</v>
      </c>
      <c r="L382">
        <v>1.55</v>
      </c>
      <c r="M382">
        <v>0</v>
      </c>
      <c r="N382">
        <v>0</v>
      </c>
      <c r="O382">
        <v>1.1299999999999999</v>
      </c>
      <c r="P382" s="27">
        <f t="shared" si="78"/>
        <v>1.1299999999999999</v>
      </c>
      <c r="Q382" s="27">
        <f t="shared" si="79"/>
        <v>1.55</v>
      </c>
      <c r="R382" s="27" t="str">
        <f t="shared" si="80"/>
        <v/>
      </c>
      <c r="S382" s="27" t="str">
        <f t="shared" si="81"/>
        <v/>
      </c>
      <c r="T382" s="27">
        <f t="shared" si="82"/>
        <v>1.1299999999999999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 s="48">
        <f t="shared" si="83"/>
        <v>0</v>
      </c>
      <c r="AA382" s="48">
        <f t="shared" si="84"/>
        <v>0</v>
      </c>
      <c r="AB382" s="48" t="str">
        <f t="shared" si="85"/>
        <v/>
      </c>
      <c r="AC382" s="48" t="str">
        <f t="shared" si="86"/>
        <v/>
      </c>
      <c r="AD382" s="48">
        <f t="shared" si="87"/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 s="53">
        <f t="shared" si="88"/>
        <v>1</v>
      </c>
      <c r="AK382" s="53">
        <f t="shared" si="89"/>
        <v>1</v>
      </c>
      <c r="AL382" s="53" t="str">
        <f t="shared" si="90"/>
        <v/>
      </c>
      <c r="AM382" s="53" t="str">
        <f t="shared" si="91"/>
        <v/>
      </c>
      <c r="AN382" s="53">
        <f t="shared" si="92"/>
        <v>0</v>
      </c>
    </row>
    <row r="383" spans="1:40" x14ac:dyDescent="0.15">
      <c r="A383">
        <v>140</v>
      </c>
      <c r="B383">
        <v>14128348</v>
      </c>
      <c r="C383">
        <v>1419</v>
      </c>
      <c r="D383">
        <v>673</v>
      </c>
      <c r="E383">
        <v>4</v>
      </c>
      <c r="F383">
        <v>1</v>
      </c>
      <c r="G383">
        <v>1</v>
      </c>
      <c r="H383">
        <v>2</v>
      </c>
      <c r="I383">
        <v>71.459999999999994</v>
      </c>
      <c r="J383">
        <v>-0.44800000000000001</v>
      </c>
      <c r="K383">
        <v>1.05</v>
      </c>
      <c r="L383">
        <v>1.53</v>
      </c>
      <c r="M383">
        <v>0</v>
      </c>
      <c r="N383">
        <v>0</v>
      </c>
      <c r="O383">
        <v>1.1299999999999999</v>
      </c>
      <c r="P383" s="27">
        <f t="shared" si="78"/>
        <v>1.05</v>
      </c>
      <c r="Q383" s="27">
        <f t="shared" si="79"/>
        <v>1.53</v>
      </c>
      <c r="R383" s="27" t="str">
        <f t="shared" si="80"/>
        <v/>
      </c>
      <c r="S383" s="27" t="str">
        <f t="shared" si="81"/>
        <v/>
      </c>
      <c r="T383" s="27">
        <f t="shared" si="82"/>
        <v>1.1299999999999999</v>
      </c>
      <c r="U383">
        <v>0</v>
      </c>
      <c r="V383">
        <v>0</v>
      </c>
      <c r="W383">
        <v>0</v>
      </c>
      <c r="X383">
        <v>0</v>
      </c>
      <c r="Y383">
        <v>0</v>
      </c>
      <c r="Z383" s="48">
        <f t="shared" si="83"/>
        <v>0</v>
      </c>
      <c r="AA383" s="48">
        <f t="shared" si="84"/>
        <v>0</v>
      </c>
      <c r="AB383" s="48" t="str">
        <f t="shared" si="85"/>
        <v/>
      </c>
      <c r="AC383" s="48" t="str">
        <f t="shared" si="86"/>
        <v/>
      </c>
      <c r="AD383" s="48">
        <f t="shared" si="87"/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 s="53">
        <f t="shared" si="88"/>
        <v>1</v>
      </c>
      <c r="AK383" s="53">
        <f t="shared" si="89"/>
        <v>1</v>
      </c>
      <c r="AL383" s="53" t="str">
        <f t="shared" si="90"/>
        <v/>
      </c>
      <c r="AM383" s="53" t="str">
        <f t="shared" si="91"/>
        <v/>
      </c>
      <c r="AN383" s="53">
        <f t="shared" si="92"/>
        <v>0</v>
      </c>
    </row>
    <row r="384" spans="1:40" x14ac:dyDescent="0.15">
      <c r="A384">
        <v>140</v>
      </c>
      <c r="B384">
        <v>14128348</v>
      </c>
      <c r="C384">
        <v>1419</v>
      </c>
      <c r="D384">
        <v>675</v>
      </c>
      <c r="E384">
        <v>5</v>
      </c>
      <c r="F384">
        <v>1</v>
      </c>
      <c r="G384">
        <v>1</v>
      </c>
      <c r="H384">
        <v>1</v>
      </c>
      <c r="I384">
        <v>23.78</v>
      </c>
      <c r="J384">
        <v>1.0569999999999999</v>
      </c>
      <c r="K384">
        <v>0.82</v>
      </c>
      <c r="L384">
        <v>1.54</v>
      </c>
      <c r="M384">
        <v>0</v>
      </c>
      <c r="N384">
        <v>0</v>
      </c>
      <c r="O384">
        <v>1.1299999999999999</v>
      </c>
      <c r="P384" s="27">
        <f t="shared" si="78"/>
        <v>0.82</v>
      </c>
      <c r="Q384" s="27">
        <f t="shared" si="79"/>
        <v>1.54</v>
      </c>
      <c r="R384" s="27" t="str">
        <f t="shared" si="80"/>
        <v/>
      </c>
      <c r="S384" s="27" t="str">
        <f t="shared" si="81"/>
        <v/>
      </c>
      <c r="T384" s="27">
        <f t="shared" si="82"/>
        <v>1.1299999999999999</v>
      </c>
      <c r="U384">
        <v>1</v>
      </c>
      <c r="V384">
        <v>0</v>
      </c>
      <c r="W384">
        <v>0</v>
      </c>
      <c r="X384">
        <v>0</v>
      </c>
      <c r="Y384">
        <v>0</v>
      </c>
      <c r="Z384" s="48">
        <f t="shared" si="83"/>
        <v>1</v>
      </c>
      <c r="AA384" s="48">
        <f t="shared" si="84"/>
        <v>0</v>
      </c>
      <c r="AB384" s="48" t="str">
        <f t="shared" si="85"/>
        <v/>
      </c>
      <c r="AC384" s="48" t="str">
        <f t="shared" si="86"/>
        <v/>
      </c>
      <c r="AD384" s="48">
        <f t="shared" si="87"/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 s="53">
        <f t="shared" si="88"/>
        <v>1</v>
      </c>
      <c r="AK384" s="53">
        <f t="shared" si="89"/>
        <v>1</v>
      </c>
      <c r="AL384" s="53" t="str">
        <f t="shared" si="90"/>
        <v/>
      </c>
      <c r="AM384" s="53" t="str">
        <f t="shared" si="91"/>
        <v/>
      </c>
      <c r="AN384" s="53">
        <f t="shared" si="92"/>
        <v>0</v>
      </c>
    </row>
    <row r="385" spans="1:40" x14ac:dyDescent="0.15">
      <c r="A385">
        <v>140</v>
      </c>
      <c r="B385">
        <v>14128348</v>
      </c>
      <c r="C385">
        <v>1419</v>
      </c>
      <c r="D385">
        <v>682</v>
      </c>
      <c r="E385">
        <v>4</v>
      </c>
      <c r="F385">
        <v>1</v>
      </c>
      <c r="G385">
        <v>1</v>
      </c>
      <c r="H385">
        <v>1</v>
      </c>
      <c r="I385">
        <v>20.66</v>
      </c>
      <c r="J385">
        <v>0.47499999999999998</v>
      </c>
      <c r="K385">
        <v>1.24</v>
      </c>
      <c r="L385">
        <v>1.54</v>
      </c>
      <c r="M385">
        <v>0</v>
      </c>
      <c r="N385">
        <v>0</v>
      </c>
      <c r="O385">
        <v>1.17</v>
      </c>
      <c r="P385" s="27">
        <f t="shared" si="78"/>
        <v>1.24</v>
      </c>
      <c r="Q385" s="27">
        <f t="shared" si="79"/>
        <v>1.54</v>
      </c>
      <c r="R385" s="27" t="str">
        <f t="shared" si="80"/>
        <v/>
      </c>
      <c r="S385" s="27" t="str">
        <f t="shared" si="81"/>
        <v/>
      </c>
      <c r="T385" s="27">
        <f t="shared" si="82"/>
        <v>1.17</v>
      </c>
      <c r="U385">
        <v>0</v>
      </c>
      <c r="V385">
        <v>0</v>
      </c>
      <c r="W385">
        <v>0</v>
      </c>
      <c r="X385">
        <v>0</v>
      </c>
      <c r="Y385">
        <v>0</v>
      </c>
      <c r="Z385" s="48">
        <f t="shared" si="83"/>
        <v>0</v>
      </c>
      <c r="AA385" s="48">
        <f t="shared" si="84"/>
        <v>0</v>
      </c>
      <c r="AB385" s="48" t="str">
        <f t="shared" si="85"/>
        <v/>
      </c>
      <c r="AC385" s="48" t="str">
        <f t="shared" si="86"/>
        <v/>
      </c>
      <c r="AD385" s="48">
        <f t="shared" si="87"/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 s="53">
        <f t="shared" si="88"/>
        <v>1</v>
      </c>
      <c r="AK385" s="53">
        <f t="shared" si="89"/>
        <v>1</v>
      </c>
      <c r="AL385" s="53" t="str">
        <f t="shared" si="90"/>
        <v/>
      </c>
      <c r="AM385" s="53" t="str">
        <f t="shared" si="91"/>
        <v/>
      </c>
      <c r="AN385" s="53">
        <f t="shared" si="92"/>
        <v>0</v>
      </c>
    </row>
    <row r="386" spans="1:40" x14ac:dyDescent="0.15">
      <c r="A386">
        <v>140</v>
      </c>
      <c r="B386">
        <v>14128348</v>
      </c>
      <c r="C386">
        <v>1419</v>
      </c>
      <c r="D386">
        <v>683</v>
      </c>
      <c r="E386">
        <v>4</v>
      </c>
      <c r="F386">
        <v>1</v>
      </c>
      <c r="G386">
        <v>1</v>
      </c>
      <c r="H386">
        <v>3</v>
      </c>
      <c r="I386">
        <v>37.83</v>
      </c>
      <c r="J386">
        <v>1.244</v>
      </c>
      <c r="K386">
        <v>1.25</v>
      </c>
      <c r="L386">
        <v>1.54</v>
      </c>
      <c r="M386">
        <v>0</v>
      </c>
      <c r="N386">
        <v>0</v>
      </c>
      <c r="O386">
        <v>1.17</v>
      </c>
      <c r="P386" s="27">
        <f t="shared" si="78"/>
        <v>1.25</v>
      </c>
      <c r="Q386" s="27">
        <f t="shared" si="79"/>
        <v>1.54</v>
      </c>
      <c r="R386" s="27" t="str">
        <f t="shared" si="80"/>
        <v/>
      </c>
      <c r="S386" s="27" t="str">
        <f t="shared" si="81"/>
        <v/>
      </c>
      <c r="T386" s="27">
        <f t="shared" si="82"/>
        <v>1.17</v>
      </c>
      <c r="U386">
        <v>0</v>
      </c>
      <c r="V386">
        <v>0</v>
      </c>
      <c r="W386">
        <v>0</v>
      </c>
      <c r="X386">
        <v>0</v>
      </c>
      <c r="Y386">
        <v>0</v>
      </c>
      <c r="Z386" s="48">
        <f t="shared" si="83"/>
        <v>0</v>
      </c>
      <c r="AA386" s="48">
        <f t="shared" si="84"/>
        <v>0</v>
      </c>
      <c r="AB386" s="48" t="str">
        <f t="shared" si="85"/>
        <v/>
      </c>
      <c r="AC386" s="48" t="str">
        <f t="shared" si="86"/>
        <v/>
      </c>
      <c r="AD386" s="48">
        <f t="shared" si="87"/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 s="53">
        <f t="shared" si="88"/>
        <v>1</v>
      </c>
      <c r="AK386" s="53">
        <f t="shared" si="89"/>
        <v>1</v>
      </c>
      <c r="AL386" s="53" t="str">
        <f t="shared" si="90"/>
        <v/>
      </c>
      <c r="AM386" s="53" t="str">
        <f t="shared" si="91"/>
        <v/>
      </c>
      <c r="AN386" s="53">
        <f t="shared" si="92"/>
        <v>0</v>
      </c>
    </row>
    <row r="387" spans="1:40" x14ac:dyDescent="0.15">
      <c r="A387">
        <v>140</v>
      </c>
      <c r="B387">
        <v>14128348</v>
      </c>
      <c r="C387">
        <v>1419</v>
      </c>
      <c r="D387">
        <v>684</v>
      </c>
      <c r="E387">
        <v>4</v>
      </c>
      <c r="F387">
        <v>1</v>
      </c>
      <c r="G387">
        <v>1</v>
      </c>
      <c r="H387">
        <v>2</v>
      </c>
      <c r="I387">
        <v>34.06</v>
      </c>
      <c r="J387">
        <v>2.86</v>
      </c>
      <c r="K387">
        <v>1.24</v>
      </c>
      <c r="L387">
        <v>1.65</v>
      </c>
      <c r="M387">
        <v>0</v>
      </c>
      <c r="N387">
        <v>0</v>
      </c>
      <c r="O387">
        <v>1.17</v>
      </c>
      <c r="P387" s="27">
        <f t="shared" ref="P387:P450" si="93">IF(K387&gt;0,K387,"")</f>
        <v>1.24</v>
      </c>
      <c r="Q387" s="27">
        <f t="shared" ref="Q387:Q450" si="94">IF(L387&gt;0,L387,"")</f>
        <v>1.65</v>
      </c>
      <c r="R387" s="27" t="str">
        <f t="shared" ref="R387:R450" si="95">IF(M387&gt;0,M387,"")</f>
        <v/>
      </c>
      <c r="S387" s="27" t="str">
        <f t="shared" ref="S387:S450" si="96">IF(N387&gt;0,N387,"")</f>
        <v/>
      </c>
      <c r="T387" s="27">
        <f t="shared" ref="T387:T450" si="97">IF(O387&gt;0,O387,"")</f>
        <v>1.17</v>
      </c>
      <c r="U387">
        <v>0</v>
      </c>
      <c r="V387">
        <v>0</v>
      </c>
      <c r="W387">
        <v>0</v>
      </c>
      <c r="X387">
        <v>0</v>
      </c>
      <c r="Y387">
        <v>0</v>
      </c>
      <c r="Z387" s="48">
        <f t="shared" ref="Z387:Z450" si="98">IF(K387&gt;0,U387,"")</f>
        <v>0</v>
      </c>
      <c r="AA387" s="48">
        <f t="shared" ref="AA387:AA450" si="99">IF(L387&gt;0,V387,"")</f>
        <v>0</v>
      </c>
      <c r="AB387" s="48" t="str">
        <f t="shared" ref="AB387:AB450" si="100">IF(M387&gt;0,W387,"")</f>
        <v/>
      </c>
      <c r="AC387" s="48" t="str">
        <f t="shared" ref="AC387:AC450" si="101">IF(N387&gt;0,X387,"")</f>
        <v/>
      </c>
      <c r="AD387" s="48">
        <f t="shared" ref="AD387:AD450" si="102">IF(O387&gt;0,Y387,"")</f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53">
        <f t="shared" ref="AJ387:AJ450" si="103">IF(K387&gt;0,AE387,"")</f>
        <v>0</v>
      </c>
      <c r="AK387" s="53">
        <f t="shared" ref="AK387:AK450" si="104">IF(L387&gt;0,AF387,"")</f>
        <v>0</v>
      </c>
      <c r="AL387" s="53" t="str">
        <f t="shared" ref="AL387:AL450" si="105">IF(M387&gt;0,AG387,"")</f>
        <v/>
      </c>
      <c r="AM387" s="53" t="str">
        <f t="shared" ref="AM387:AM450" si="106">IF(N387&gt;0,AH387,"")</f>
        <v/>
      </c>
      <c r="AN387" s="53">
        <f t="shared" ref="AN387:AN450" si="107">IF(O387&gt;0,AI387,"")</f>
        <v>0</v>
      </c>
    </row>
    <row r="388" spans="1:40" x14ac:dyDescent="0.15">
      <c r="A388">
        <v>142</v>
      </c>
      <c r="B388">
        <v>14128645</v>
      </c>
      <c r="C388">
        <v>1423</v>
      </c>
      <c r="D388">
        <v>689</v>
      </c>
      <c r="E388">
        <v>6</v>
      </c>
      <c r="F388">
        <v>4</v>
      </c>
      <c r="G388">
        <v>0</v>
      </c>
      <c r="H388">
        <v>1</v>
      </c>
      <c r="I388">
        <v>69.56</v>
      </c>
      <c r="J388">
        <v>-0.45300000000000001</v>
      </c>
      <c r="K388">
        <v>0</v>
      </c>
      <c r="L388">
        <v>1.99</v>
      </c>
      <c r="M388">
        <v>0</v>
      </c>
      <c r="N388">
        <v>0.88</v>
      </c>
      <c r="O388">
        <v>0</v>
      </c>
      <c r="P388" s="27" t="str">
        <f t="shared" si="93"/>
        <v/>
      </c>
      <c r="Q388" s="27">
        <f t="shared" si="94"/>
        <v>1.99</v>
      </c>
      <c r="R388" s="27" t="str">
        <f t="shared" si="95"/>
        <v/>
      </c>
      <c r="S388" s="27">
        <f t="shared" si="96"/>
        <v>0.88</v>
      </c>
      <c r="T388" s="27" t="str">
        <f t="shared" si="97"/>
        <v/>
      </c>
      <c r="U388">
        <v>0</v>
      </c>
      <c r="V388">
        <v>0</v>
      </c>
      <c r="W388">
        <v>0</v>
      </c>
      <c r="X388">
        <v>1</v>
      </c>
      <c r="Y388">
        <v>0</v>
      </c>
      <c r="Z388" s="48" t="str">
        <f t="shared" si="98"/>
        <v/>
      </c>
      <c r="AA388" s="48">
        <f t="shared" si="99"/>
        <v>0</v>
      </c>
      <c r="AB388" s="48" t="str">
        <f t="shared" si="100"/>
        <v/>
      </c>
      <c r="AC388" s="48">
        <f t="shared" si="101"/>
        <v>1</v>
      </c>
      <c r="AD388" s="48" t="str">
        <f t="shared" si="102"/>
        <v/>
      </c>
      <c r="AE388">
        <v>0</v>
      </c>
      <c r="AF388">
        <v>0</v>
      </c>
      <c r="AG388">
        <v>0</v>
      </c>
      <c r="AH388">
        <v>0</v>
      </c>
      <c r="AI388">
        <v>0</v>
      </c>
      <c r="AJ388" s="53" t="str">
        <f t="shared" si="103"/>
        <v/>
      </c>
      <c r="AK388" s="53">
        <f t="shared" si="104"/>
        <v>0</v>
      </c>
      <c r="AL388" s="53" t="str">
        <f t="shared" si="105"/>
        <v/>
      </c>
      <c r="AM388" s="53">
        <f t="shared" si="106"/>
        <v>0</v>
      </c>
      <c r="AN388" s="53" t="str">
        <f t="shared" si="107"/>
        <v/>
      </c>
    </row>
    <row r="389" spans="1:40" x14ac:dyDescent="0.15">
      <c r="A389">
        <v>144</v>
      </c>
      <c r="B389">
        <v>14128876</v>
      </c>
      <c r="C389">
        <v>1419</v>
      </c>
      <c r="D389">
        <v>664</v>
      </c>
      <c r="E389">
        <v>4</v>
      </c>
      <c r="F389">
        <v>1</v>
      </c>
      <c r="G389">
        <v>1</v>
      </c>
      <c r="H389">
        <v>2</v>
      </c>
      <c r="I389">
        <v>50.09</v>
      </c>
      <c r="J389">
        <v>-0.78</v>
      </c>
      <c r="K389">
        <v>1.18</v>
      </c>
      <c r="L389">
        <v>1.56</v>
      </c>
      <c r="M389">
        <v>0</v>
      </c>
      <c r="N389">
        <v>0</v>
      </c>
      <c r="O389">
        <v>1.1299999999999999</v>
      </c>
      <c r="P389" s="27">
        <f t="shared" si="93"/>
        <v>1.18</v>
      </c>
      <c r="Q389" s="27">
        <f t="shared" si="94"/>
        <v>1.56</v>
      </c>
      <c r="R389" s="27" t="str">
        <f t="shared" si="95"/>
        <v/>
      </c>
      <c r="S389" s="27" t="str">
        <f t="shared" si="96"/>
        <v/>
      </c>
      <c r="T389" s="27">
        <f t="shared" si="97"/>
        <v>1.1299999999999999</v>
      </c>
      <c r="U389">
        <v>0</v>
      </c>
      <c r="V389">
        <v>0</v>
      </c>
      <c r="W389">
        <v>0</v>
      </c>
      <c r="X389">
        <v>0</v>
      </c>
      <c r="Y389">
        <v>0</v>
      </c>
      <c r="Z389" s="48">
        <f t="shared" si="98"/>
        <v>0</v>
      </c>
      <c r="AA389" s="48">
        <f t="shared" si="99"/>
        <v>0</v>
      </c>
      <c r="AB389" s="48" t="str">
        <f t="shared" si="100"/>
        <v/>
      </c>
      <c r="AC389" s="48" t="str">
        <f t="shared" si="101"/>
        <v/>
      </c>
      <c r="AD389" s="48">
        <f t="shared" si="102"/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53">
        <f t="shared" si="103"/>
        <v>0</v>
      </c>
      <c r="AK389" s="53">
        <f t="shared" si="104"/>
        <v>0</v>
      </c>
      <c r="AL389" s="53" t="str">
        <f t="shared" si="105"/>
        <v/>
      </c>
      <c r="AM389" s="53" t="str">
        <f t="shared" si="106"/>
        <v/>
      </c>
      <c r="AN389" s="53">
        <f t="shared" si="107"/>
        <v>0</v>
      </c>
    </row>
    <row r="390" spans="1:40" x14ac:dyDescent="0.15">
      <c r="A390">
        <v>146</v>
      </c>
      <c r="B390">
        <v>14129536</v>
      </c>
      <c r="C390">
        <v>1422</v>
      </c>
      <c r="D390">
        <v>670</v>
      </c>
      <c r="E390">
        <v>2</v>
      </c>
      <c r="F390">
        <v>3</v>
      </c>
      <c r="G390">
        <v>0</v>
      </c>
      <c r="H390">
        <v>1</v>
      </c>
      <c r="I390">
        <v>19.55</v>
      </c>
      <c r="J390">
        <v>-0.86899999999999999</v>
      </c>
      <c r="K390">
        <v>0</v>
      </c>
      <c r="L390">
        <v>1.99</v>
      </c>
      <c r="M390">
        <v>1.69</v>
      </c>
      <c r="N390">
        <v>0</v>
      </c>
      <c r="O390">
        <v>0</v>
      </c>
      <c r="P390" s="27" t="str">
        <f t="shared" si="93"/>
        <v/>
      </c>
      <c r="Q390" s="27">
        <f t="shared" si="94"/>
        <v>1.99</v>
      </c>
      <c r="R390" s="27">
        <f t="shared" si="95"/>
        <v>1.69</v>
      </c>
      <c r="S390" s="27" t="str">
        <f t="shared" si="96"/>
        <v/>
      </c>
      <c r="T390" s="27" t="str">
        <f t="shared" si="97"/>
        <v/>
      </c>
      <c r="U390">
        <v>0</v>
      </c>
      <c r="V390">
        <v>0</v>
      </c>
      <c r="W390">
        <v>0</v>
      </c>
      <c r="X390">
        <v>0</v>
      </c>
      <c r="Y390">
        <v>0</v>
      </c>
      <c r="Z390" s="48" t="str">
        <f t="shared" si="98"/>
        <v/>
      </c>
      <c r="AA390" s="48">
        <f t="shared" si="99"/>
        <v>0</v>
      </c>
      <c r="AB390" s="48">
        <f t="shared" si="100"/>
        <v>0</v>
      </c>
      <c r="AC390" s="48" t="str">
        <f t="shared" si="101"/>
        <v/>
      </c>
      <c r="AD390" s="48" t="str">
        <f t="shared" si="102"/>
        <v/>
      </c>
      <c r="AE390">
        <v>0</v>
      </c>
      <c r="AF390">
        <v>0</v>
      </c>
      <c r="AG390">
        <v>1</v>
      </c>
      <c r="AH390">
        <v>0</v>
      </c>
      <c r="AI390">
        <v>0</v>
      </c>
      <c r="AJ390" s="53" t="str">
        <f t="shared" si="103"/>
        <v/>
      </c>
      <c r="AK390" s="53">
        <f t="shared" si="104"/>
        <v>0</v>
      </c>
      <c r="AL390" s="53">
        <f t="shared" si="105"/>
        <v>1</v>
      </c>
      <c r="AM390" s="53" t="str">
        <f t="shared" si="106"/>
        <v/>
      </c>
      <c r="AN390" s="53" t="str">
        <f t="shared" si="107"/>
        <v/>
      </c>
    </row>
    <row r="391" spans="1:40" x14ac:dyDescent="0.15">
      <c r="A391">
        <v>146</v>
      </c>
      <c r="B391">
        <v>14129536</v>
      </c>
      <c r="C391">
        <v>1422</v>
      </c>
      <c r="D391">
        <v>689</v>
      </c>
      <c r="E391">
        <v>3</v>
      </c>
      <c r="F391">
        <v>3</v>
      </c>
      <c r="G391">
        <v>3</v>
      </c>
      <c r="H391">
        <v>1</v>
      </c>
      <c r="I391">
        <v>20.170000000000002</v>
      </c>
      <c r="J391">
        <v>-0.42099999999999999</v>
      </c>
      <c r="K391">
        <v>0</v>
      </c>
      <c r="L391">
        <v>1.99</v>
      </c>
      <c r="M391">
        <v>0.79</v>
      </c>
      <c r="N391">
        <v>0</v>
      </c>
      <c r="O391">
        <v>0</v>
      </c>
      <c r="P391" s="27" t="str">
        <f t="shared" si="93"/>
        <v/>
      </c>
      <c r="Q391" s="27">
        <f t="shared" si="94"/>
        <v>1.99</v>
      </c>
      <c r="R391" s="27">
        <f t="shared" si="95"/>
        <v>0.79</v>
      </c>
      <c r="S391" s="27" t="str">
        <f t="shared" si="96"/>
        <v/>
      </c>
      <c r="T391" s="27" t="str">
        <f t="shared" si="97"/>
        <v/>
      </c>
      <c r="U391">
        <v>0</v>
      </c>
      <c r="V391">
        <v>0</v>
      </c>
      <c r="W391">
        <v>1</v>
      </c>
      <c r="X391">
        <v>0</v>
      </c>
      <c r="Y391">
        <v>0</v>
      </c>
      <c r="Z391" s="48" t="str">
        <f t="shared" si="98"/>
        <v/>
      </c>
      <c r="AA391" s="48">
        <f t="shared" si="99"/>
        <v>0</v>
      </c>
      <c r="AB391" s="48">
        <f t="shared" si="100"/>
        <v>1</v>
      </c>
      <c r="AC391" s="48" t="str">
        <f t="shared" si="101"/>
        <v/>
      </c>
      <c r="AD391" s="48" t="str">
        <f t="shared" si="102"/>
        <v/>
      </c>
      <c r="AE391">
        <v>0</v>
      </c>
      <c r="AF391">
        <v>0</v>
      </c>
      <c r="AG391">
        <v>0</v>
      </c>
      <c r="AH391">
        <v>0</v>
      </c>
      <c r="AI391">
        <v>0</v>
      </c>
      <c r="AJ391" s="53" t="str">
        <f t="shared" si="103"/>
        <v/>
      </c>
      <c r="AK391" s="53">
        <f t="shared" si="104"/>
        <v>0</v>
      </c>
      <c r="AL391" s="53">
        <f t="shared" si="105"/>
        <v>0</v>
      </c>
      <c r="AM391" s="53" t="str">
        <f t="shared" si="106"/>
        <v/>
      </c>
      <c r="AN391" s="53" t="str">
        <f t="shared" si="107"/>
        <v/>
      </c>
    </row>
    <row r="392" spans="1:40" x14ac:dyDescent="0.15">
      <c r="A392">
        <v>149</v>
      </c>
      <c r="B392">
        <v>14129619</v>
      </c>
      <c r="C392">
        <v>1422</v>
      </c>
      <c r="D392">
        <v>643</v>
      </c>
      <c r="E392">
        <v>2</v>
      </c>
      <c r="F392">
        <v>3</v>
      </c>
      <c r="G392">
        <v>3</v>
      </c>
      <c r="H392">
        <v>1</v>
      </c>
      <c r="I392">
        <v>7.34</v>
      </c>
      <c r="J392">
        <v>-0.17699999999999999</v>
      </c>
      <c r="K392">
        <v>0</v>
      </c>
      <c r="L392">
        <v>1.99</v>
      </c>
      <c r="M392">
        <v>1.08</v>
      </c>
      <c r="N392">
        <v>0</v>
      </c>
      <c r="O392">
        <v>0</v>
      </c>
      <c r="P392" s="27" t="str">
        <f t="shared" si="93"/>
        <v/>
      </c>
      <c r="Q392" s="27">
        <f t="shared" si="94"/>
        <v>1.99</v>
      </c>
      <c r="R392" s="27">
        <f t="shared" si="95"/>
        <v>1.08</v>
      </c>
      <c r="S392" s="27" t="str">
        <f t="shared" si="96"/>
        <v/>
      </c>
      <c r="T392" s="27" t="str">
        <f t="shared" si="97"/>
        <v/>
      </c>
      <c r="U392">
        <v>0</v>
      </c>
      <c r="V392">
        <v>0</v>
      </c>
      <c r="W392">
        <v>0</v>
      </c>
      <c r="X392">
        <v>0</v>
      </c>
      <c r="Y392">
        <v>0</v>
      </c>
      <c r="Z392" s="48" t="str">
        <f t="shared" si="98"/>
        <v/>
      </c>
      <c r="AA392" s="48">
        <f t="shared" si="99"/>
        <v>0</v>
      </c>
      <c r="AB392" s="48">
        <f t="shared" si="100"/>
        <v>0</v>
      </c>
      <c r="AC392" s="48" t="str">
        <f t="shared" si="101"/>
        <v/>
      </c>
      <c r="AD392" s="48" t="str">
        <f t="shared" si="102"/>
        <v/>
      </c>
      <c r="AE392">
        <v>0</v>
      </c>
      <c r="AF392">
        <v>0</v>
      </c>
      <c r="AG392">
        <v>0</v>
      </c>
      <c r="AH392">
        <v>0</v>
      </c>
      <c r="AI392">
        <v>0</v>
      </c>
      <c r="AJ392" s="53" t="str">
        <f t="shared" si="103"/>
        <v/>
      </c>
      <c r="AK392" s="53">
        <f t="shared" si="104"/>
        <v>0</v>
      </c>
      <c r="AL392" s="53">
        <f t="shared" si="105"/>
        <v>0</v>
      </c>
      <c r="AM392" s="53" t="str">
        <f t="shared" si="106"/>
        <v/>
      </c>
      <c r="AN392" s="53" t="str">
        <f t="shared" si="107"/>
        <v/>
      </c>
    </row>
    <row r="393" spans="1:40" x14ac:dyDescent="0.15">
      <c r="A393">
        <v>149</v>
      </c>
      <c r="B393">
        <v>14129619</v>
      </c>
      <c r="C393">
        <v>1423</v>
      </c>
      <c r="D393">
        <v>662</v>
      </c>
      <c r="E393">
        <v>6</v>
      </c>
      <c r="F393">
        <v>4</v>
      </c>
      <c r="G393">
        <v>3</v>
      </c>
      <c r="H393">
        <v>1</v>
      </c>
      <c r="I393">
        <v>13.72</v>
      </c>
      <c r="J393">
        <v>-0.68200000000000005</v>
      </c>
      <c r="K393">
        <v>0</v>
      </c>
      <c r="L393">
        <v>0.99</v>
      </c>
      <c r="M393">
        <v>0</v>
      </c>
      <c r="N393">
        <v>0.99</v>
      </c>
      <c r="O393">
        <v>0</v>
      </c>
      <c r="P393" s="27" t="str">
        <f t="shared" si="93"/>
        <v/>
      </c>
      <c r="Q393" s="27">
        <f t="shared" si="94"/>
        <v>0.99</v>
      </c>
      <c r="R393" s="27" t="str">
        <f t="shared" si="95"/>
        <v/>
      </c>
      <c r="S393" s="27">
        <f t="shared" si="96"/>
        <v>0.99</v>
      </c>
      <c r="T393" s="27" t="str">
        <f t="shared" si="97"/>
        <v/>
      </c>
      <c r="U393">
        <v>0</v>
      </c>
      <c r="V393">
        <v>1</v>
      </c>
      <c r="W393">
        <v>0</v>
      </c>
      <c r="X393">
        <v>1</v>
      </c>
      <c r="Y393">
        <v>0</v>
      </c>
      <c r="Z393" s="48" t="str">
        <f t="shared" si="98"/>
        <v/>
      </c>
      <c r="AA393" s="48">
        <f t="shared" si="99"/>
        <v>1</v>
      </c>
      <c r="AB393" s="48" t="str">
        <f t="shared" si="100"/>
        <v/>
      </c>
      <c r="AC393" s="48">
        <f t="shared" si="101"/>
        <v>1</v>
      </c>
      <c r="AD393" s="48" t="str">
        <f t="shared" si="102"/>
        <v/>
      </c>
      <c r="AE393">
        <v>0</v>
      </c>
      <c r="AF393">
        <v>0</v>
      </c>
      <c r="AG393">
        <v>0</v>
      </c>
      <c r="AH393">
        <v>0</v>
      </c>
      <c r="AI393">
        <v>0</v>
      </c>
      <c r="AJ393" s="53" t="str">
        <f t="shared" si="103"/>
        <v/>
      </c>
      <c r="AK393" s="53">
        <f t="shared" si="104"/>
        <v>0</v>
      </c>
      <c r="AL393" s="53" t="str">
        <f t="shared" si="105"/>
        <v/>
      </c>
      <c r="AM393" s="53">
        <f t="shared" si="106"/>
        <v>0</v>
      </c>
      <c r="AN393" s="53" t="str">
        <f t="shared" si="107"/>
        <v/>
      </c>
    </row>
    <row r="394" spans="1:40" x14ac:dyDescent="0.15">
      <c r="A394">
        <v>149</v>
      </c>
      <c r="B394">
        <v>14129619</v>
      </c>
      <c r="C394">
        <v>1423</v>
      </c>
      <c r="D394">
        <v>668</v>
      </c>
      <c r="E394">
        <v>2</v>
      </c>
      <c r="F394">
        <v>2</v>
      </c>
      <c r="G394">
        <v>4</v>
      </c>
      <c r="H394">
        <v>1</v>
      </c>
      <c r="I394">
        <v>9.7200000000000006</v>
      </c>
      <c r="J394">
        <v>-0.1</v>
      </c>
      <c r="K394">
        <v>0</v>
      </c>
      <c r="L394">
        <v>1.99</v>
      </c>
      <c r="M394">
        <v>0</v>
      </c>
      <c r="N394">
        <v>1.27</v>
      </c>
      <c r="O394">
        <v>0</v>
      </c>
      <c r="P394" s="27" t="str">
        <f t="shared" si="93"/>
        <v/>
      </c>
      <c r="Q394" s="27">
        <f t="shared" si="94"/>
        <v>1.99</v>
      </c>
      <c r="R394" s="27" t="str">
        <f t="shared" si="95"/>
        <v/>
      </c>
      <c r="S394" s="27">
        <f t="shared" si="96"/>
        <v>1.27</v>
      </c>
      <c r="T394" s="27" t="str">
        <f t="shared" si="97"/>
        <v/>
      </c>
      <c r="U394">
        <v>0</v>
      </c>
      <c r="V394">
        <v>0</v>
      </c>
      <c r="W394">
        <v>0</v>
      </c>
      <c r="X394">
        <v>1</v>
      </c>
      <c r="Y394">
        <v>0</v>
      </c>
      <c r="Z394" s="48" t="str">
        <f t="shared" si="98"/>
        <v/>
      </c>
      <c r="AA394" s="48">
        <f t="shared" si="99"/>
        <v>0</v>
      </c>
      <c r="AB394" s="48" t="str">
        <f t="shared" si="100"/>
        <v/>
      </c>
      <c r="AC394" s="48">
        <f t="shared" si="101"/>
        <v>1</v>
      </c>
      <c r="AD394" s="48" t="str">
        <f t="shared" si="102"/>
        <v/>
      </c>
      <c r="AE394">
        <v>0</v>
      </c>
      <c r="AF394">
        <v>0</v>
      </c>
      <c r="AG394">
        <v>0</v>
      </c>
      <c r="AH394">
        <v>0</v>
      </c>
      <c r="AI394">
        <v>0</v>
      </c>
      <c r="AJ394" s="53" t="str">
        <f t="shared" si="103"/>
        <v/>
      </c>
      <c r="AK394" s="53">
        <f t="shared" si="104"/>
        <v>0</v>
      </c>
      <c r="AL394" s="53" t="str">
        <f t="shared" si="105"/>
        <v/>
      </c>
      <c r="AM394" s="53">
        <f t="shared" si="106"/>
        <v>0</v>
      </c>
      <c r="AN394" s="53" t="str">
        <f t="shared" si="107"/>
        <v/>
      </c>
    </row>
    <row r="395" spans="1:40" x14ac:dyDescent="0.15">
      <c r="A395">
        <v>149</v>
      </c>
      <c r="B395">
        <v>14129619</v>
      </c>
      <c r="C395">
        <v>1422</v>
      </c>
      <c r="D395">
        <v>676</v>
      </c>
      <c r="E395">
        <v>6</v>
      </c>
      <c r="F395">
        <v>2</v>
      </c>
      <c r="G395">
        <v>2</v>
      </c>
      <c r="H395">
        <v>1</v>
      </c>
      <c r="I395">
        <v>59.07</v>
      </c>
      <c r="J395">
        <v>1.2410000000000001</v>
      </c>
      <c r="K395">
        <v>0</v>
      </c>
      <c r="L395">
        <v>1.49</v>
      </c>
      <c r="M395">
        <v>1.49</v>
      </c>
      <c r="N395">
        <v>0</v>
      </c>
      <c r="O395">
        <v>0</v>
      </c>
      <c r="P395" s="27" t="str">
        <f t="shared" si="93"/>
        <v/>
      </c>
      <c r="Q395" s="27">
        <f t="shared" si="94"/>
        <v>1.49</v>
      </c>
      <c r="R395" s="27">
        <f t="shared" si="95"/>
        <v>1.49</v>
      </c>
      <c r="S395" s="27" t="str">
        <f t="shared" si="96"/>
        <v/>
      </c>
      <c r="T395" s="27" t="str">
        <f t="shared" si="97"/>
        <v/>
      </c>
      <c r="U395">
        <v>0</v>
      </c>
      <c r="V395">
        <v>1</v>
      </c>
      <c r="W395">
        <v>0</v>
      </c>
      <c r="X395">
        <v>0</v>
      </c>
      <c r="Y395">
        <v>0</v>
      </c>
      <c r="Z395" s="48" t="str">
        <f t="shared" si="98"/>
        <v/>
      </c>
      <c r="AA395" s="48">
        <f t="shared" si="99"/>
        <v>1</v>
      </c>
      <c r="AB395" s="48">
        <f t="shared" si="100"/>
        <v>0</v>
      </c>
      <c r="AC395" s="48" t="str">
        <f t="shared" si="101"/>
        <v/>
      </c>
      <c r="AD395" s="48" t="str">
        <f t="shared" si="102"/>
        <v/>
      </c>
      <c r="AE395">
        <v>0</v>
      </c>
      <c r="AF395">
        <v>1</v>
      </c>
      <c r="AG395">
        <v>0</v>
      </c>
      <c r="AH395">
        <v>0</v>
      </c>
      <c r="AI395">
        <v>0</v>
      </c>
      <c r="AJ395" s="53" t="str">
        <f t="shared" si="103"/>
        <v/>
      </c>
      <c r="AK395" s="53">
        <f t="shared" si="104"/>
        <v>1</v>
      </c>
      <c r="AL395" s="53">
        <f t="shared" si="105"/>
        <v>0</v>
      </c>
      <c r="AM395" s="53" t="str">
        <f t="shared" si="106"/>
        <v/>
      </c>
      <c r="AN395" s="53" t="str">
        <f t="shared" si="107"/>
        <v/>
      </c>
    </row>
    <row r="396" spans="1:40" x14ac:dyDescent="0.15">
      <c r="A396">
        <v>151</v>
      </c>
      <c r="B396">
        <v>14129718</v>
      </c>
      <c r="C396">
        <v>1422</v>
      </c>
      <c r="D396">
        <v>641</v>
      </c>
      <c r="E396">
        <v>4</v>
      </c>
      <c r="F396">
        <v>2</v>
      </c>
      <c r="G396">
        <v>2</v>
      </c>
      <c r="H396">
        <v>1</v>
      </c>
      <c r="I396">
        <v>28.78</v>
      </c>
      <c r="J396">
        <v>1.444</v>
      </c>
      <c r="K396">
        <v>0</v>
      </c>
      <c r="L396">
        <v>1.69</v>
      </c>
      <c r="M396">
        <v>1.67</v>
      </c>
      <c r="N396">
        <v>0</v>
      </c>
      <c r="O396">
        <v>0</v>
      </c>
      <c r="P396" s="27" t="str">
        <f t="shared" si="93"/>
        <v/>
      </c>
      <c r="Q396" s="27">
        <f t="shared" si="94"/>
        <v>1.69</v>
      </c>
      <c r="R396" s="27">
        <f t="shared" si="95"/>
        <v>1.67</v>
      </c>
      <c r="S396" s="27" t="str">
        <f t="shared" si="96"/>
        <v/>
      </c>
      <c r="T396" s="27" t="str">
        <f t="shared" si="97"/>
        <v/>
      </c>
      <c r="U396">
        <v>0</v>
      </c>
      <c r="V396">
        <v>1</v>
      </c>
      <c r="W396">
        <v>0</v>
      </c>
      <c r="X396">
        <v>0</v>
      </c>
      <c r="Y396">
        <v>0</v>
      </c>
      <c r="Z396" s="48" t="str">
        <f t="shared" si="98"/>
        <v/>
      </c>
      <c r="AA396" s="48">
        <f t="shared" si="99"/>
        <v>1</v>
      </c>
      <c r="AB396" s="48">
        <f t="shared" si="100"/>
        <v>0</v>
      </c>
      <c r="AC396" s="48" t="str">
        <f t="shared" si="101"/>
        <v/>
      </c>
      <c r="AD396" s="48" t="str">
        <f t="shared" si="102"/>
        <v/>
      </c>
      <c r="AE396">
        <v>0</v>
      </c>
      <c r="AF396">
        <v>1</v>
      </c>
      <c r="AG396">
        <v>0</v>
      </c>
      <c r="AH396">
        <v>0</v>
      </c>
      <c r="AI396">
        <v>0</v>
      </c>
      <c r="AJ396" s="53" t="str">
        <f t="shared" si="103"/>
        <v/>
      </c>
      <c r="AK396" s="53">
        <f t="shared" si="104"/>
        <v>1</v>
      </c>
      <c r="AL396" s="53">
        <f t="shared" si="105"/>
        <v>0</v>
      </c>
      <c r="AM396" s="53" t="str">
        <f t="shared" si="106"/>
        <v/>
      </c>
      <c r="AN396" s="53" t="str">
        <f t="shared" si="107"/>
        <v/>
      </c>
    </row>
    <row r="397" spans="1:40" x14ac:dyDescent="0.15">
      <c r="A397">
        <v>151</v>
      </c>
      <c r="B397">
        <v>14129718</v>
      </c>
      <c r="C397">
        <v>1422</v>
      </c>
      <c r="D397">
        <v>643</v>
      </c>
      <c r="E397">
        <v>2</v>
      </c>
      <c r="F397">
        <v>3</v>
      </c>
      <c r="G397">
        <v>2</v>
      </c>
      <c r="H397">
        <v>1</v>
      </c>
      <c r="I397">
        <v>18</v>
      </c>
      <c r="J397">
        <v>2.411</v>
      </c>
      <c r="K397">
        <v>0</v>
      </c>
      <c r="L397">
        <v>1.99</v>
      </c>
      <c r="M397">
        <v>1.08</v>
      </c>
      <c r="N397">
        <v>0</v>
      </c>
      <c r="O397">
        <v>0</v>
      </c>
      <c r="P397" s="27" t="str">
        <f t="shared" si="93"/>
        <v/>
      </c>
      <c r="Q397" s="27">
        <f t="shared" si="94"/>
        <v>1.99</v>
      </c>
      <c r="R397" s="27">
        <f t="shared" si="95"/>
        <v>1.08</v>
      </c>
      <c r="S397" s="27" t="str">
        <f t="shared" si="96"/>
        <v/>
      </c>
      <c r="T397" s="27" t="str">
        <f t="shared" si="97"/>
        <v/>
      </c>
      <c r="U397">
        <v>0</v>
      </c>
      <c r="V397">
        <v>0</v>
      </c>
      <c r="W397">
        <v>0</v>
      </c>
      <c r="X397">
        <v>0</v>
      </c>
      <c r="Y397">
        <v>0</v>
      </c>
      <c r="Z397" s="48" t="str">
        <f t="shared" si="98"/>
        <v/>
      </c>
      <c r="AA397" s="48">
        <f t="shared" si="99"/>
        <v>0</v>
      </c>
      <c r="AB397" s="48">
        <f t="shared" si="100"/>
        <v>0</v>
      </c>
      <c r="AC397" s="48" t="str">
        <f t="shared" si="101"/>
        <v/>
      </c>
      <c r="AD397" s="48" t="str">
        <f t="shared" si="102"/>
        <v/>
      </c>
      <c r="AE397">
        <v>0</v>
      </c>
      <c r="AF397">
        <v>0</v>
      </c>
      <c r="AG397">
        <v>0</v>
      </c>
      <c r="AH397">
        <v>0</v>
      </c>
      <c r="AI397">
        <v>0</v>
      </c>
      <c r="AJ397" s="53" t="str">
        <f t="shared" si="103"/>
        <v/>
      </c>
      <c r="AK397" s="53">
        <f t="shared" si="104"/>
        <v>0</v>
      </c>
      <c r="AL397" s="53">
        <f t="shared" si="105"/>
        <v>0</v>
      </c>
      <c r="AM397" s="53" t="str">
        <f t="shared" si="106"/>
        <v/>
      </c>
      <c r="AN397" s="53" t="str">
        <f t="shared" si="107"/>
        <v/>
      </c>
    </row>
    <row r="398" spans="1:40" x14ac:dyDescent="0.15">
      <c r="A398">
        <v>151</v>
      </c>
      <c r="B398">
        <v>14129718</v>
      </c>
      <c r="C398">
        <v>1423</v>
      </c>
      <c r="D398">
        <v>648</v>
      </c>
      <c r="E398">
        <v>6</v>
      </c>
      <c r="F398">
        <v>4</v>
      </c>
      <c r="G398">
        <v>3</v>
      </c>
      <c r="H398">
        <v>1</v>
      </c>
      <c r="I398">
        <v>10.16</v>
      </c>
      <c r="J398">
        <v>1.6579999999999999</v>
      </c>
      <c r="K398">
        <v>0</v>
      </c>
      <c r="L398">
        <v>1.89</v>
      </c>
      <c r="M398">
        <v>0</v>
      </c>
      <c r="N398">
        <v>0.88</v>
      </c>
      <c r="O398">
        <v>0</v>
      </c>
      <c r="P398" s="27" t="str">
        <f t="shared" si="93"/>
        <v/>
      </c>
      <c r="Q398" s="27">
        <f t="shared" si="94"/>
        <v>1.89</v>
      </c>
      <c r="R398" s="27" t="str">
        <f t="shared" si="95"/>
        <v/>
      </c>
      <c r="S398" s="27">
        <f t="shared" si="96"/>
        <v>0.88</v>
      </c>
      <c r="T398" s="27" t="str">
        <f t="shared" si="97"/>
        <v/>
      </c>
      <c r="U398">
        <v>0</v>
      </c>
      <c r="V398">
        <v>0</v>
      </c>
      <c r="W398">
        <v>0</v>
      </c>
      <c r="X398">
        <v>1</v>
      </c>
      <c r="Y398">
        <v>0</v>
      </c>
      <c r="Z398" s="48" t="str">
        <f t="shared" si="98"/>
        <v/>
      </c>
      <c r="AA398" s="48">
        <f t="shared" si="99"/>
        <v>0</v>
      </c>
      <c r="AB398" s="48" t="str">
        <f t="shared" si="100"/>
        <v/>
      </c>
      <c r="AC398" s="48">
        <f t="shared" si="101"/>
        <v>1</v>
      </c>
      <c r="AD398" s="48" t="str">
        <f t="shared" si="102"/>
        <v/>
      </c>
      <c r="AE398">
        <v>0</v>
      </c>
      <c r="AF398">
        <v>0</v>
      </c>
      <c r="AG398">
        <v>0</v>
      </c>
      <c r="AH398">
        <v>0</v>
      </c>
      <c r="AI398">
        <v>0</v>
      </c>
      <c r="AJ398" s="53" t="str">
        <f t="shared" si="103"/>
        <v/>
      </c>
      <c r="AK398" s="53">
        <f t="shared" si="104"/>
        <v>0</v>
      </c>
      <c r="AL398" s="53" t="str">
        <f t="shared" si="105"/>
        <v/>
      </c>
      <c r="AM398" s="53">
        <f t="shared" si="106"/>
        <v>0</v>
      </c>
      <c r="AN398" s="53" t="str">
        <f t="shared" si="107"/>
        <v/>
      </c>
    </row>
    <row r="399" spans="1:40" x14ac:dyDescent="0.15">
      <c r="A399">
        <v>151</v>
      </c>
      <c r="B399">
        <v>14129718</v>
      </c>
      <c r="C399">
        <v>1422</v>
      </c>
      <c r="D399">
        <v>654</v>
      </c>
      <c r="E399">
        <v>6</v>
      </c>
      <c r="F399">
        <v>3</v>
      </c>
      <c r="G399">
        <v>4</v>
      </c>
      <c r="H399">
        <v>1</v>
      </c>
      <c r="I399">
        <v>24.69</v>
      </c>
      <c r="J399">
        <v>-6.7000000000000004E-2</v>
      </c>
      <c r="K399">
        <v>0</v>
      </c>
      <c r="L399">
        <v>1.99</v>
      </c>
      <c r="M399">
        <v>0.89</v>
      </c>
      <c r="N399">
        <v>0</v>
      </c>
      <c r="O399">
        <v>0</v>
      </c>
      <c r="P399" s="27" t="str">
        <f t="shared" si="93"/>
        <v/>
      </c>
      <c r="Q399" s="27">
        <f t="shared" si="94"/>
        <v>1.99</v>
      </c>
      <c r="R399" s="27">
        <f t="shared" si="95"/>
        <v>0.89</v>
      </c>
      <c r="S399" s="27" t="str">
        <f t="shared" si="96"/>
        <v/>
      </c>
      <c r="T399" s="27" t="str">
        <f t="shared" si="97"/>
        <v/>
      </c>
      <c r="U399">
        <v>0</v>
      </c>
      <c r="V399">
        <v>0</v>
      </c>
      <c r="W399">
        <v>1</v>
      </c>
      <c r="X399">
        <v>0</v>
      </c>
      <c r="Y399">
        <v>0</v>
      </c>
      <c r="Z399" s="48" t="str">
        <f t="shared" si="98"/>
        <v/>
      </c>
      <c r="AA399" s="48">
        <f t="shared" si="99"/>
        <v>0</v>
      </c>
      <c r="AB399" s="48">
        <f t="shared" si="100"/>
        <v>1</v>
      </c>
      <c r="AC399" s="48" t="str">
        <f t="shared" si="101"/>
        <v/>
      </c>
      <c r="AD399" s="48" t="str">
        <f t="shared" si="102"/>
        <v/>
      </c>
      <c r="AE399">
        <v>0</v>
      </c>
      <c r="AF399">
        <v>0</v>
      </c>
      <c r="AG399">
        <v>1</v>
      </c>
      <c r="AH399">
        <v>0</v>
      </c>
      <c r="AI399">
        <v>0</v>
      </c>
      <c r="AJ399" s="53" t="str">
        <f t="shared" si="103"/>
        <v/>
      </c>
      <c r="AK399" s="53">
        <f t="shared" si="104"/>
        <v>0</v>
      </c>
      <c r="AL399" s="53">
        <f t="shared" si="105"/>
        <v>1</v>
      </c>
      <c r="AM399" s="53" t="str">
        <f t="shared" si="106"/>
        <v/>
      </c>
      <c r="AN399" s="53" t="str">
        <f t="shared" si="107"/>
        <v/>
      </c>
    </row>
    <row r="400" spans="1:40" x14ac:dyDescent="0.15">
      <c r="A400">
        <v>151</v>
      </c>
      <c r="B400">
        <v>14129718</v>
      </c>
      <c r="C400">
        <v>1422</v>
      </c>
      <c r="D400">
        <v>655</v>
      </c>
      <c r="E400">
        <v>2</v>
      </c>
      <c r="F400">
        <v>3</v>
      </c>
      <c r="G400">
        <v>3</v>
      </c>
      <c r="H400">
        <v>2</v>
      </c>
      <c r="I400">
        <v>24.86</v>
      </c>
      <c r="J400">
        <v>0.751</v>
      </c>
      <c r="K400">
        <v>0</v>
      </c>
      <c r="L400">
        <v>1.99</v>
      </c>
      <c r="M400">
        <v>1.05</v>
      </c>
      <c r="N400">
        <v>0</v>
      </c>
      <c r="O400">
        <v>0</v>
      </c>
      <c r="P400" s="27" t="str">
        <f t="shared" si="93"/>
        <v/>
      </c>
      <c r="Q400" s="27">
        <f t="shared" si="94"/>
        <v>1.99</v>
      </c>
      <c r="R400" s="27">
        <f t="shared" si="95"/>
        <v>1.05</v>
      </c>
      <c r="S400" s="27" t="str">
        <f t="shared" si="96"/>
        <v/>
      </c>
      <c r="T400" s="27" t="str">
        <f t="shared" si="97"/>
        <v/>
      </c>
      <c r="U400">
        <v>0</v>
      </c>
      <c r="V400">
        <v>0</v>
      </c>
      <c r="W400">
        <v>0</v>
      </c>
      <c r="X400">
        <v>0</v>
      </c>
      <c r="Y400">
        <v>0</v>
      </c>
      <c r="Z400" s="48" t="str">
        <f t="shared" si="98"/>
        <v/>
      </c>
      <c r="AA400" s="48">
        <f t="shared" si="99"/>
        <v>0</v>
      </c>
      <c r="AB400" s="48">
        <f t="shared" si="100"/>
        <v>0</v>
      </c>
      <c r="AC400" s="48" t="str">
        <f t="shared" si="101"/>
        <v/>
      </c>
      <c r="AD400" s="48" t="str">
        <f t="shared" si="102"/>
        <v/>
      </c>
      <c r="AE400">
        <v>0</v>
      </c>
      <c r="AF400">
        <v>0</v>
      </c>
      <c r="AG400">
        <v>0</v>
      </c>
      <c r="AH400">
        <v>0</v>
      </c>
      <c r="AI400">
        <v>0</v>
      </c>
      <c r="AJ400" s="53" t="str">
        <f t="shared" si="103"/>
        <v/>
      </c>
      <c r="AK400" s="53">
        <f t="shared" si="104"/>
        <v>0</v>
      </c>
      <c r="AL400" s="53">
        <f t="shared" si="105"/>
        <v>0</v>
      </c>
      <c r="AM400" s="53" t="str">
        <f t="shared" si="106"/>
        <v/>
      </c>
      <c r="AN400" s="53" t="str">
        <f t="shared" si="107"/>
        <v/>
      </c>
    </row>
    <row r="401" spans="1:40" x14ac:dyDescent="0.15">
      <c r="A401">
        <v>151</v>
      </c>
      <c r="B401">
        <v>14129718</v>
      </c>
      <c r="C401">
        <v>1423</v>
      </c>
      <c r="D401">
        <v>657</v>
      </c>
      <c r="E401">
        <v>5</v>
      </c>
      <c r="F401">
        <v>2</v>
      </c>
      <c r="G401">
        <v>3</v>
      </c>
      <c r="H401">
        <v>1</v>
      </c>
      <c r="I401">
        <v>17.97</v>
      </c>
      <c r="J401">
        <v>1.444</v>
      </c>
      <c r="K401">
        <v>0</v>
      </c>
      <c r="L401">
        <v>1.59</v>
      </c>
      <c r="M401">
        <v>0</v>
      </c>
      <c r="N401">
        <v>1.59</v>
      </c>
      <c r="O401">
        <v>0</v>
      </c>
      <c r="P401" s="27" t="str">
        <f t="shared" si="93"/>
        <v/>
      </c>
      <c r="Q401" s="27">
        <f t="shared" si="94"/>
        <v>1.59</v>
      </c>
      <c r="R401" s="27" t="str">
        <f t="shared" si="95"/>
        <v/>
      </c>
      <c r="S401" s="27">
        <f t="shared" si="96"/>
        <v>1.59</v>
      </c>
      <c r="T401" s="27" t="str">
        <f t="shared" si="97"/>
        <v/>
      </c>
      <c r="U401">
        <v>0</v>
      </c>
      <c r="V401">
        <v>1</v>
      </c>
      <c r="W401">
        <v>0</v>
      </c>
      <c r="X401">
        <v>0</v>
      </c>
      <c r="Y401">
        <v>0</v>
      </c>
      <c r="Z401" s="48" t="str">
        <f t="shared" si="98"/>
        <v/>
      </c>
      <c r="AA401" s="48">
        <f t="shared" si="99"/>
        <v>1</v>
      </c>
      <c r="AB401" s="48" t="str">
        <f t="shared" si="100"/>
        <v/>
      </c>
      <c r="AC401" s="48">
        <f t="shared" si="101"/>
        <v>0</v>
      </c>
      <c r="AD401" s="48" t="str">
        <f t="shared" si="102"/>
        <v/>
      </c>
      <c r="AE401">
        <v>0</v>
      </c>
      <c r="AF401">
        <v>0</v>
      </c>
      <c r="AG401">
        <v>0</v>
      </c>
      <c r="AH401">
        <v>0</v>
      </c>
      <c r="AI401">
        <v>0</v>
      </c>
      <c r="AJ401" s="53" t="str">
        <f t="shared" si="103"/>
        <v/>
      </c>
      <c r="AK401" s="53">
        <f t="shared" si="104"/>
        <v>0</v>
      </c>
      <c r="AL401" s="53" t="str">
        <f t="shared" si="105"/>
        <v/>
      </c>
      <c r="AM401" s="53">
        <f t="shared" si="106"/>
        <v>0</v>
      </c>
      <c r="AN401" s="53" t="str">
        <f t="shared" si="107"/>
        <v/>
      </c>
    </row>
    <row r="402" spans="1:40" x14ac:dyDescent="0.15">
      <c r="A402">
        <v>151</v>
      </c>
      <c r="B402">
        <v>14129718</v>
      </c>
      <c r="C402">
        <v>1422</v>
      </c>
      <c r="D402">
        <v>666</v>
      </c>
      <c r="E402">
        <v>4</v>
      </c>
      <c r="F402">
        <v>2</v>
      </c>
      <c r="G402">
        <v>2</v>
      </c>
      <c r="H402">
        <v>1</v>
      </c>
      <c r="I402">
        <v>17.21</v>
      </c>
      <c r="J402">
        <v>-1.304</v>
      </c>
      <c r="K402">
        <v>0</v>
      </c>
      <c r="L402">
        <v>1.49</v>
      </c>
      <c r="M402">
        <v>1.01</v>
      </c>
      <c r="N402">
        <v>0</v>
      </c>
      <c r="O402">
        <v>0</v>
      </c>
      <c r="P402" s="27" t="str">
        <f t="shared" si="93"/>
        <v/>
      </c>
      <c r="Q402" s="27">
        <f t="shared" si="94"/>
        <v>1.49</v>
      </c>
      <c r="R402" s="27">
        <f t="shared" si="95"/>
        <v>1.01</v>
      </c>
      <c r="S402" s="27" t="str">
        <f t="shared" si="96"/>
        <v/>
      </c>
      <c r="T402" s="27" t="str">
        <f t="shared" si="97"/>
        <v/>
      </c>
      <c r="U402">
        <v>0</v>
      </c>
      <c r="V402">
        <v>1</v>
      </c>
      <c r="W402">
        <v>0</v>
      </c>
      <c r="X402">
        <v>0</v>
      </c>
      <c r="Y402">
        <v>0</v>
      </c>
      <c r="Z402" s="48" t="str">
        <f t="shared" si="98"/>
        <v/>
      </c>
      <c r="AA402" s="48">
        <f t="shared" si="99"/>
        <v>1</v>
      </c>
      <c r="AB402" s="48">
        <f t="shared" si="100"/>
        <v>0</v>
      </c>
      <c r="AC402" s="48" t="str">
        <f t="shared" si="101"/>
        <v/>
      </c>
      <c r="AD402" s="48" t="str">
        <f t="shared" si="102"/>
        <v/>
      </c>
      <c r="AE402">
        <v>0</v>
      </c>
      <c r="AF402">
        <v>1</v>
      </c>
      <c r="AG402">
        <v>0</v>
      </c>
      <c r="AH402">
        <v>0</v>
      </c>
      <c r="AI402">
        <v>0</v>
      </c>
      <c r="AJ402" s="53" t="str">
        <f t="shared" si="103"/>
        <v/>
      </c>
      <c r="AK402" s="53">
        <f t="shared" si="104"/>
        <v>1</v>
      </c>
      <c r="AL402" s="53">
        <f t="shared" si="105"/>
        <v>0</v>
      </c>
      <c r="AM402" s="53" t="str">
        <f t="shared" si="106"/>
        <v/>
      </c>
      <c r="AN402" s="53" t="str">
        <f t="shared" si="107"/>
        <v/>
      </c>
    </row>
    <row r="403" spans="1:40" x14ac:dyDescent="0.15">
      <c r="A403">
        <v>151</v>
      </c>
      <c r="B403">
        <v>14129718</v>
      </c>
      <c r="C403">
        <v>1422</v>
      </c>
      <c r="D403">
        <v>666</v>
      </c>
      <c r="E403">
        <v>5</v>
      </c>
      <c r="F403">
        <v>2</v>
      </c>
      <c r="G403">
        <v>2</v>
      </c>
      <c r="H403">
        <v>1</v>
      </c>
      <c r="I403">
        <v>65.56</v>
      </c>
      <c r="J403">
        <v>0.63600000000000001</v>
      </c>
      <c r="K403">
        <v>0</v>
      </c>
      <c r="L403">
        <v>1.49</v>
      </c>
      <c r="M403">
        <v>1.01</v>
      </c>
      <c r="N403">
        <v>0</v>
      </c>
      <c r="O403">
        <v>0</v>
      </c>
      <c r="P403" s="27" t="str">
        <f t="shared" si="93"/>
        <v/>
      </c>
      <c r="Q403" s="27">
        <f t="shared" si="94"/>
        <v>1.49</v>
      </c>
      <c r="R403" s="27">
        <f t="shared" si="95"/>
        <v>1.01</v>
      </c>
      <c r="S403" s="27" t="str">
        <f t="shared" si="96"/>
        <v/>
      </c>
      <c r="T403" s="27" t="str">
        <f t="shared" si="97"/>
        <v/>
      </c>
      <c r="U403">
        <v>0</v>
      </c>
      <c r="V403">
        <v>1</v>
      </c>
      <c r="W403">
        <v>0</v>
      </c>
      <c r="X403">
        <v>0</v>
      </c>
      <c r="Y403">
        <v>0</v>
      </c>
      <c r="Z403" s="48" t="str">
        <f t="shared" si="98"/>
        <v/>
      </c>
      <c r="AA403" s="48">
        <f t="shared" si="99"/>
        <v>1</v>
      </c>
      <c r="AB403" s="48">
        <f t="shared" si="100"/>
        <v>0</v>
      </c>
      <c r="AC403" s="48" t="str">
        <f t="shared" si="101"/>
        <v/>
      </c>
      <c r="AD403" s="48" t="str">
        <f t="shared" si="102"/>
        <v/>
      </c>
      <c r="AE403">
        <v>0</v>
      </c>
      <c r="AF403">
        <v>1</v>
      </c>
      <c r="AG403">
        <v>0</v>
      </c>
      <c r="AH403">
        <v>0</v>
      </c>
      <c r="AI403">
        <v>0</v>
      </c>
      <c r="AJ403" s="53" t="str">
        <f t="shared" si="103"/>
        <v/>
      </c>
      <c r="AK403" s="53">
        <f t="shared" si="104"/>
        <v>1</v>
      </c>
      <c r="AL403" s="53">
        <f t="shared" si="105"/>
        <v>0</v>
      </c>
      <c r="AM403" s="53" t="str">
        <f t="shared" si="106"/>
        <v/>
      </c>
      <c r="AN403" s="53" t="str">
        <f t="shared" si="107"/>
        <v/>
      </c>
    </row>
    <row r="404" spans="1:40" x14ac:dyDescent="0.15">
      <c r="A404">
        <v>151</v>
      </c>
      <c r="B404">
        <v>14129718</v>
      </c>
      <c r="C404">
        <v>1422</v>
      </c>
      <c r="D404">
        <v>669</v>
      </c>
      <c r="E404">
        <v>4</v>
      </c>
      <c r="F404">
        <v>3</v>
      </c>
      <c r="G404">
        <v>2</v>
      </c>
      <c r="H404">
        <v>1</v>
      </c>
      <c r="I404">
        <v>11.81</v>
      </c>
      <c r="J404">
        <v>0.42699999999999999</v>
      </c>
      <c r="K404">
        <v>0</v>
      </c>
      <c r="L404">
        <v>1.99</v>
      </c>
      <c r="M404">
        <v>0.8</v>
      </c>
      <c r="N404">
        <v>0</v>
      </c>
      <c r="O404">
        <v>0</v>
      </c>
      <c r="P404" s="27" t="str">
        <f t="shared" si="93"/>
        <v/>
      </c>
      <c r="Q404" s="27">
        <f t="shared" si="94"/>
        <v>1.99</v>
      </c>
      <c r="R404" s="27">
        <f t="shared" si="95"/>
        <v>0.8</v>
      </c>
      <c r="S404" s="27" t="str">
        <f t="shared" si="96"/>
        <v/>
      </c>
      <c r="T404" s="27" t="str">
        <f t="shared" si="97"/>
        <v/>
      </c>
      <c r="U404">
        <v>0</v>
      </c>
      <c r="V404">
        <v>0</v>
      </c>
      <c r="W404">
        <v>1</v>
      </c>
      <c r="X404">
        <v>0</v>
      </c>
      <c r="Y404">
        <v>0</v>
      </c>
      <c r="Z404" s="48" t="str">
        <f t="shared" si="98"/>
        <v/>
      </c>
      <c r="AA404" s="48">
        <f t="shared" si="99"/>
        <v>0</v>
      </c>
      <c r="AB404" s="48">
        <f t="shared" si="100"/>
        <v>1</v>
      </c>
      <c r="AC404" s="48" t="str">
        <f t="shared" si="101"/>
        <v/>
      </c>
      <c r="AD404" s="48" t="str">
        <f t="shared" si="102"/>
        <v/>
      </c>
      <c r="AE404">
        <v>0</v>
      </c>
      <c r="AF404">
        <v>0</v>
      </c>
      <c r="AG404">
        <v>1</v>
      </c>
      <c r="AH404">
        <v>0</v>
      </c>
      <c r="AI404">
        <v>0</v>
      </c>
      <c r="AJ404" s="53" t="str">
        <f t="shared" si="103"/>
        <v/>
      </c>
      <c r="AK404" s="53">
        <f t="shared" si="104"/>
        <v>0</v>
      </c>
      <c r="AL404" s="53">
        <f t="shared" si="105"/>
        <v>1</v>
      </c>
      <c r="AM404" s="53" t="str">
        <f t="shared" si="106"/>
        <v/>
      </c>
      <c r="AN404" s="53" t="str">
        <f t="shared" si="107"/>
        <v/>
      </c>
    </row>
    <row r="405" spans="1:40" x14ac:dyDescent="0.15">
      <c r="A405">
        <v>151</v>
      </c>
      <c r="B405">
        <v>14129718</v>
      </c>
      <c r="C405">
        <v>1422</v>
      </c>
      <c r="D405">
        <v>679</v>
      </c>
      <c r="E405">
        <v>6</v>
      </c>
      <c r="F405">
        <v>2</v>
      </c>
      <c r="G405">
        <v>3</v>
      </c>
      <c r="H405">
        <v>1</v>
      </c>
      <c r="I405">
        <v>15.44</v>
      </c>
      <c r="J405">
        <v>-2.9239999999999999</v>
      </c>
      <c r="K405">
        <v>0</v>
      </c>
      <c r="L405">
        <v>0.99</v>
      </c>
      <c r="M405">
        <v>1.67</v>
      </c>
      <c r="N405">
        <v>0</v>
      </c>
      <c r="O405">
        <v>0</v>
      </c>
      <c r="P405" s="27" t="str">
        <f t="shared" si="93"/>
        <v/>
      </c>
      <c r="Q405" s="27">
        <f t="shared" si="94"/>
        <v>0.99</v>
      </c>
      <c r="R405" s="27">
        <f t="shared" si="95"/>
        <v>1.67</v>
      </c>
      <c r="S405" s="27" t="str">
        <f t="shared" si="96"/>
        <v/>
      </c>
      <c r="T405" s="27" t="str">
        <f t="shared" si="97"/>
        <v/>
      </c>
      <c r="U405">
        <v>0</v>
      </c>
      <c r="V405">
        <v>1</v>
      </c>
      <c r="W405">
        <v>0</v>
      </c>
      <c r="X405">
        <v>0</v>
      </c>
      <c r="Y405">
        <v>0</v>
      </c>
      <c r="Z405" s="48" t="str">
        <f t="shared" si="98"/>
        <v/>
      </c>
      <c r="AA405" s="48">
        <f t="shared" si="99"/>
        <v>1</v>
      </c>
      <c r="AB405" s="48">
        <f t="shared" si="100"/>
        <v>0</v>
      </c>
      <c r="AC405" s="48" t="str">
        <f t="shared" si="101"/>
        <v/>
      </c>
      <c r="AD405" s="48" t="str">
        <f t="shared" si="102"/>
        <v/>
      </c>
      <c r="AE405">
        <v>0</v>
      </c>
      <c r="AF405">
        <v>0</v>
      </c>
      <c r="AG405">
        <v>0</v>
      </c>
      <c r="AH405">
        <v>0</v>
      </c>
      <c r="AI405">
        <v>0</v>
      </c>
      <c r="AJ405" s="53" t="str">
        <f t="shared" si="103"/>
        <v/>
      </c>
      <c r="AK405" s="53">
        <f t="shared" si="104"/>
        <v>0</v>
      </c>
      <c r="AL405" s="53">
        <f t="shared" si="105"/>
        <v>0</v>
      </c>
      <c r="AM405" s="53" t="str">
        <f t="shared" si="106"/>
        <v/>
      </c>
      <c r="AN405" s="53" t="str">
        <f t="shared" si="107"/>
        <v/>
      </c>
    </row>
    <row r="406" spans="1:40" x14ac:dyDescent="0.15">
      <c r="A406">
        <v>151</v>
      </c>
      <c r="B406">
        <v>14129718</v>
      </c>
      <c r="C406">
        <v>1423</v>
      </c>
      <c r="D406">
        <v>688</v>
      </c>
      <c r="E406">
        <v>2</v>
      </c>
      <c r="F406">
        <v>2</v>
      </c>
      <c r="G406">
        <v>2</v>
      </c>
      <c r="H406">
        <v>1</v>
      </c>
      <c r="I406">
        <v>62.47</v>
      </c>
      <c r="J406">
        <v>-3.589</v>
      </c>
      <c r="K406">
        <v>0</v>
      </c>
      <c r="L406">
        <v>1.59</v>
      </c>
      <c r="M406">
        <v>0</v>
      </c>
      <c r="N406">
        <v>1.59</v>
      </c>
      <c r="O406">
        <v>0</v>
      </c>
      <c r="P406" s="27" t="str">
        <f t="shared" si="93"/>
        <v/>
      </c>
      <c r="Q406" s="27">
        <f t="shared" si="94"/>
        <v>1.59</v>
      </c>
      <c r="R406" s="27" t="str">
        <f t="shared" si="95"/>
        <v/>
      </c>
      <c r="S406" s="27">
        <f t="shared" si="96"/>
        <v>1.59</v>
      </c>
      <c r="T406" s="27" t="str">
        <f t="shared" si="97"/>
        <v/>
      </c>
      <c r="U406">
        <v>0</v>
      </c>
      <c r="V406">
        <v>1</v>
      </c>
      <c r="W406">
        <v>0</v>
      </c>
      <c r="X406">
        <v>0</v>
      </c>
      <c r="Y406">
        <v>0</v>
      </c>
      <c r="Z406" s="48" t="str">
        <f t="shared" si="98"/>
        <v/>
      </c>
      <c r="AA406" s="48">
        <f t="shared" si="99"/>
        <v>1</v>
      </c>
      <c r="AB406" s="48" t="str">
        <f t="shared" si="100"/>
        <v/>
      </c>
      <c r="AC406" s="48">
        <f t="shared" si="101"/>
        <v>0</v>
      </c>
      <c r="AD406" s="48" t="str">
        <f t="shared" si="102"/>
        <v/>
      </c>
      <c r="AE406">
        <v>0</v>
      </c>
      <c r="AF406">
        <v>0</v>
      </c>
      <c r="AG406">
        <v>0</v>
      </c>
      <c r="AH406">
        <v>0</v>
      </c>
      <c r="AI406">
        <v>0</v>
      </c>
      <c r="AJ406" s="53" t="str">
        <f t="shared" si="103"/>
        <v/>
      </c>
      <c r="AK406" s="53">
        <f t="shared" si="104"/>
        <v>0</v>
      </c>
      <c r="AL406" s="53" t="str">
        <f t="shared" si="105"/>
        <v/>
      </c>
      <c r="AM406" s="53">
        <f t="shared" si="106"/>
        <v>0</v>
      </c>
      <c r="AN406" s="53" t="str">
        <f t="shared" si="107"/>
        <v/>
      </c>
    </row>
    <row r="407" spans="1:40" x14ac:dyDescent="0.15">
      <c r="A407">
        <v>151</v>
      </c>
      <c r="B407">
        <v>14129718</v>
      </c>
      <c r="C407">
        <v>1422</v>
      </c>
      <c r="D407">
        <v>689</v>
      </c>
      <c r="E407">
        <v>2</v>
      </c>
      <c r="F407">
        <v>3</v>
      </c>
      <c r="G407">
        <v>2</v>
      </c>
      <c r="H407">
        <v>2</v>
      </c>
      <c r="I407">
        <v>19.100000000000001</v>
      </c>
      <c r="J407">
        <v>-3.012</v>
      </c>
      <c r="K407">
        <v>0</v>
      </c>
      <c r="L407">
        <v>1.99</v>
      </c>
      <c r="M407">
        <v>0.79</v>
      </c>
      <c r="N407">
        <v>0</v>
      </c>
      <c r="O407">
        <v>0</v>
      </c>
      <c r="P407" s="27" t="str">
        <f t="shared" si="93"/>
        <v/>
      </c>
      <c r="Q407" s="27">
        <f t="shared" si="94"/>
        <v>1.99</v>
      </c>
      <c r="R407" s="27">
        <f t="shared" si="95"/>
        <v>0.79</v>
      </c>
      <c r="S407" s="27" t="str">
        <f t="shared" si="96"/>
        <v/>
      </c>
      <c r="T407" s="27" t="str">
        <f t="shared" si="97"/>
        <v/>
      </c>
      <c r="U407">
        <v>0</v>
      </c>
      <c r="V407">
        <v>0</v>
      </c>
      <c r="W407">
        <v>1</v>
      </c>
      <c r="X407">
        <v>0</v>
      </c>
      <c r="Y407">
        <v>0</v>
      </c>
      <c r="Z407" s="48" t="str">
        <f t="shared" si="98"/>
        <v/>
      </c>
      <c r="AA407" s="48">
        <f t="shared" si="99"/>
        <v>0</v>
      </c>
      <c r="AB407" s="48">
        <f t="shared" si="100"/>
        <v>1</v>
      </c>
      <c r="AC407" s="48" t="str">
        <f t="shared" si="101"/>
        <v/>
      </c>
      <c r="AD407" s="48" t="str">
        <f t="shared" si="102"/>
        <v/>
      </c>
      <c r="AE407">
        <v>0</v>
      </c>
      <c r="AF407">
        <v>0</v>
      </c>
      <c r="AG407">
        <v>0</v>
      </c>
      <c r="AH407">
        <v>0</v>
      </c>
      <c r="AI407">
        <v>0</v>
      </c>
      <c r="AJ407" s="53" t="str">
        <f t="shared" si="103"/>
        <v/>
      </c>
      <c r="AK407" s="53">
        <f t="shared" si="104"/>
        <v>0</v>
      </c>
      <c r="AL407" s="53">
        <f t="shared" si="105"/>
        <v>0</v>
      </c>
      <c r="AM407" s="53" t="str">
        <f t="shared" si="106"/>
        <v/>
      </c>
      <c r="AN407" s="53" t="str">
        <f t="shared" si="107"/>
        <v/>
      </c>
    </row>
    <row r="408" spans="1:40" x14ac:dyDescent="0.15">
      <c r="A408">
        <v>151</v>
      </c>
      <c r="B408">
        <v>14129718</v>
      </c>
      <c r="C408">
        <v>1422</v>
      </c>
      <c r="D408">
        <v>689</v>
      </c>
      <c r="E408">
        <v>5</v>
      </c>
      <c r="F408">
        <v>3</v>
      </c>
      <c r="G408">
        <v>3</v>
      </c>
      <c r="H408">
        <v>2</v>
      </c>
      <c r="I408">
        <v>19.47</v>
      </c>
      <c r="J408">
        <v>-1.194</v>
      </c>
      <c r="K408">
        <v>0</v>
      </c>
      <c r="L408">
        <v>1.99</v>
      </c>
      <c r="M408">
        <v>0.79</v>
      </c>
      <c r="N408">
        <v>0</v>
      </c>
      <c r="O408">
        <v>0</v>
      </c>
      <c r="P408" s="27" t="str">
        <f t="shared" si="93"/>
        <v/>
      </c>
      <c r="Q408" s="27">
        <f t="shared" si="94"/>
        <v>1.99</v>
      </c>
      <c r="R408" s="27">
        <f t="shared" si="95"/>
        <v>0.79</v>
      </c>
      <c r="S408" s="27" t="str">
        <f t="shared" si="96"/>
        <v/>
      </c>
      <c r="T408" s="27" t="str">
        <f t="shared" si="97"/>
        <v/>
      </c>
      <c r="U408">
        <v>0</v>
      </c>
      <c r="V408">
        <v>0</v>
      </c>
      <c r="W408">
        <v>1</v>
      </c>
      <c r="X408">
        <v>0</v>
      </c>
      <c r="Y408">
        <v>0</v>
      </c>
      <c r="Z408" s="48" t="str">
        <f t="shared" si="98"/>
        <v/>
      </c>
      <c r="AA408" s="48">
        <f t="shared" si="99"/>
        <v>0</v>
      </c>
      <c r="AB408" s="48">
        <f t="shared" si="100"/>
        <v>1</v>
      </c>
      <c r="AC408" s="48" t="str">
        <f t="shared" si="101"/>
        <v/>
      </c>
      <c r="AD408" s="48" t="str">
        <f t="shared" si="102"/>
        <v/>
      </c>
      <c r="AE408">
        <v>0</v>
      </c>
      <c r="AF408">
        <v>0</v>
      </c>
      <c r="AG408">
        <v>0</v>
      </c>
      <c r="AH408">
        <v>0</v>
      </c>
      <c r="AI408">
        <v>0</v>
      </c>
      <c r="AJ408" s="53" t="str">
        <f t="shared" si="103"/>
        <v/>
      </c>
      <c r="AK408" s="53">
        <f t="shared" si="104"/>
        <v>0</v>
      </c>
      <c r="AL408" s="53">
        <f t="shared" si="105"/>
        <v>0</v>
      </c>
      <c r="AM408" s="53" t="str">
        <f t="shared" si="106"/>
        <v/>
      </c>
      <c r="AN408" s="53" t="str">
        <f t="shared" si="107"/>
        <v/>
      </c>
    </row>
    <row r="409" spans="1:40" x14ac:dyDescent="0.15">
      <c r="A409">
        <v>151</v>
      </c>
      <c r="B409">
        <v>14129718</v>
      </c>
      <c r="C409">
        <v>1423</v>
      </c>
      <c r="D409">
        <v>690</v>
      </c>
      <c r="E409">
        <v>2</v>
      </c>
      <c r="F409">
        <v>4</v>
      </c>
      <c r="G409">
        <v>3</v>
      </c>
      <c r="H409">
        <v>1</v>
      </c>
      <c r="I409">
        <v>24.78</v>
      </c>
      <c r="J409">
        <v>0.56499999999999995</v>
      </c>
      <c r="K409">
        <v>0</v>
      </c>
      <c r="L409">
        <v>1.89</v>
      </c>
      <c r="M409">
        <v>0</v>
      </c>
      <c r="N409">
        <v>1.59</v>
      </c>
      <c r="O409">
        <v>0</v>
      </c>
      <c r="P409" s="27" t="str">
        <f t="shared" si="93"/>
        <v/>
      </c>
      <c r="Q409" s="27">
        <f t="shared" si="94"/>
        <v>1.89</v>
      </c>
      <c r="R409" s="27" t="str">
        <f t="shared" si="95"/>
        <v/>
      </c>
      <c r="S409" s="27">
        <f t="shared" si="96"/>
        <v>1.59</v>
      </c>
      <c r="T409" s="27" t="str">
        <f t="shared" si="97"/>
        <v/>
      </c>
      <c r="U409">
        <v>0</v>
      </c>
      <c r="V409">
        <v>1</v>
      </c>
      <c r="W409">
        <v>0</v>
      </c>
      <c r="X409">
        <v>0</v>
      </c>
      <c r="Y409">
        <v>0</v>
      </c>
      <c r="Z409" s="48" t="str">
        <f t="shared" si="98"/>
        <v/>
      </c>
      <c r="AA409" s="48">
        <f t="shared" si="99"/>
        <v>1</v>
      </c>
      <c r="AB409" s="48" t="str">
        <f t="shared" si="100"/>
        <v/>
      </c>
      <c r="AC409" s="48">
        <f t="shared" si="101"/>
        <v>0</v>
      </c>
      <c r="AD409" s="48" t="str">
        <f t="shared" si="102"/>
        <v/>
      </c>
      <c r="AE409">
        <v>0</v>
      </c>
      <c r="AF409">
        <v>0</v>
      </c>
      <c r="AG409">
        <v>0</v>
      </c>
      <c r="AH409">
        <v>0</v>
      </c>
      <c r="AI409">
        <v>0</v>
      </c>
      <c r="AJ409" s="53" t="str">
        <f t="shared" si="103"/>
        <v/>
      </c>
      <c r="AK409" s="53">
        <f t="shared" si="104"/>
        <v>0</v>
      </c>
      <c r="AL409" s="53" t="str">
        <f t="shared" si="105"/>
        <v/>
      </c>
      <c r="AM409" s="53">
        <f t="shared" si="106"/>
        <v>0</v>
      </c>
      <c r="AN409" s="53" t="str">
        <f t="shared" si="107"/>
        <v/>
      </c>
    </row>
    <row r="410" spans="1:40" x14ac:dyDescent="0.15">
      <c r="A410">
        <v>151</v>
      </c>
      <c r="B410">
        <v>14129718</v>
      </c>
      <c r="C410">
        <v>1423</v>
      </c>
      <c r="D410">
        <v>690</v>
      </c>
      <c r="E410">
        <v>5</v>
      </c>
      <c r="F410">
        <v>2</v>
      </c>
      <c r="G410">
        <v>4</v>
      </c>
      <c r="H410">
        <v>1</v>
      </c>
      <c r="I410">
        <v>15.33</v>
      </c>
      <c r="J410">
        <v>2.383</v>
      </c>
      <c r="K410">
        <v>0</v>
      </c>
      <c r="L410">
        <v>1.89</v>
      </c>
      <c r="M410">
        <v>0</v>
      </c>
      <c r="N410">
        <v>1.59</v>
      </c>
      <c r="O410">
        <v>0</v>
      </c>
      <c r="P410" s="27" t="str">
        <f t="shared" si="93"/>
        <v/>
      </c>
      <c r="Q410" s="27">
        <f t="shared" si="94"/>
        <v>1.89</v>
      </c>
      <c r="R410" s="27" t="str">
        <f t="shared" si="95"/>
        <v/>
      </c>
      <c r="S410" s="27">
        <f t="shared" si="96"/>
        <v>1.59</v>
      </c>
      <c r="T410" s="27" t="str">
        <f t="shared" si="97"/>
        <v/>
      </c>
      <c r="U410">
        <v>0</v>
      </c>
      <c r="V410">
        <v>1</v>
      </c>
      <c r="W410">
        <v>0</v>
      </c>
      <c r="X410">
        <v>0</v>
      </c>
      <c r="Y410">
        <v>0</v>
      </c>
      <c r="Z410" s="48" t="str">
        <f t="shared" si="98"/>
        <v/>
      </c>
      <c r="AA410" s="48">
        <f t="shared" si="99"/>
        <v>1</v>
      </c>
      <c r="AB410" s="48" t="str">
        <f t="shared" si="100"/>
        <v/>
      </c>
      <c r="AC410" s="48">
        <f t="shared" si="101"/>
        <v>0</v>
      </c>
      <c r="AD410" s="48" t="str">
        <f t="shared" si="102"/>
        <v/>
      </c>
      <c r="AE410">
        <v>0</v>
      </c>
      <c r="AF410">
        <v>0</v>
      </c>
      <c r="AG410">
        <v>0</v>
      </c>
      <c r="AH410">
        <v>0</v>
      </c>
      <c r="AI410">
        <v>0</v>
      </c>
      <c r="AJ410" s="53" t="str">
        <f t="shared" si="103"/>
        <v/>
      </c>
      <c r="AK410" s="53">
        <f t="shared" si="104"/>
        <v>0</v>
      </c>
      <c r="AL410" s="53" t="str">
        <f t="shared" si="105"/>
        <v/>
      </c>
      <c r="AM410" s="53">
        <f t="shared" si="106"/>
        <v>0</v>
      </c>
      <c r="AN410" s="53" t="str">
        <f t="shared" si="107"/>
        <v/>
      </c>
    </row>
    <row r="411" spans="1:40" x14ac:dyDescent="0.15">
      <c r="A411">
        <v>156</v>
      </c>
      <c r="B411">
        <v>14130740</v>
      </c>
      <c r="C411">
        <v>1420</v>
      </c>
      <c r="D411">
        <v>647</v>
      </c>
      <c r="E411">
        <v>3</v>
      </c>
      <c r="F411">
        <v>1</v>
      </c>
      <c r="G411">
        <v>0</v>
      </c>
      <c r="H411">
        <v>1</v>
      </c>
      <c r="I411">
        <v>35.380000000000003</v>
      </c>
      <c r="J411">
        <v>-1.7410000000000001</v>
      </c>
      <c r="K411">
        <v>1.42</v>
      </c>
      <c r="L411">
        <v>1.75</v>
      </c>
      <c r="M411">
        <v>0</v>
      </c>
      <c r="N411">
        <v>0</v>
      </c>
      <c r="O411">
        <v>0</v>
      </c>
      <c r="P411" s="27">
        <f t="shared" si="93"/>
        <v>1.42</v>
      </c>
      <c r="Q411" s="27">
        <f t="shared" si="94"/>
        <v>1.75</v>
      </c>
      <c r="R411" s="27" t="str">
        <f t="shared" si="95"/>
        <v/>
      </c>
      <c r="S411" s="27" t="str">
        <f t="shared" si="96"/>
        <v/>
      </c>
      <c r="T411" s="27" t="str">
        <f t="shared" si="97"/>
        <v/>
      </c>
      <c r="U411">
        <v>0</v>
      </c>
      <c r="V411">
        <v>0</v>
      </c>
      <c r="W411">
        <v>0</v>
      </c>
      <c r="X411">
        <v>0</v>
      </c>
      <c r="Y411">
        <v>0</v>
      </c>
      <c r="Z411" s="48">
        <f t="shared" si="98"/>
        <v>0</v>
      </c>
      <c r="AA411" s="48">
        <f t="shared" si="99"/>
        <v>0</v>
      </c>
      <c r="AB411" s="48" t="str">
        <f t="shared" si="100"/>
        <v/>
      </c>
      <c r="AC411" s="48" t="str">
        <f t="shared" si="101"/>
        <v/>
      </c>
      <c r="AD411" s="48" t="str">
        <f t="shared" si="102"/>
        <v/>
      </c>
      <c r="AE411">
        <v>0</v>
      </c>
      <c r="AF411">
        <v>0</v>
      </c>
      <c r="AG411">
        <v>0</v>
      </c>
      <c r="AH411">
        <v>0</v>
      </c>
      <c r="AI411">
        <v>0</v>
      </c>
      <c r="AJ411" s="53">
        <f t="shared" si="103"/>
        <v>0</v>
      </c>
      <c r="AK411" s="53">
        <f t="shared" si="104"/>
        <v>0</v>
      </c>
      <c r="AL411" s="53" t="str">
        <f t="shared" si="105"/>
        <v/>
      </c>
      <c r="AM411" s="53" t="str">
        <f t="shared" si="106"/>
        <v/>
      </c>
      <c r="AN411" s="53" t="str">
        <f t="shared" si="107"/>
        <v/>
      </c>
    </row>
    <row r="412" spans="1:40" x14ac:dyDescent="0.15">
      <c r="A412">
        <v>156</v>
      </c>
      <c r="B412">
        <v>14130740</v>
      </c>
      <c r="C412">
        <v>1420</v>
      </c>
      <c r="D412">
        <v>658</v>
      </c>
      <c r="E412">
        <v>5</v>
      </c>
      <c r="F412">
        <v>1</v>
      </c>
      <c r="G412">
        <v>1</v>
      </c>
      <c r="H412">
        <v>1</v>
      </c>
      <c r="I412">
        <v>70.819999999999993</v>
      </c>
      <c r="J412">
        <v>-1.7410000000000001</v>
      </c>
      <c r="K412">
        <v>1.19</v>
      </c>
      <c r="L412">
        <v>1.69</v>
      </c>
      <c r="M412">
        <v>0</v>
      </c>
      <c r="N412">
        <v>0</v>
      </c>
      <c r="O412">
        <v>0</v>
      </c>
      <c r="P412" s="27">
        <f t="shared" si="93"/>
        <v>1.19</v>
      </c>
      <c r="Q412" s="27">
        <f t="shared" si="94"/>
        <v>1.69</v>
      </c>
      <c r="R412" s="27" t="str">
        <f t="shared" si="95"/>
        <v/>
      </c>
      <c r="S412" s="27" t="str">
        <f t="shared" si="96"/>
        <v/>
      </c>
      <c r="T412" s="27" t="str">
        <f t="shared" si="97"/>
        <v/>
      </c>
      <c r="U412">
        <v>0</v>
      </c>
      <c r="V412">
        <v>0</v>
      </c>
      <c r="W412">
        <v>0</v>
      </c>
      <c r="X412">
        <v>0</v>
      </c>
      <c r="Y412">
        <v>0</v>
      </c>
      <c r="Z412" s="48">
        <f t="shared" si="98"/>
        <v>0</v>
      </c>
      <c r="AA412" s="48">
        <f t="shared" si="99"/>
        <v>0</v>
      </c>
      <c r="AB412" s="48" t="str">
        <f t="shared" si="100"/>
        <v/>
      </c>
      <c r="AC412" s="48" t="str">
        <f t="shared" si="101"/>
        <v/>
      </c>
      <c r="AD412" s="48" t="str">
        <f t="shared" si="102"/>
        <v/>
      </c>
      <c r="AE412">
        <v>0</v>
      </c>
      <c r="AF412">
        <v>0</v>
      </c>
      <c r="AG412">
        <v>0</v>
      </c>
      <c r="AH412">
        <v>0</v>
      </c>
      <c r="AI412">
        <v>0</v>
      </c>
      <c r="AJ412" s="53">
        <f t="shared" si="103"/>
        <v>0</v>
      </c>
      <c r="AK412" s="53">
        <f t="shared" si="104"/>
        <v>0</v>
      </c>
      <c r="AL412" s="53" t="str">
        <f t="shared" si="105"/>
        <v/>
      </c>
      <c r="AM412" s="53" t="str">
        <f t="shared" si="106"/>
        <v/>
      </c>
      <c r="AN412" s="53" t="str">
        <f t="shared" si="107"/>
        <v/>
      </c>
    </row>
    <row r="413" spans="1:40" x14ac:dyDescent="0.15">
      <c r="A413">
        <v>156</v>
      </c>
      <c r="B413">
        <v>14130740</v>
      </c>
      <c r="C413">
        <v>1420</v>
      </c>
      <c r="D413">
        <v>659</v>
      </c>
      <c r="E413">
        <v>5</v>
      </c>
      <c r="F413">
        <v>1</v>
      </c>
      <c r="G413">
        <v>1</v>
      </c>
      <c r="H413">
        <v>1</v>
      </c>
      <c r="I413">
        <v>37.979999999999997</v>
      </c>
      <c r="J413">
        <v>-0.86599999999999999</v>
      </c>
      <c r="K413">
        <v>0.98</v>
      </c>
      <c r="L413">
        <v>1.69</v>
      </c>
      <c r="M413">
        <v>0</v>
      </c>
      <c r="N413">
        <v>0</v>
      </c>
      <c r="O413">
        <v>0</v>
      </c>
      <c r="P413" s="27">
        <f t="shared" si="93"/>
        <v>0.98</v>
      </c>
      <c r="Q413" s="27">
        <f t="shared" si="94"/>
        <v>1.69</v>
      </c>
      <c r="R413" s="27" t="str">
        <f t="shared" si="95"/>
        <v/>
      </c>
      <c r="S413" s="27" t="str">
        <f t="shared" si="96"/>
        <v/>
      </c>
      <c r="T413" s="27" t="str">
        <f t="shared" si="97"/>
        <v/>
      </c>
      <c r="U413">
        <v>1</v>
      </c>
      <c r="V413">
        <v>0</v>
      </c>
      <c r="W413">
        <v>0</v>
      </c>
      <c r="X413">
        <v>0</v>
      </c>
      <c r="Y413">
        <v>0</v>
      </c>
      <c r="Z413" s="48">
        <f t="shared" si="98"/>
        <v>1</v>
      </c>
      <c r="AA413" s="48">
        <f t="shared" si="99"/>
        <v>0</v>
      </c>
      <c r="AB413" s="48" t="str">
        <f t="shared" si="100"/>
        <v/>
      </c>
      <c r="AC413" s="48" t="str">
        <f t="shared" si="101"/>
        <v/>
      </c>
      <c r="AD413" s="48" t="str">
        <f t="shared" si="102"/>
        <v/>
      </c>
      <c r="AE413">
        <v>1</v>
      </c>
      <c r="AF413">
        <v>0</v>
      </c>
      <c r="AG413">
        <v>0</v>
      </c>
      <c r="AH413">
        <v>0</v>
      </c>
      <c r="AI413">
        <v>0</v>
      </c>
      <c r="AJ413" s="53">
        <f t="shared" si="103"/>
        <v>1</v>
      </c>
      <c r="AK413" s="53">
        <f t="shared" si="104"/>
        <v>0</v>
      </c>
      <c r="AL413" s="53" t="str">
        <f t="shared" si="105"/>
        <v/>
      </c>
      <c r="AM413" s="53" t="str">
        <f t="shared" si="106"/>
        <v/>
      </c>
      <c r="AN413" s="53" t="str">
        <f t="shared" si="107"/>
        <v/>
      </c>
    </row>
    <row r="414" spans="1:40" x14ac:dyDescent="0.15">
      <c r="A414">
        <v>156</v>
      </c>
      <c r="B414">
        <v>14130740</v>
      </c>
      <c r="C414">
        <v>1420</v>
      </c>
      <c r="D414">
        <v>668</v>
      </c>
      <c r="E414">
        <v>2</v>
      </c>
      <c r="F414">
        <v>1</v>
      </c>
      <c r="G414">
        <v>1</v>
      </c>
      <c r="H414">
        <v>2</v>
      </c>
      <c r="I414">
        <v>75.510000000000005</v>
      </c>
      <c r="J414">
        <v>-0.93700000000000006</v>
      </c>
      <c r="K414">
        <v>1.17</v>
      </c>
      <c r="L414">
        <v>1.62</v>
      </c>
      <c r="M414">
        <v>0</v>
      </c>
      <c r="N414">
        <v>0</v>
      </c>
      <c r="O414">
        <v>0</v>
      </c>
      <c r="P414" s="27">
        <f t="shared" si="93"/>
        <v>1.17</v>
      </c>
      <c r="Q414" s="27">
        <f t="shared" si="94"/>
        <v>1.62</v>
      </c>
      <c r="R414" s="27" t="str">
        <f t="shared" si="95"/>
        <v/>
      </c>
      <c r="S414" s="27" t="str">
        <f t="shared" si="96"/>
        <v/>
      </c>
      <c r="T414" s="27" t="str">
        <f t="shared" si="97"/>
        <v/>
      </c>
      <c r="U414">
        <v>0</v>
      </c>
      <c r="V414">
        <v>0</v>
      </c>
      <c r="W414">
        <v>0</v>
      </c>
      <c r="X414">
        <v>0</v>
      </c>
      <c r="Y414">
        <v>0</v>
      </c>
      <c r="Z414" s="48">
        <f t="shared" si="98"/>
        <v>0</v>
      </c>
      <c r="AA414" s="48">
        <f t="shared" si="99"/>
        <v>0</v>
      </c>
      <c r="AB414" s="48" t="str">
        <f t="shared" si="100"/>
        <v/>
      </c>
      <c r="AC414" s="48" t="str">
        <f t="shared" si="101"/>
        <v/>
      </c>
      <c r="AD414" s="48" t="str">
        <f t="shared" si="102"/>
        <v/>
      </c>
      <c r="AE414">
        <v>0</v>
      </c>
      <c r="AF414">
        <v>0</v>
      </c>
      <c r="AG414">
        <v>0</v>
      </c>
      <c r="AH414">
        <v>0</v>
      </c>
      <c r="AI414">
        <v>0</v>
      </c>
      <c r="AJ414" s="53">
        <f t="shared" si="103"/>
        <v>0</v>
      </c>
      <c r="AK414" s="53">
        <f t="shared" si="104"/>
        <v>0</v>
      </c>
      <c r="AL414" s="53" t="str">
        <f t="shared" si="105"/>
        <v/>
      </c>
      <c r="AM414" s="53" t="str">
        <f t="shared" si="106"/>
        <v/>
      </c>
      <c r="AN414" s="53" t="str">
        <f t="shared" si="107"/>
        <v/>
      </c>
    </row>
    <row r="415" spans="1:40" x14ac:dyDescent="0.15">
      <c r="A415">
        <v>156</v>
      </c>
      <c r="B415">
        <v>14130740</v>
      </c>
      <c r="C415">
        <v>1420</v>
      </c>
      <c r="D415">
        <v>672</v>
      </c>
      <c r="E415">
        <v>2</v>
      </c>
      <c r="F415">
        <v>1</v>
      </c>
      <c r="G415">
        <v>1</v>
      </c>
      <c r="H415">
        <v>1</v>
      </c>
      <c r="I415">
        <v>64.12</v>
      </c>
      <c r="J415">
        <v>0.56299999999999994</v>
      </c>
      <c r="K415">
        <v>1.17</v>
      </c>
      <c r="L415">
        <v>1.69</v>
      </c>
      <c r="M415">
        <v>0</v>
      </c>
      <c r="N415">
        <v>0</v>
      </c>
      <c r="O415">
        <v>0</v>
      </c>
      <c r="P415" s="27">
        <f t="shared" si="93"/>
        <v>1.17</v>
      </c>
      <c r="Q415" s="27">
        <f t="shared" si="94"/>
        <v>1.69</v>
      </c>
      <c r="R415" s="27" t="str">
        <f t="shared" si="95"/>
        <v/>
      </c>
      <c r="S415" s="27" t="str">
        <f t="shared" si="96"/>
        <v/>
      </c>
      <c r="T415" s="27" t="str">
        <f t="shared" si="97"/>
        <v/>
      </c>
      <c r="U415">
        <v>0</v>
      </c>
      <c r="V415">
        <v>0</v>
      </c>
      <c r="W415">
        <v>0</v>
      </c>
      <c r="X415">
        <v>0</v>
      </c>
      <c r="Y415">
        <v>0</v>
      </c>
      <c r="Z415" s="48">
        <f t="shared" si="98"/>
        <v>0</v>
      </c>
      <c r="AA415" s="48">
        <f t="shared" si="99"/>
        <v>0</v>
      </c>
      <c r="AB415" s="48" t="str">
        <f t="shared" si="100"/>
        <v/>
      </c>
      <c r="AC415" s="48" t="str">
        <f t="shared" si="101"/>
        <v/>
      </c>
      <c r="AD415" s="48" t="str">
        <f t="shared" si="102"/>
        <v/>
      </c>
      <c r="AE415">
        <v>0</v>
      </c>
      <c r="AF415">
        <v>0</v>
      </c>
      <c r="AG415">
        <v>0</v>
      </c>
      <c r="AH415">
        <v>0</v>
      </c>
      <c r="AI415">
        <v>0</v>
      </c>
      <c r="AJ415" s="53">
        <f t="shared" si="103"/>
        <v>0</v>
      </c>
      <c r="AK415" s="53">
        <f t="shared" si="104"/>
        <v>0</v>
      </c>
      <c r="AL415" s="53" t="str">
        <f t="shared" si="105"/>
        <v/>
      </c>
      <c r="AM415" s="53" t="str">
        <f t="shared" si="106"/>
        <v/>
      </c>
      <c r="AN415" s="53" t="str">
        <f t="shared" si="107"/>
        <v/>
      </c>
    </row>
    <row r="416" spans="1:40" x14ac:dyDescent="0.15">
      <c r="A416">
        <v>156</v>
      </c>
      <c r="B416">
        <v>14130740</v>
      </c>
      <c r="C416">
        <v>1419</v>
      </c>
      <c r="D416">
        <v>685</v>
      </c>
      <c r="E416">
        <v>4</v>
      </c>
      <c r="F416">
        <v>5</v>
      </c>
      <c r="G416">
        <v>1</v>
      </c>
      <c r="H416">
        <v>1</v>
      </c>
      <c r="I416">
        <v>14.22</v>
      </c>
      <c r="J416">
        <v>-9.8000000000000004E-2</v>
      </c>
      <c r="K416">
        <v>1.25</v>
      </c>
      <c r="L416">
        <v>1.65</v>
      </c>
      <c r="M416">
        <v>0</v>
      </c>
      <c r="N416">
        <v>0</v>
      </c>
      <c r="O416">
        <v>1.17</v>
      </c>
      <c r="P416" s="27">
        <f t="shared" si="93"/>
        <v>1.25</v>
      </c>
      <c r="Q416" s="27">
        <f t="shared" si="94"/>
        <v>1.65</v>
      </c>
      <c r="R416" s="27" t="str">
        <f t="shared" si="95"/>
        <v/>
      </c>
      <c r="S416" s="27" t="str">
        <f t="shared" si="96"/>
        <v/>
      </c>
      <c r="T416" s="27">
        <f t="shared" si="97"/>
        <v>1.17</v>
      </c>
      <c r="U416">
        <v>0</v>
      </c>
      <c r="V416">
        <v>0</v>
      </c>
      <c r="W416">
        <v>0</v>
      </c>
      <c r="X416">
        <v>0</v>
      </c>
      <c r="Y416">
        <v>0</v>
      </c>
      <c r="Z416" s="48">
        <f t="shared" si="98"/>
        <v>0</v>
      </c>
      <c r="AA416" s="48">
        <f t="shared" si="99"/>
        <v>0</v>
      </c>
      <c r="AB416" s="48" t="str">
        <f t="shared" si="100"/>
        <v/>
      </c>
      <c r="AC416" s="48" t="str">
        <f t="shared" si="101"/>
        <v/>
      </c>
      <c r="AD416" s="48">
        <f t="shared" si="102"/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s="53">
        <f t="shared" si="103"/>
        <v>0</v>
      </c>
      <c r="AK416" s="53">
        <f t="shared" si="104"/>
        <v>0</v>
      </c>
      <c r="AL416" s="53" t="str">
        <f t="shared" si="105"/>
        <v/>
      </c>
      <c r="AM416" s="53" t="str">
        <f t="shared" si="106"/>
        <v/>
      </c>
      <c r="AN416" s="53">
        <f t="shared" si="107"/>
        <v>0</v>
      </c>
    </row>
    <row r="417" spans="1:40" x14ac:dyDescent="0.15">
      <c r="A417">
        <v>156</v>
      </c>
      <c r="B417">
        <v>14130740</v>
      </c>
      <c r="C417">
        <v>1420</v>
      </c>
      <c r="D417">
        <v>691</v>
      </c>
      <c r="E417">
        <v>2</v>
      </c>
      <c r="F417">
        <v>1</v>
      </c>
      <c r="G417">
        <v>5</v>
      </c>
      <c r="H417">
        <v>1</v>
      </c>
      <c r="I417">
        <v>55.26</v>
      </c>
      <c r="J417">
        <v>0.188</v>
      </c>
      <c r="K417">
        <v>0.98</v>
      </c>
      <c r="L417">
        <v>1.65</v>
      </c>
      <c r="M417">
        <v>0</v>
      </c>
      <c r="N417">
        <v>0</v>
      </c>
      <c r="O417">
        <v>0</v>
      </c>
      <c r="P417" s="27">
        <f t="shared" si="93"/>
        <v>0.98</v>
      </c>
      <c r="Q417" s="27">
        <f t="shared" si="94"/>
        <v>1.65</v>
      </c>
      <c r="R417" s="27" t="str">
        <f t="shared" si="95"/>
        <v/>
      </c>
      <c r="S417" s="27" t="str">
        <f t="shared" si="96"/>
        <v/>
      </c>
      <c r="T417" s="27" t="str">
        <f t="shared" si="97"/>
        <v/>
      </c>
      <c r="U417">
        <v>1</v>
      </c>
      <c r="V417">
        <v>0</v>
      </c>
      <c r="W417">
        <v>0</v>
      </c>
      <c r="X417">
        <v>0</v>
      </c>
      <c r="Y417">
        <v>0</v>
      </c>
      <c r="Z417" s="48">
        <f t="shared" si="98"/>
        <v>1</v>
      </c>
      <c r="AA417" s="48">
        <f t="shared" si="99"/>
        <v>0</v>
      </c>
      <c r="AB417" s="48" t="str">
        <f t="shared" si="100"/>
        <v/>
      </c>
      <c r="AC417" s="48" t="str">
        <f t="shared" si="101"/>
        <v/>
      </c>
      <c r="AD417" s="48" t="str">
        <f t="shared" si="102"/>
        <v/>
      </c>
      <c r="AE417">
        <v>1</v>
      </c>
      <c r="AF417">
        <v>0</v>
      </c>
      <c r="AG417">
        <v>0</v>
      </c>
      <c r="AH417">
        <v>0</v>
      </c>
      <c r="AI417">
        <v>0</v>
      </c>
      <c r="AJ417" s="53">
        <f t="shared" si="103"/>
        <v>1</v>
      </c>
      <c r="AK417" s="53">
        <f t="shared" si="104"/>
        <v>0</v>
      </c>
      <c r="AL417" s="53" t="str">
        <f t="shared" si="105"/>
        <v/>
      </c>
      <c r="AM417" s="53" t="str">
        <f t="shared" si="106"/>
        <v/>
      </c>
      <c r="AN417" s="53" t="str">
        <f t="shared" si="107"/>
        <v/>
      </c>
    </row>
    <row r="418" spans="1:40" x14ac:dyDescent="0.15">
      <c r="A418">
        <v>158</v>
      </c>
      <c r="B418">
        <v>14131144</v>
      </c>
      <c r="C418">
        <v>1420</v>
      </c>
      <c r="D418">
        <v>659</v>
      </c>
      <c r="E418">
        <v>5</v>
      </c>
      <c r="F418">
        <v>1</v>
      </c>
      <c r="G418">
        <v>1</v>
      </c>
      <c r="H418">
        <v>2</v>
      </c>
      <c r="I418">
        <v>104.97</v>
      </c>
      <c r="J418">
        <v>-2.4809999999999999</v>
      </c>
      <c r="K418">
        <v>0.98</v>
      </c>
      <c r="L418">
        <v>1.69</v>
      </c>
      <c r="M418">
        <v>0</v>
      </c>
      <c r="N418">
        <v>0</v>
      </c>
      <c r="O418">
        <v>0</v>
      </c>
      <c r="P418" s="27">
        <f t="shared" si="93"/>
        <v>0.98</v>
      </c>
      <c r="Q418" s="27">
        <f t="shared" si="94"/>
        <v>1.69</v>
      </c>
      <c r="R418" s="27" t="str">
        <f t="shared" si="95"/>
        <v/>
      </c>
      <c r="S418" s="27" t="str">
        <f t="shared" si="96"/>
        <v/>
      </c>
      <c r="T418" s="27" t="str">
        <f t="shared" si="97"/>
        <v/>
      </c>
      <c r="U418">
        <v>1</v>
      </c>
      <c r="V418">
        <v>0</v>
      </c>
      <c r="W418">
        <v>0</v>
      </c>
      <c r="X418">
        <v>0</v>
      </c>
      <c r="Y418">
        <v>0</v>
      </c>
      <c r="Z418" s="48">
        <f t="shared" si="98"/>
        <v>1</v>
      </c>
      <c r="AA418" s="48">
        <f t="shared" si="99"/>
        <v>0</v>
      </c>
      <c r="AB418" s="48" t="str">
        <f t="shared" si="100"/>
        <v/>
      </c>
      <c r="AC418" s="48" t="str">
        <f t="shared" si="101"/>
        <v/>
      </c>
      <c r="AD418" s="48" t="str">
        <f t="shared" si="102"/>
        <v/>
      </c>
      <c r="AE418">
        <v>1</v>
      </c>
      <c r="AF418">
        <v>0</v>
      </c>
      <c r="AG418">
        <v>0</v>
      </c>
      <c r="AH418">
        <v>0</v>
      </c>
      <c r="AI418">
        <v>0</v>
      </c>
      <c r="AJ418" s="53">
        <f t="shared" si="103"/>
        <v>1</v>
      </c>
      <c r="AK418" s="53">
        <f t="shared" si="104"/>
        <v>0</v>
      </c>
      <c r="AL418" s="53" t="str">
        <f t="shared" si="105"/>
        <v/>
      </c>
      <c r="AM418" s="53" t="str">
        <f t="shared" si="106"/>
        <v/>
      </c>
      <c r="AN418" s="53" t="str">
        <f t="shared" si="107"/>
        <v/>
      </c>
    </row>
    <row r="419" spans="1:40" x14ac:dyDescent="0.15">
      <c r="A419">
        <v>158</v>
      </c>
      <c r="B419">
        <v>14131144</v>
      </c>
      <c r="C419">
        <v>1420</v>
      </c>
      <c r="D419">
        <v>662</v>
      </c>
      <c r="E419">
        <v>5</v>
      </c>
      <c r="F419">
        <v>1</v>
      </c>
      <c r="G419">
        <v>1</v>
      </c>
      <c r="H419">
        <v>2</v>
      </c>
      <c r="I419">
        <v>107.38</v>
      </c>
      <c r="J419">
        <v>-0.71199999999999997</v>
      </c>
      <c r="K419">
        <v>0.99</v>
      </c>
      <c r="L419">
        <v>1.69</v>
      </c>
      <c r="M419">
        <v>0</v>
      </c>
      <c r="N419">
        <v>0</v>
      </c>
      <c r="O419">
        <v>0</v>
      </c>
      <c r="P419" s="27">
        <f t="shared" si="93"/>
        <v>0.99</v>
      </c>
      <c r="Q419" s="27">
        <f t="shared" si="94"/>
        <v>1.69</v>
      </c>
      <c r="R419" s="27" t="str">
        <f t="shared" si="95"/>
        <v/>
      </c>
      <c r="S419" s="27" t="str">
        <f t="shared" si="96"/>
        <v/>
      </c>
      <c r="T419" s="27" t="str">
        <f t="shared" si="97"/>
        <v/>
      </c>
      <c r="U419">
        <v>1</v>
      </c>
      <c r="V419">
        <v>0</v>
      </c>
      <c r="W419">
        <v>0</v>
      </c>
      <c r="X419">
        <v>0</v>
      </c>
      <c r="Y419">
        <v>0</v>
      </c>
      <c r="Z419" s="48">
        <f t="shared" si="98"/>
        <v>1</v>
      </c>
      <c r="AA419" s="48">
        <f t="shared" si="99"/>
        <v>0</v>
      </c>
      <c r="AB419" s="48" t="str">
        <f t="shared" si="100"/>
        <v/>
      </c>
      <c r="AC419" s="48" t="str">
        <f t="shared" si="101"/>
        <v/>
      </c>
      <c r="AD419" s="48" t="str">
        <f t="shared" si="102"/>
        <v/>
      </c>
      <c r="AE419">
        <v>1</v>
      </c>
      <c r="AF419">
        <v>0</v>
      </c>
      <c r="AG419">
        <v>0</v>
      </c>
      <c r="AH419">
        <v>0</v>
      </c>
      <c r="AI419">
        <v>0</v>
      </c>
      <c r="AJ419" s="53">
        <f t="shared" si="103"/>
        <v>1</v>
      </c>
      <c r="AK419" s="53">
        <f t="shared" si="104"/>
        <v>0</v>
      </c>
      <c r="AL419" s="53" t="str">
        <f t="shared" si="105"/>
        <v/>
      </c>
      <c r="AM419" s="53" t="str">
        <f t="shared" si="106"/>
        <v/>
      </c>
      <c r="AN419" s="53" t="str">
        <f t="shared" si="107"/>
        <v/>
      </c>
    </row>
    <row r="420" spans="1:40" x14ac:dyDescent="0.15">
      <c r="A420">
        <v>158</v>
      </c>
      <c r="B420">
        <v>14131144</v>
      </c>
      <c r="C420">
        <v>1420</v>
      </c>
      <c r="D420">
        <v>678</v>
      </c>
      <c r="E420">
        <v>5</v>
      </c>
      <c r="F420">
        <v>1</v>
      </c>
      <c r="G420">
        <v>1</v>
      </c>
      <c r="H420">
        <v>2</v>
      </c>
      <c r="I420">
        <v>90.22</v>
      </c>
      <c r="J420">
        <v>5.7000000000000002E-2</v>
      </c>
      <c r="K420">
        <v>0.88</v>
      </c>
      <c r="L420">
        <v>1.49</v>
      </c>
      <c r="M420">
        <v>0</v>
      </c>
      <c r="N420">
        <v>0</v>
      </c>
      <c r="O420">
        <v>0</v>
      </c>
      <c r="P420" s="27">
        <f t="shared" si="93"/>
        <v>0.88</v>
      </c>
      <c r="Q420" s="27">
        <f t="shared" si="94"/>
        <v>1.49</v>
      </c>
      <c r="R420" s="27" t="str">
        <f t="shared" si="95"/>
        <v/>
      </c>
      <c r="S420" s="27" t="str">
        <f t="shared" si="96"/>
        <v/>
      </c>
      <c r="T420" s="27" t="str">
        <f t="shared" si="97"/>
        <v/>
      </c>
      <c r="U420">
        <v>1</v>
      </c>
      <c r="V420">
        <v>0</v>
      </c>
      <c r="W420">
        <v>0</v>
      </c>
      <c r="X420">
        <v>0</v>
      </c>
      <c r="Y420">
        <v>0</v>
      </c>
      <c r="Z420" s="48">
        <f t="shared" si="98"/>
        <v>1</v>
      </c>
      <c r="AA420" s="48">
        <f t="shared" si="99"/>
        <v>0</v>
      </c>
      <c r="AB420" s="48" t="str">
        <f t="shared" si="100"/>
        <v/>
      </c>
      <c r="AC420" s="48" t="str">
        <f t="shared" si="101"/>
        <v/>
      </c>
      <c r="AD420" s="48" t="str">
        <f t="shared" si="102"/>
        <v/>
      </c>
      <c r="AE420">
        <v>1</v>
      </c>
      <c r="AF420">
        <v>0</v>
      </c>
      <c r="AG420">
        <v>0</v>
      </c>
      <c r="AH420">
        <v>0</v>
      </c>
      <c r="AI420">
        <v>0</v>
      </c>
      <c r="AJ420" s="53">
        <f t="shared" si="103"/>
        <v>1</v>
      </c>
      <c r="AK420" s="53">
        <f t="shared" si="104"/>
        <v>0</v>
      </c>
      <c r="AL420" s="53" t="str">
        <f t="shared" si="105"/>
        <v/>
      </c>
      <c r="AM420" s="53" t="str">
        <f t="shared" si="106"/>
        <v/>
      </c>
      <c r="AN420" s="53" t="str">
        <f t="shared" si="107"/>
        <v/>
      </c>
    </row>
    <row r="421" spans="1:40" x14ac:dyDescent="0.15">
      <c r="A421">
        <v>158</v>
      </c>
      <c r="B421">
        <v>14131144</v>
      </c>
      <c r="C421">
        <v>1420</v>
      </c>
      <c r="D421">
        <v>690</v>
      </c>
      <c r="E421">
        <v>6</v>
      </c>
      <c r="F421">
        <v>1</v>
      </c>
      <c r="G421">
        <v>1</v>
      </c>
      <c r="H421">
        <v>4</v>
      </c>
      <c r="I421">
        <v>81.16</v>
      </c>
      <c r="J421">
        <v>1.123</v>
      </c>
      <c r="K421">
        <v>0.98</v>
      </c>
      <c r="L421">
        <v>1.65</v>
      </c>
      <c r="M421">
        <v>0</v>
      </c>
      <c r="N421">
        <v>0</v>
      </c>
      <c r="O421">
        <v>0</v>
      </c>
      <c r="P421" s="27">
        <f t="shared" si="93"/>
        <v>0.98</v>
      </c>
      <c r="Q421" s="27">
        <f t="shared" si="94"/>
        <v>1.65</v>
      </c>
      <c r="R421" s="27" t="str">
        <f t="shared" si="95"/>
        <v/>
      </c>
      <c r="S421" s="27" t="str">
        <f t="shared" si="96"/>
        <v/>
      </c>
      <c r="T421" s="27" t="str">
        <f t="shared" si="97"/>
        <v/>
      </c>
      <c r="U421">
        <v>1</v>
      </c>
      <c r="V421">
        <v>0</v>
      </c>
      <c r="W421">
        <v>0</v>
      </c>
      <c r="X421">
        <v>0</v>
      </c>
      <c r="Y421">
        <v>0</v>
      </c>
      <c r="Z421" s="48">
        <f t="shared" si="98"/>
        <v>1</v>
      </c>
      <c r="AA421" s="48">
        <f t="shared" si="99"/>
        <v>0</v>
      </c>
      <c r="AB421" s="48" t="str">
        <f t="shared" si="100"/>
        <v/>
      </c>
      <c r="AC421" s="48" t="str">
        <f t="shared" si="101"/>
        <v/>
      </c>
      <c r="AD421" s="48" t="str">
        <f t="shared" si="102"/>
        <v/>
      </c>
      <c r="AE421">
        <v>1</v>
      </c>
      <c r="AF421">
        <v>0</v>
      </c>
      <c r="AG421">
        <v>0</v>
      </c>
      <c r="AH421">
        <v>0</v>
      </c>
      <c r="AI421">
        <v>0</v>
      </c>
      <c r="AJ421" s="53">
        <f t="shared" si="103"/>
        <v>1</v>
      </c>
      <c r="AK421" s="53">
        <f t="shared" si="104"/>
        <v>0</v>
      </c>
      <c r="AL421" s="53" t="str">
        <f t="shared" si="105"/>
        <v/>
      </c>
      <c r="AM421" s="53" t="str">
        <f t="shared" si="106"/>
        <v/>
      </c>
      <c r="AN421" s="53" t="str">
        <f t="shared" si="107"/>
        <v/>
      </c>
    </row>
    <row r="422" spans="1:40" x14ac:dyDescent="0.15">
      <c r="A422">
        <v>159</v>
      </c>
      <c r="B422">
        <v>14131250</v>
      </c>
      <c r="C422">
        <v>1420</v>
      </c>
      <c r="D422">
        <v>642</v>
      </c>
      <c r="E422">
        <v>5</v>
      </c>
      <c r="F422">
        <v>1</v>
      </c>
      <c r="G422">
        <v>5</v>
      </c>
      <c r="H422">
        <v>2</v>
      </c>
      <c r="I422">
        <v>69.67</v>
      </c>
      <c r="J422">
        <v>-1.8879999999999999</v>
      </c>
      <c r="K422">
        <v>1.28</v>
      </c>
      <c r="L422">
        <v>1.78</v>
      </c>
      <c r="M422">
        <v>0</v>
      </c>
      <c r="N422">
        <v>0</v>
      </c>
      <c r="O422">
        <v>0</v>
      </c>
      <c r="P422" s="27">
        <f t="shared" si="93"/>
        <v>1.28</v>
      </c>
      <c r="Q422" s="27">
        <f t="shared" si="94"/>
        <v>1.78</v>
      </c>
      <c r="R422" s="27" t="str">
        <f t="shared" si="95"/>
        <v/>
      </c>
      <c r="S422" s="27" t="str">
        <f t="shared" si="96"/>
        <v/>
      </c>
      <c r="T422" s="27" t="str">
        <f t="shared" si="97"/>
        <v/>
      </c>
      <c r="U422">
        <v>1</v>
      </c>
      <c r="V422">
        <v>0</v>
      </c>
      <c r="W422">
        <v>0</v>
      </c>
      <c r="X422">
        <v>0</v>
      </c>
      <c r="Y422">
        <v>0</v>
      </c>
      <c r="Z422" s="48">
        <f t="shared" si="98"/>
        <v>1</v>
      </c>
      <c r="AA422" s="48">
        <f t="shared" si="99"/>
        <v>0</v>
      </c>
      <c r="AB422" s="48" t="str">
        <f t="shared" si="100"/>
        <v/>
      </c>
      <c r="AC422" s="48" t="str">
        <f t="shared" si="101"/>
        <v/>
      </c>
      <c r="AD422" s="48" t="str">
        <f t="shared" si="102"/>
        <v/>
      </c>
      <c r="AE422">
        <v>1</v>
      </c>
      <c r="AF422">
        <v>0</v>
      </c>
      <c r="AG422">
        <v>0</v>
      </c>
      <c r="AH422">
        <v>0</v>
      </c>
      <c r="AI422">
        <v>0</v>
      </c>
      <c r="AJ422" s="53">
        <f t="shared" si="103"/>
        <v>1</v>
      </c>
      <c r="AK422" s="53">
        <f t="shared" si="104"/>
        <v>0</v>
      </c>
      <c r="AL422" s="53" t="str">
        <f t="shared" si="105"/>
        <v/>
      </c>
      <c r="AM422" s="53" t="str">
        <f t="shared" si="106"/>
        <v/>
      </c>
      <c r="AN422" s="53" t="str">
        <f t="shared" si="107"/>
        <v/>
      </c>
    </row>
    <row r="423" spans="1:40" x14ac:dyDescent="0.15">
      <c r="A423">
        <v>159</v>
      </c>
      <c r="B423">
        <v>14131250</v>
      </c>
      <c r="C423">
        <v>1419</v>
      </c>
      <c r="D423">
        <v>645</v>
      </c>
      <c r="E423">
        <v>1</v>
      </c>
      <c r="F423">
        <v>5</v>
      </c>
      <c r="G423">
        <v>1</v>
      </c>
      <c r="H423">
        <v>1</v>
      </c>
      <c r="I423">
        <v>28.43</v>
      </c>
      <c r="J423">
        <v>-1.756</v>
      </c>
      <c r="K423">
        <v>1.41</v>
      </c>
      <c r="L423">
        <v>1.78</v>
      </c>
      <c r="M423">
        <v>0</v>
      </c>
      <c r="N423">
        <v>0</v>
      </c>
      <c r="O423">
        <v>1.27</v>
      </c>
      <c r="P423" s="27">
        <f t="shared" si="93"/>
        <v>1.41</v>
      </c>
      <c r="Q423" s="27">
        <f t="shared" si="94"/>
        <v>1.78</v>
      </c>
      <c r="R423" s="27" t="str">
        <f t="shared" si="95"/>
        <v/>
      </c>
      <c r="S423" s="27" t="str">
        <f t="shared" si="96"/>
        <v/>
      </c>
      <c r="T423" s="27">
        <f t="shared" si="97"/>
        <v>1.27</v>
      </c>
      <c r="U423">
        <v>0</v>
      </c>
      <c r="V423">
        <v>0</v>
      </c>
      <c r="W423">
        <v>0</v>
      </c>
      <c r="X423">
        <v>0</v>
      </c>
      <c r="Y423">
        <v>0</v>
      </c>
      <c r="Z423" s="48">
        <f t="shared" si="98"/>
        <v>0</v>
      </c>
      <c r="AA423" s="48">
        <f t="shared" si="99"/>
        <v>0</v>
      </c>
      <c r="AB423" s="48" t="str">
        <f t="shared" si="100"/>
        <v/>
      </c>
      <c r="AC423" s="48" t="str">
        <f t="shared" si="101"/>
        <v/>
      </c>
      <c r="AD423" s="48">
        <f t="shared" si="102"/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 s="53">
        <f t="shared" si="103"/>
        <v>1</v>
      </c>
      <c r="AK423" s="53">
        <f t="shared" si="104"/>
        <v>0</v>
      </c>
      <c r="AL423" s="53" t="str">
        <f t="shared" si="105"/>
        <v/>
      </c>
      <c r="AM423" s="53" t="str">
        <f t="shared" si="106"/>
        <v/>
      </c>
      <c r="AN423" s="53">
        <f t="shared" si="107"/>
        <v>0</v>
      </c>
    </row>
    <row r="424" spans="1:40" x14ac:dyDescent="0.15">
      <c r="A424">
        <v>159</v>
      </c>
      <c r="B424">
        <v>14131250</v>
      </c>
      <c r="C424">
        <v>1419</v>
      </c>
      <c r="D424">
        <v>645</v>
      </c>
      <c r="E424">
        <v>3</v>
      </c>
      <c r="F424">
        <v>5</v>
      </c>
      <c r="G424">
        <v>5</v>
      </c>
      <c r="H424">
        <v>1</v>
      </c>
      <c r="I424">
        <v>14.15</v>
      </c>
      <c r="J424">
        <v>-0.97599999999999998</v>
      </c>
      <c r="K424">
        <v>1.41</v>
      </c>
      <c r="L424">
        <v>1.78</v>
      </c>
      <c r="M424">
        <v>0</v>
      </c>
      <c r="N424">
        <v>0</v>
      </c>
      <c r="O424">
        <v>1.27</v>
      </c>
      <c r="P424" s="27">
        <f t="shared" si="93"/>
        <v>1.41</v>
      </c>
      <c r="Q424" s="27">
        <f t="shared" si="94"/>
        <v>1.78</v>
      </c>
      <c r="R424" s="27" t="str">
        <f t="shared" si="95"/>
        <v/>
      </c>
      <c r="S424" s="27" t="str">
        <f t="shared" si="96"/>
        <v/>
      </c>
      <c r="T424" s="27">
        <f t="shared" si="97"/>
        <v>1.27</v>
      </c>
      <c r="U424">
        <v>0</v>
      </c>
      <c r="V424">
        <v>0</v>
      </c>
      <c r="W424">
        <v>0</v>
      </c>
      <c r="X424">
        <v>0</v>
      </c>
      <c r="Y424">
        <v>0</v>
      </c>
      <c r="Z424" s="48">
        <f t="shared" si="98"/>
        <v>0</v>
      </c>
      <c r="AA424" s="48">
        <f t="shared" si="99"/>
        <v>0</v>
      </c>
      <c r="AB424" s="48" t="str">
        <f t="shared" si="100"/>
        <v/>
      </c>
      <c r="AC424" s="48" t="str">
        <f t="shared" si="101"/>
        <v/>
      </c>
      <c r="AD424" s="48">
        <f t="shared" si="102"/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 s="53">
        <f t="shared" si="103"/>
        <v>1</v>
      </c>
      <c r="AK424" s="53">
        <f t="shared" si="104"/>
        <v>0</v>
      </c>
      <c r="AL424" s="53" t="str">
        <f t="shared" si="105"/>
        <v/>
      </c>
      <c r="AM424" s="53" t="str">
        <f t="shared" si="106"/>
        <v/>
      </c>
      <c r="AN424" s="53">
        <f t="shared" si="107"/>
        <v>0</v>
      </c>
    </row>
    <row r="425" spans="1:40" x14ac:dyDescent="0.15">
      <c r="A425">
        <v>159</v>
      </c>
      <c r="B425">
        <v>14131250</v>
      </c>
      <c r="C425">
        <v>1420</v>
      </c>
      <c r="D425">
        <v>646</v>
      </c>
      <c r="E425">
        <v>4</v>
      </c>
      <c r="F425">
        <v>1</v>
      </c>
      <c r="G425">
        <v>5</v>
      </c>
      <c r="H425">
        <v>1</v>
      </c>
      <c r="I425">
        <v>64.709999999999994</v>
      </c>
      <c r="J425">
        <v>-0.85499999999999998</v>
      </c>
      <c r="K425">
        <v>1.42</v>
      </c>
      <c r="L425">
        <v>1.78</v>
      </c>
      <c r="M425">
        <v>0</v>
      </c>
      <c r="N425">
        <v>0</v>
      </c>
      <c r="O425">
        <v>0</v>
      </c>
      <c r="P425" s="27">
        <f t="shared" si="93"/>
        <v>1.42</v>
      </c>
      <c r="Q425" s="27">
        <f t="shared" si="94"/>
        <v>1.78</v>
      </c>
      <c r="R425" s="27" t="str">
        <f t="shared" si="95"/>
        <v/>
      </c>
      <c r="S425" s="27" t="str">
        <f t="shared" si="96"/>
        <v/>
      </c>
      <c r="T425" s="27" t="str">
        <f t="shared" si="97"/>
        <v/>
      </c>
      <c r="U425">
        <v>0</v>
      </c>
      <c r="V425">
        <v>0</v>
      </c>
      <c r="W425">
        <v>0</v>
      </c>
      <c r="X425">
        <v>0</v>
      </c>
      <c r="Y425">
        <v>0</v>
      </c>
      <c r="Z425" s="48">
        <f t="shared" si="98"/>
        <v>0</v>
      </c>
      <c r="AA425" s="48">
        <f t="shared" si="99"/>
        <v>0</v>
      </c>
      <c r="AB425" s="48" t="str">
        <f t="shared" si="100"/>
        <v/>
      </c>
      <c r="AC425" s="48" t="str">
        <f t="shared" si="101"/>
        <v/>
      </c>
      <c r="AD425" s="48" t="str">
        <f t="shared" si="102"/>
        <v/>
      </c>
      <c r="AE425">
        <v>0</v>
      </c>
      <c r="AF425">
        <v>0</v>
      </c>
      <c r="AG425">
        <v>0</v>
      </c>
      <c r="AH425">
        <v>0</v>
      </c>
      <c r="AI425">
        <v>0</v>
      </c>
      <c r="AJ425" s="53">
        <f t="shared" si="103"/>
        <v>0</v>
      </c>
      <c r="AK425" s="53">
        <f t="shared" si="104"/>
        <v>0</v>
      </c>
      <c r="AL425" s="53" t="str">
        <f t="shared" si="105"/>
        <v/>
      </c>
      <c r="AM425" s="53" t="str">
        <f t="shared" si="106"/>
        <v/>
      </c>
      <c r="AN425" s="53" t="str">
        <f t="shared" si="107"/>
        <v/>
      </c>
    </row>
    <row r="426" spans="1:40" x14ac:dyDescent="0.15">
      <c r="A426">
        <v>159</v>
      </c>
      <c r="B426">
        <v>14131250</v>
      </c>
      <c r="C426">
        <v>1419</v>
      </c>
      <c r="D426">
        <v>647</v>
      </c>
      <c r="E426">
        <v>1</v>
      </c>
      <c r="F426">
        <v>5</v>
      </c>
      <c r="G426">
        <v>1</v>
      </c>
      <c r="H426">
        <v>1</v>
      </c>
      <c r="I426">
        <v>29.3</v>
      </c>
      <c r="J426">
        <v>0.70499999999999996</v>
      </c>
      <c r="K426">
        <v>1.24</v>
      </c>
      <c r="L426">
        <v>1.73</v>
      </c>
      <c r="M426">
        <v>0</v>
      </c>
      <c r="N426">
        <v>0</v>
      </c>
      <c r="O426">
        <v>1.27</v>
      </c>
      <c r="P426" s="27">
        <f t="shared" si="93"/>
        <v>1.24</v>
      </c>
      <c r="Q426" s="27">
        <f t="shared" si="94"/>
        <v>1.73</v>
      </c>
      <c r="R426" s="27" t="str">
        <f t="shared" si="95"/>
        <v/>
      </c>
      <c r="S426" s="27" t="str">
        <f t="shared" si="96"/>
        <v/>
      </c>
      <c r="T426" s="27">
        <f t="shared" si="97"/>
        <v>1.27</v>
      </c>
      <c r="U426">
        <v>0</v>
      </c>
      <c r="V426">
        <v>0</v>
      </c>
      <c r="W426">
        <v>0</v>
      </c>
      <c r="X426">
        <v>0</v>
      </c>
      <c r="Y426">
        <v>0</v>
      </c>
      <c r="Z426" s="48">
        <f t="shared" si="98"/>
        <v>0</v>
      </c>
      <c r="AA426" s="48">
        <f t="shared" si="99"/>
        <v>0</v>
      </c>
      <c r="AB426" s="48" t="str">
        <f t="shared" si="100"/>
        <v/>
      </c>
      <c r="AC426" s="48" t="str">
        <f t="shared" si="101"/>
        <v/>
      </c>
      <c r="AD426" s="48">
        <f t="shared" si="102"/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 s="53">
        <f t="shared" si="103"/>
        <v>1</v>
      </c>
      <c r="AK426" s="53">
        <f t="shared" si="104"/>
        <v>0</v>
      </c>
      <c r="AL426" s="53" t="str">
        <f t="shared" si="105"/>
        <v/>
      </c>
      <c r="AM426" s="53" t="str">
        <f t="shared" si="106"/>
        <v/>
      </c>
      <c r="AN426" s="53">
        <f t="shared" si="107"/>
        <v>0</v>
      </c>
    </row>
    <row r="427" spans="1:40" x14ac:dyDescent="0.15">
      <c r="A427">
        <v>159</v>
      </c>
      <c r="B427">
        <v>14131250</v>
      </c>
      <c r="C427">
        <v>1419</v>
      </c>
      <c r="D427">
        <v>649</v>
      </c>
      <c r="E427">
        <v>4</v>
      </c>
      <c r="F427">
        <v>1</v>
      </c>
      <c r="G427">
        <v>5</v>
      </c>
      <c r="H427">
        <v>1</v>
      </c>
      <c r="I427">
        <v>56.59</v>
      </c>
      <c r="J427">
        <v>-0.41599999999999998</v>
      </c>
      <c r="K427">
        <v>1.21</v>
      </c>
      <c r="L427">
        <v>1.58</v>
      </c>
      <c r="M427">
        <v>0</v>
      </c>
      <c r="N427">
        <v>0</v>
      </c>
      <c r="O427">
        <v>1.18</v>
      </c>
      <c r="P427" s="27">
        <f t="shared" si="93"/>
        <v>1.21</v>
      </c>
      <c r="Q427" s="27">
        <f t="shared" si="94"/>
        <v>1.58</v>
      </c>
      <c r="R427" s="27" t="str">
        <f t="shared" si="95"/>
        <v/>
      </c>
      <c r="S427" s="27" t="str">
        <f t="shared" si="96"/>
        <v/>
      </c>
      <c r="T427" s="27">
        <f t="shared" si="97"/>
        <v>1.18</v>
      </c>
      <c r="U427">
        <v>0</v>
      </c>
      <c r="V427">
        <v>0</v>
      </c>
      <c r="W427">
        <v>0</v>
      </c>
      <c r="X427">
        <v>0</v>
      </c>
      <c r="Y427">
        <v>0</v>
      </c>
      <c r="Z427" s="48">
        <f t="shared" si="98"/>
        <v>0</v>
      </c>
      <c r="AA427" s="48">
        <f t="shared" si="99"/>
        <v>0</v>
      </c>
      <c r="AB427" s="48" t="str">
        <f t="shared" si="100"/>
        <v/>
      </c>
      <c r="AC427" s="48" t="str">
        <f t="shared" si="101"/>
        <v/>
      </c>
      <c r="AD427" s="48">
        <f t="shared" si="102"/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 s="53">
        <f t="shared" si="103"/>
        <v>1</v>
      </c>
      <c r="AK427" s="53">
        <f t="shared" si="104"/>
        <v>0</v>
      </c>
      <c r="AL427" s="53" t="str">
        <f t="shared" si="105"/>
        <v/>
      </c>
      <c r="AM427" s="53" t="str">
        <f t="shared" si="106"/>
        <v/>
      </c>
      <c r="AN427" s="53">
        <f t="shared" si="107"/>
        <v>0</v>
      </c>
    </row>
    <row r="428" spans="1:40" x14ac:dyDescent="0.15">
      <c r="A428">
        <v>159</v>
      </c>
      <c r="B428">
        <v>14131250</v>
      </c>
      <c r="C428">
        <v>1419</v>
      </c>
      <c r="D428">
        <v>650</v>
      </c>
      <c r="E428">
        <v>3</v>
      </c>
      <c r="F428">
        <v>1</v>
      </c>
      <c r="G428">
        <v>1</v>
      </c>
      <c r="H428">
        <v>2</v>
      </c>
      <c r="I428">
        <v>28.61</v>
      </c>
      <c r="J428">
        <v>-7.4999999999999997E-2</v>
      </c>
      <c r="K428">
        <v>1.21</v>
      </c>
      <c r="L428">
        <v>1.58</v>
      </c>
      <c r="M428">
        <v>0</v>
      </c>
      <c r="N428">
        <v>0</v>
      </c>
      <c r="O428">
        <v>1.18</v>
      </c>
      <c r="P428" s="27">
        <f t="shared" si="93"/>
        <v>1.21</v>
      </c>
      <c r="Q428" s="27">
        <f t="shared" si="94"/>
        <v>1.58</v>
      </c>
      <c r="R428" s="27" t="str">
        <f t="shared" si="95"/>
        <v/>
      </c>
      <c r="S428" s="27" t="str">
        <f t="shared" si="96"/>
        <v/>
      </c>
      <c r="T428" s="27">
        <f t="shared" si="97"/>
        <v>1.18</v>
      </c>
      <c r="U428">
        <v>0</v>
      </c>
      <c r="V428">
        <v>1</v>
      </c>
      <c r="W428">
        <v>0</v>
      </c>
      <c r="X428">
        <v>0</v>
      </c>
      <c r="Y428">
        <v>0</v>
      </c>
      <c r="Z428" s="48">
        <f t="shared" si="98"/>
        <v>0</v>
      </c>
      <c r="AA428" s="48">
        <f t="shared" si="99"/>
        <v>1</v>
      </c>
      <c r="AB428" s="48" t="str">
        <f t="shared" si="100"/>
        <v/>
      </c>
      <c r="AC428" s="48" t="str">
        <f t="shared" si="101"/>
        <v/>
      </c>
      <c r="AD428" s="48">
        <f t="shared" si="102"/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53">
        <f t="shared" si="103"/>
        <v>0</v>
      </c>
      <c r="AK428" s="53">
        <f t="shared" si="104"/>
        <v>0</v>
      </c>
      <c r="AL428" s="53" t="str">
        <f t="shared" si="105"/>
        <v/>
      </c>
      <c r="AM428" s="53" t="str">
        <f t="shared" si="106"/>
        <v/>
      </c>
      <c r="AN428" s="53">
        <f t="shared" si="107"/>
        <v>0</v>
      </c>
    </row>
    <row r="429" spans="1:40" x14ac:dyDescent="0.15">
      <c r="A429">
        <v>159</v>
      </c>
      <c r="B429">
        <v>14131250</v>
      </c>
      <c r="C429">
        <v>1419</v>
      </c>
      <c r="D429">
        <v>653</v>
      </c>
      <c r="E429">
        <v>7</v>
      </c>
      <c r="F429">
        <v>1</v>
      </c>
      <c r="G429">
        <v>1</v>
      </c>
      <c r="H429">
        <v>2</v>
      </c>
      <c r="I429">
        <v>33.68</v>
      </c>
      <c r="J429">
        <v>-1.2949999999999999</v>
      </c>
      <c r="K429">
        <v>1.22</v>
      </c>
      <c r="L429">
        <v>1.58</v>
      </c>
      <c r="M429">
        <v>0</v>
      </c>
      <c r="N429">
        <v>0</v>
      </c>
      <c r="O429">
        <v>1.18</v>
      </c>
      <c r="P429" s="27">
        <f t="shared" si="93"/>
        <v>1.22</v>
      </c>
      <c r="Q429" s="27">
        <f t="shared" si="94"/>
        <v>1.58</v>
      </c>
      <c r="R429" s="27" t="str">
        <f t="shared" si="95"/>
        <v/>
      </c>
      <c r="S429" s="27" t="str">
        <f t="shared" si="96"/>
        <v/>
      </c>
      <c r="T429" s="27">
        <f t="shared" si="97"/>
        <v>1.18</v>
      </c>
      <c r="U429">
        <v>0</v>
      </c>
      <c r="V429">
        <v>0</v>
      </c>
      <c r="W429">
        <v>0</v>
      </c>
      <c r="X429">
        <v>0</v>
      </c>
      <c r="Y429">
        <v>0</v>
      </c>
      <c r="Z429" s="48">
        <f t="shared" si="98"/>
        <v>0</v>
      </c>
      <c r="AA429" s="48">
        <f t="shared" si="99"/>
        <v>0</v>
      </c>
      <c r="AB429" s="48" t="str">
        <f t="shared" si="100"/>
        <v/>
      </c>
      <c r="AC429" s="48" t="str">
        <f t="shared" si="101"/>
        <v/>
      </c>
      <c r="AD429" s="48">
        <f t="shared" si="102"/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53">
        <f t="shared" si="103"/>
        <v>0</v>
      </c>
      <c r="AK429" s="53">
        <f t="shared" si="104"/>
        <v>0</v>
      </c>
      <c r="AL429" s="53" t="str">
        <f t="shared" si="105"/>
        <v/>
      </c>
      <c r="AM429" s="53" t="str">
        <f t="shared" si="106"/>
        <v/>
      </c>
      <c r="AN429" s="53">
        <f t="shared" si="107"/>
        <v>0</v>
      </c>
    </row>
    <row r="430" spans="1:40" x14ac:dyDescent="0.15">
      <c r="A430">
        <v>159</v>
      </c>
      <c r="B430">
        <v>14131250</v>
      </c>
      <c r="C430">
        <v>1419</v>
      </c>
      <c r="D430">
        <v>654</v>
      </c>
      <c r="E430">
        <v>4</v>
      </c>
      <c r="F430">
        <v>1</v>
      </c>
      <c r="G430">
        <v>1</v>
      </c>
      <c r="H430">
        <v>1</v>
      </c>
      <c r="I430">
        <v>55.73</v>
      </c>
      <c r="J430">
        <v>0.26600000000000001</v>
      </c>
      <c r="K430">
        <v>1.22</v>
      </c>
      <c r="L430">
        <v>1.58</v>
      </c>
      <c r="M430">
        <v>0</v>
      </c>
      <c r="N430">
        <v>0</v>
      </c>
      <c r="O430">
        <v>1.18</v>
      </c>
      <c r="P430" s="27">
        <f t="shared" si="93"/>
        <v>1.22</v>
      </c>
      <c r="Q430" s="27">
        <f t="shared" si="94"/>
        <v>1.58</v>
      </c>
      <c r="R430" s="27" t="str">
        <f t="shared" si="95"/>
        <v/>
      </c>
      <c r="S430" s="27" t="str">
        <f t="shared" si="96"/>
        <v/>
      </c>
      <c r="T430" s="27">
        <f t="shared" si="97"/>
        <v>1.18</v>
      </c>
      <c r="U430">
        <v>0</v>
      </c>
      <c r="V430">
        <v>0</v>
      </c>
      <c r="W430">
        <v>0</v>
      </c>
      <c r="X430">
        <v>0</v>
      </c>
      <c r="Y430">
        <v>0</v>
      </c>
      <c r="Z430" s="48">
        <f t="shared" si="98"/>
        <v>0</v>
      </c>
      <c r="AA430" s="48">
        <f t="shared" si="99"/>
        <v>0</v>
      </c>
      <c r="AB430" s="48" t="str">
        <f t="shared" si="100"/>
        <v/>
      </c>
      <c r="AC430" s="48" t="str">
        <f t="shared" si="101"/>
        <v/>
      </c>
      <c r="AD430" s="48">
        <f t="shared" si="102"/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s="53">
        <f t="shared" si="103"/>
        <v>0</v>
      </c>
      <c r="AK430" s="53">
        <f t="shared" si="104"/>
        <v>0</v>
      </c>
      <c r="AL430" s="53" t="str">
        <f t="shared" si="105"/>
        <v/>
      </c>
      <c r="AM430" s="53" t="str">
        <f t="shared" si="106"/>
        <v/>
      </c>
      <c r="AN430" s="53">
        <f t="shared" si="107"/>
        <v>0</v>
      </c>
    </row>
    <row r="431" spans="1:40" x14ac:dyDescent="0.15">
      <c r="A431">
        <v>159</v>
      </c>
      <c r="B431">
        <v>14131250</v>
      </c>
      <c r="C431">
        <v>1419</v>
      </c>
      <c r="D431">
        <v>655</v>
      </c>
      <c r="E431">
        <v>3</v>
      </c>
      <c r="F431">
        <v>1</v>
      </c>
      <c r="G431">
        <v>1</v>
      </c>
      <c r="H431">
        <v>1</v>
      </c>
      <c r="I431">
        <v>25.1</v>
      </c>
      <c r="J431">
        <v>0.60599999999999998</v>
      </c>
      <c r="K431">
        <v>1.21</v>
      </c>
      <c r="L431">
        <v>1.58</v>
      </c>
      <c r="M431">
        <v>0</v>
      </c>
      <c r="N431">
        <v>0</v>
      </c>
      <c r="O431">
        <v>1.18</v>
      </c>
      <c r="P431" s="27">
        <f t="shared" si="93"/>
        <v>1.21</v>
      </c>
      <c r="Q431" s="27">
        <f t="shared" si="94"/>
        <v>1.58</v>
      </c>
      <c r="R431" s="27" t="str">
        <f t="shared" si="95"/>
        <v/>
      </c>
      <c r="S431" s="27" t="str">
        <f t="shared" si="96"/>
        <v/>
      </c>
      <c r="T431" s="27">
        <f t="shared" si="97"/>
        <v>1.18</v>
      </c>
      <c r="U431">
        <v>0</v>
      </c>
      <c r="V431">
        <v>0</v>
      </c>
      <c r="W431">
        <v>0</v>
      </c>
      <c r="X431">
        <v>0</v>
      </c>
      <c r="Y431">
        <v>0</v>
      </c>
      <c r="Z431" s="48">
        <f t="shared" si="98"/>
        <v>0</v>
      </c>
      <c r="AA431" s="48">
        <f t="shared" si="99"/>
        <v>0</v>
      </c>
      <c r="AB431" s="48" t="str">
        <f t="shared" si="100"/>
        <v/>
      </c>
      <c r="AC431" s="48" t="str">
        <f t="shared" si="101"/>
        <v/>
      </c>
      <c r="AD431" s="48">
        <f t="shared" si="102"/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s="53">
        <f t="shared" si="103"/>
        <v>0</v>
      </c>
      <c r="AK431" s="53">
        <f t="shared" si="104"/>
        <v>0</v>
      </c>
      <c r="AL431" s="53" t="str">
        <f t="shared" si="105"/>
        <v/>
      </c>
      <c r="AM431" s="53" t="str">
        <f t="shared" si="106"/>
        <v/>
      </c>
      <c r="AN431" s="53">
        <f t="shared" si="107"/>
        <v>0</v>
      </c>
    </row>
    <row r="432" spans="1:40" x14ac:dyDescent="0.15">
      <c r="A432">
        <v>159</v>
      </c>
      <c r="B432">
        <v>14131250</v>
      </c>
      <c r="C432">
        <v>1419</v>
      </c>
      <c r="D432">
        <v>655</v>
      </c>
      <c r="E432">
        <v>6</v>
      </c>
      <c r="F432">
        <v>1</v>
      </c>
      <c r="G432">
        <v>1</v>
      </c>
      <c r="H432">
        <v>1</v>
      </c>
      <c r="I432">
        <v>40.31</v>
      </c>
      <c r="J432">
        <v>1.2769999999999999</v>
      </c>
      <c r="K432">
        <v>1.21</v>
      </c>
      <c r="L432">
        <v>1.58</v>
      </c>
      <c r="M432">
        <v>0</v>
      </c>
      <c r="N432">
        <v>0</v>
      </c>
      <c r="O432">
        <v>1.18</v>
      </c>
      <c r="P432" s="27">
        <f t="shared" si="93"/>
        <v>1.21</v>
      </c>
      <c r="Q432" s="27">
        <f t="shared" si="94"/>
        <v>1.58</v>
      </c>
      <c r="R432" s="27" t="str">
        <f t="shared" si="95"/>
        <v/>
      </c>
      <c r="S432" s="27" t="str">
        <f t="shared" si="96"/>
        <v/>
      </c>
      <c r="T432" s="27">
        <f t="shared" si="97"/>
        <v>1.18</v>
      </c>
      <c r="U432">
        <v>0</v>
      </c>
      <c r="V432">
        <v>0</v>
      </c>
      <c r="W432">
        <v>0</v>
      </c>
      <c r="X432">
        <v>0</v>
      </c>
      <c r="Y432">
        <v>0</v>
      </c>
      <c r="Z432" s="48">
        <f t="shared" si="98"/>
        <v>0</v>
      </c>
      <c r="AA432" s="48">
        <f t="shared" si="99"/>
        <v>0</v>
      </c>
      <c r="AB432" s="48" t="str">
        <f t="shared" si="100"/>
        <v/>
      </c>
      <c r="AC432" s="48" t="str">
        <f t="shared" si="101"/>
        <v/>
      </c>
      <c r="AD432" s="48">
        <f t="shared" si="102"/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s="53">
        <f t="shared" si="103"/>
        <v>0</v>
      </c>
      <c r="AK432" s="53">
        <f t="shared" si="104"/>
        <v>0</v>
      </c>
      <c r="AL432" s="53" t="str">
        <f t="shared" si="105"/>
        <v/>
      </c>
      <c r="AM432" s="53" t="str">
        <f t="shared" si="106"/>
        <v/>
      </c>
      <c r="AN432" s="53">
        <f t="shared" si="107"/>
        <v>0</v>
      </c>
    </row>
    <row r="433" spans="1:40" x14ac:dyDescent="0.15">
      <c r="A433">
        <v>159</v>
      </c>
      <c r="B433">
        <v>14131250</v>
      </c>
      <c r="C433">
        <v>1420</v>
      </c>
      <c r="D433">
        <v>657</v>
      </c>
      <c r="E433">
        <v>5</v>
      </c>
      <c r="F433">
        <v>1</v>
      </c>
      <c r="G433">
        <v>1</v>
      </c>
      <c r="H433">
        <v>1</v>
      </c>
      <c r="I433">
        <v>90.68</v>
      </c>
      <c r="J433">
        <v>0.24399999999999999</v>
      </c>
      <c r="K433">
        <v>1.19</v>
      </c>
      <c r="L433">
        <v>1.69</v>
      </c>
      <c r="M433">
        <v>0</v>
      </c>
      <c r="N433">
        <v>0</v>
      </c>
      <c r="O433">
        <v>0</v>
      </c>
      <c r="P433" s="27">
        <f t="shared" si="93"/>
        <v>1.19</v>
      </c>
      <c r="Q433" s="27">
        <f t="shared" si="94"/>
        <v>1.69</v>
      </c>
      <c r="R433" s="27" t="str">
        <f t="shared" si="95"/>
        <v/>
      </c>
      <c r="S433" s="27" t="str">
        <f t="shared" si="96"/>
        <v/>
      </c>
      <c r="T433" s="27" t="str">
        <f t="shared" si="97"/>
        <v/>
      </c>
      <c r="U433">
        <v>0</v>
      </c>
      <c r="V433">
        <v>0</v>
      </c>
      <c r="W433">
        <v>0</v>
      </c>
      <c r="X433">
        <v>0</v>
      </c>
      <c r="Y433">
        <v>0</v>
      </c>
      <c r="Z433" s="48">
        <f t="shared" si="98"/>
        <v>0</v>
      </c>
      <c r="AA433" s="48">
        <f t="shared" si="99"/>
        <v>0</v>
      </c>
      <c r="AB433" s="48" t="str">
        <f t="shared" si="100"/>
        <v/>
      </c>
      <c r="AC433" s="48" t="str">
        <f t="shared" si="101"/>
        <v/>
      </c>
      <c r="AD433" s="48" t="str">
        <f t="shared" si="102"/>
        <v/>
      </c>
      <c r="AE433">
        <v>0</v>
      </c>
      <c r="AF433">
        <v>0</v>
      </c>
      <c r="AG433">
        <v>0</v>
      </c>
      <c r="AH433">
        <v>0</v>
      </c>
      <c r="AI433">
        <v>0</v>
      </c>
      <c r="AJ433" s="53">
        <f t="shared" si="103"/>
        <v>0</v>
      </c>
      <c r="AK433" s="53">
        <f t="shared" si="104"/>
        <v>0</v>
      </c>
      <c r="AL433" s="53" t="str">
        <f t="shared" si="105"/>
        <v/>
      </c>
      <c r="AM433" s="53" t="str">
        <f t="shared" si="106"/>
        <v/>
      </c>
      <c r="AN433" s="53" t="str">
        <f t="shared" si="107"/>
        <v/>
      </c>
    </row>
    <row r="434" spans="1:40" x14ac:dyDescent="0.15">
      <c r="A434">
        <v>159</v>
      </c>
      <c r="B434">
        <v>14131250</v>
      </c>
      <c r="C434">
        <v>1419</v>
      </c>
      <c r="D434">
        <v>658</v>
      </c>
      <c r="E434">
        <v>5</v>
      </c>
      <c r="F434">
        <v>1</v>
      </c>
      <c r="G434">
        <v>1</v>
      </c>
      <c r="H434">
        <v>2</v>
      </c>
      <c r="I434">
        <v>91.81</v>
      </c>
      <c r="J434">
        <v>0.47399999999999998</v>
      </c>
      <c r="K434">
        <v>1.01</v>
      </c>
      <c r="L434">
        <v>1.58</v>
      </c>
      <c r="M434">
        <v>0</v>
      </c>
      <c r="N434">
        <v>0</v>
      </c>
      <c r="O434">
        <v>1.18</v>
      </c>
      <c r="P434" s="27">
        <f t="shared" si="93"/>
        <v>1.01</v>
      </c>
      <c r="Q434" s="27">
        <f t="shared" si="94"/>
        <v>1.58</v>
      </c>
      <c r="R434" s="27" t="str">
        <f t="shared" si="95"/>
        <v/>
      </c>
      <c r="S434" s="27" t="str">
        <f t="shared" si="96"/>
        <v/>
      </c>
      <c r="T434" s="27">
        <f t="shared" si="97"/>
        <v>1.18</v>
      </c>
      <c r="U434">
        <v>1</v>
      </c>
      <c r="V434">
        <v>0</v>
      </c>
      <c r="W434">
        <v>0</v>
      </c>
      <c r="X434">
        <v>0</v>
      </c>
      <c r="Y434">
        <v>0</v>
      </c>
      <c r="Z434" s="48">
        <f t="shared" si="98"/>
        <v>1</v>
      </c>
      <c r="AA434" s="48">
        <f t="shared" si="99"/>
        <v>0</v>
      </c>
      <c r="AB434" s="48" t="str">
        <f t="shared" si="100"/>
        <v/>
      </c>
      <c r="AC434" s="48" t="str">
        <f t="shared" si="101"/>
        <v/>
      </c>
      <c r="AD434" s="48">
        <f t="shared" si="102"/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 s="53">
        <f t="shared" si="103"/>
        <v>1</v>
      </c>
      <c r="AK434" s="53">
        <f t="shared" si="104"/>
        <v>0</v>
      </c>
      <c r="AL434" s="53" t="str">
        <f t="shared" si="105"/>
        <v/>
      </c>
      <c r="AM434" s="53" t="str">
        <f t="shared" si="106"/>
        <v/>
      </c>
      <c r="AN434" s="53">
        <f t="shared" si="107"/>
        <v>0</v>
      </c>
    </row>
    <row r="435" spans="1:40" x14ac:dyDescent="0.15">
      <c r="A435">
        <v>159</v>
      </c>
      <c r="B435">
        <v>14131250</v>
      </c>
      <c r="C435">
        <v>1419</v>
      </c>
      <c r="D435">
        <v>660</v>
      </c>
      <c r="E435">
        <v>4</v>
      </c>
      <c r="F435">
        <v>1</v>
      </c>
      <c r="G435">
        <v>1</v>
      </c>
      <c r="H435">
        <v>1</v>
      </c>
      <c r="I435">
        <v>40.159999999999997</v>
      </c>
      <c r="J435">
        <v>1.244</v>
      </c>
      <c r="K435">
        <v>1.19</v>
      </c>
      <c r="L435">
        <v>1.68</v>
      </c>
      <c r="M435">
        <v>0</v>
      </c>
      <c r="N435">
        <v>0</v>
      </c>
      <c r="O435">
        <v>1.18</v>
      </c>
      <c r="P435" s="27">
        <f t="shared" si="93"/>
        <v>1.19</v>
      </c>
      <c r="Q435" s="27">
        <f t="shared" si="94"/>
        <v>1.68</v>
      </c>
      <c r="R435" s="27" t="str">
        <f t="shared" si="95"/>
        <v/>
      </c>
      <c r="S435" s="27" t="str">
        <f t="shared" si="96"/>
        <v/>
      </c>
      <c r="T435" s="27">
        <f t="shared" si="97"/>
        <v>1.18</v>
      </c>
      <c r="U435">
        <v>0</v>
      </c>
      <c r="V435">
        <v>0</v>
      </c>
      <c r="W435">
        <v>0</v>
      </c>
      <c r="X435">
        <v>0</v>
      </c>
      <c r="Y435">
        <v>0</v>
      </c>
      <c r="Z435" s="48">
        <f t="shared" si="98"/>
        <v>0</v>
      </c>
      <c r="AA435" s="48">
        <f t="shared" si="99"/>
        <v>0</v>
      </c>
      <c r="AB435" s="48" t="str">
        <f t="shared" si="100"/>
        <v/>
      </c>
      <c r="AC435" s="48" t="str">
        <f t="shared" si="101"/>
        <v/>
      </c>
      <c r="AD435" s="48">
        <f t="shared" si="102"/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s="53">
        <f t="shared" si="103"/>
        <v>0</v>
      </c>
      <c r="AK435" s="53">
        <f t="shared" si="104"/>
        <v>0</v>
      </c>
      <c r="AL435" s="53" t="str">
        <f t="shared" si="105"/>
        <v/>
      </c>
      <c r="AM435" s="53" t="str">
        <f t="shared" si="106"/>
        <v/>
      </c>
      <c r="AN435" s="53">
        <f t="shared" si="107"/>
        <v>0</v>
      </c>
    </row>
    <row r="436" spans="1:40" x14ac:dyDescent="0.15">
      <c r="A436">
        <v>159</v>
      </c>
      <c r="B436">
        <v>14131250</v>
      </c>
      <c r="C436">
        <v>1419</v>
      </c>
      <c r="D436">
        <v>663</v>
      </c>
      <c r="E436">
        <v>6</v>
      </c>
      <c r="F436">
        <v>1</v>
      </c>
      <c r="G436">
        <v>1</v>
      </c>
      <c r="H436">
        <v>2</v>
      </c>
      <c r="I436">
        <v>36.68</v>
      </c>
      <c r="J436">
        <v>1.2549999999999999</v>
      </c>
      <c r="K436">
        <v>1.19</v>
      </c>
      <c r="L436">
        <v>1.68</v>
      </c>
      <c r="M436">
        <v>0</v>
      </c>
      <c r="N436">
        <v>0</v>
      </c>
      <c r="O436">
        <v>1.18</v>
      </c>
      <c r="P436" s="27">
        <f t="shared" si="93"/>
        <v>1.19</v>
      </c>
      <c r="Q436" s="27">
        <f t="shared" si="94"/>
        <v>1.68</v>
      </c>
      <c r="R436" s="27" t="str">
        <f t="shared" si="95"/>
        <v/>
      </c>
      <c r="S436" s="27" t="str">
        <f t="shared" si="96"/>
        <v/>
      </c>
      <c r="T436" s="27">
        <f t="shared" si="97"/>
        <v>1.18</v>
      </c>
      <c r="U436">
        <v>0</v>
      </c>
      <c r="V436">
        <v>0</v>
      </c>
      <c r="W436">
        <v>0</v>
      </c>
      <c r="X436">
        <v>0</v>
      </c>
      <c r="Y436">
        <v>0</v>
      </c>
      <c r="Z436" s="48">
        <f t="shared" si="98"/>
        <v>0</v>
      </c>
      <c r="AA436" s="48">
        <f t="shared" si="99"/>
        <v>0</v>
      </c>
      <c r="AB436" s="48" t="str">
        <f t="shared" si="100"/>
        <v/>
      </c>
      <c r="AC436" s="48" t="str">
        <f t="shared" si="101"/>
        <v/>
      </c>
      <c r="AD436" s="48">
        <f t="shared" si="102"/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s="53">
        <f t="shared" si="103"/>
        <v>0</v>
      </c>
      <c r="AK436" s="53">
        <f t="shared" si="104"/>
        <v>0</v>
      </c>
      <c r="AL436" s="53" t="str">
        <f t="shared" si="105"/>
        <v/>
      </c>
      <c r="AM436" s="53" t="str">
        <f t="shared" si="106"/>
        <v/>
      </c>
      <c r="AN436" s="53">
        <f t="shared" si="107"/>
        <v>0</v>
      </c>
    </row>
    <row r="437" spans="1:40" x14ac:dyDescent="0.15">
      <c r="A437">
        <v>159</v>
      </c>
      <c r="B437">
        <v>14131250</v>
      </c>
      <c r="C437">
        <v>1419</v>
      </c>
      <c r="D437">
        <v>664</v>
      </c>
      <c r="E437">
        <v>4</v>
      </c>
      <c r="F437">
        <v>1</v>
      </c>
      <c r="G437">
        <v>1</v>
      </c>
      <c r="H437">
        <v>1</v>
      </c>
      <c r="I437">
        <v>60.75</v>
      </c>
      <c r="J437">
        <v>1.343</v>
      </c>
      <c r="K437">
        <v>1.18</v>
      </c>
      <c r="L437">
        <v>1.56</v>
      </c>
      <c r="M437">
        <v>0</v>
      </c>
      <c r="N437">
        <v>0</v>
      </c>
      <c r="O437">
        <v>1.1299999999999999</v>
      </c>
      <c r="P437" s="27">
        <f t="shared" si="93"/>
        <v>1.18</v>
      </c>
      <c r="Q437" s="27">
        <f t="shared" si="94"/>
        <v>1.56</v>
      </c>
      <c r="R437" s="27" t="str">
        <f t="shared" si="95"/>
        <v/>
      </c>
      <c r="S437" s="27" t="str">
        <f t="shared" si="96"/>
        <v/>
      </c>
      <c r="T437" s="27">
        <f t="shared" si="97"/>
        <v>1.1299999999999999</v>
      </c>
      <c r="U437">
        <v>0</v>
      </c>
      <c r="V437">
        <v>0</v>
      </c>
      <c r="W437">
        <v>0</v>
      </c>
      <c r="X437">
        <v>0</v>
      </c>
      <c r="Y437">
        <v>0</v>
      </c>
      <c r="Z437" s="48">
        <f t="shared" si="98"/>
        <v>0</v>
      </c>
      <c r="AA437" s="48">
        <f t="shared" si="99"/>
        <v>0</v>
      </c>
      <c r="AB437" s="48" t="str">
        <f t="shared" si="100"/>
        <v/>
      </c>
      <c r="AC437" s="48" t="str">
        <f t="shared" si="101"/>
        <v/>
      </c>
      <c r="AD437" s="48">
        <f t="shared" si="102"/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s="53">
        <f t="shared" si="103"/>
        <v>0</v>
      </c>
      <c r="AK437" s="53">
        <f t="shared" si="104"/>
        <v>0</v>
      </c>
      <c r="AL437" s="53" t="str">
        <f t="shared" si="105"/>
        <v/>
      </c>
      <c r="AM437" s="53" t="str">
        <f t="shared" si="106"/>
        <v/>
      </c>
      <c r="AN437" s="53">
        <f t="shared" si="107"/>
        <v>0</v>
      </c>
    </row>
    <row r="438" spans="1:40" x14ac:dyDescent="0.15">
      <c r="A438">
        <v>159</v>
      </c>
      <c r="B438">
        <v>14131250</v>
      </c>
      <c r="C438">
        <v>1419</v>
      </c>
      <c r="D438">
        <v>666</v>
      </c>
      <c r="E438">
        <v>4</v>
      </c>
      <c r="F438">
        <v>1</v>
      </c>
      <c r="G438">
        <v>1</v>
      </c>
      <c r="H438">
        <v>2</v>
      </c>
      <c r="I438">
        <v>37.92</v>
      </c>
      <c r="J438">
        <v>1.343</v>
      </c>
      <c r="K438">
        <v>1.1299999999999999</v>
      </c>
      <c r="L438">
        <v>1.59</v>
      </c>
      <c r="M438">
        <v>0</v>
      </c>
      <c r="N438">
        <v>0</v>
      </c>
      <c r="O438">
        <v>1.1299999999999999</v>
      </c>
      <c r="P438" s="27">
        <f t="shared" si="93"/>
        <v>1.1299999999999999</v>
      </c>
      <c r="Q438" s="27">
        <f t="shared" si="94"/>
        <v>1.59</v>
      </c>
      <c r="R438" s="27" t="str">
        <f t="shared" si="95"/>
        <v/>
      </c>
      <c r="S438" s="27" t="str">
        <f t="shared" si="96"/>
        <v/>
      </c>
      <c r="T438" s="27">
        <f t="shared" si="97"/>
        <v>1.1299999999999999</v>
      </c>
      <c r="U438">
        <v>0</v>
      </c>
      <c r="V438">
        <v>0</v>
      </c>
      <c r="W438">
        <v>0</v>
      </c>
      <c r="X438">
        <v>0</v>
      </c>
      <c r="Y438">
        <v>0</v>
      </c>
      <c r="Z438" s="48">
        <f t="shared" si="98"/>
        <v>0</v>
      </c>
      <c r="AA438" s="48">
        <f t="shared" si="99"/>
        <v>0</v>
      </c>
      <c r="AB438" s="48" t="str">
        <f t="shared" si="100"/>
        <v/>
      </c>
      <c r="AC438" s="48" t="str">
        <f t="shared" si="101"/>
        <v/>
      </c>
      <c r="AD438" s="48">
        <f t="shared" si="102"/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 s="53">
        <f t="shared" si="103"/>
        <v>1</v>
      </c>
      <c r="AK438" s="53">
        <f t="shared" si="104"/>
        <v>0</v>
      </c>
      <c r="AL438" s="53" t="str">
        <f t="shared" si="105"/>
        <v/>
      </c>
      <c r="AM438" s="53" t="str">
        <f t="shared" si="106"/>
        <v/>
      </c>
      <c r="AN438" s="53">
        <f t="shared" si="107"/>
        <v>0</v>
      </c>
    </row>
    <row r="439" spans="1:40" x14ac:dyDescent="0.15">
      <c r="A439">
        <v>159</v>
      </c>
      <c r="B439">
        <v>14131250</v>
      </c>
      <c r="C439">
        <v>1419</v>
      </c>
      <c r="D439">
        <v>668</v>
      </c>
      <c r="E439">
        <v>1</v>
      </c>
      <c r="F439">
        <v>1</v>
      </c>
      <c r="G439">
        <v>1</v>
      </c>
      <c r="H439">
        <v>2</v>
      </c>
      <c r="I439">
        <v>38.049999999999997</v>
      </c>
      <c r="J439">
        <v>0.68300000000000005</v>
      </c>
      <c r="K439">
        <v>1.1299999999999999</v>
      </c>
      <c r="L439">
        <v>1.65</v>
      </c>
      <c r="M439">
        <v>0</v>
      </c>
      <c r="N439">
        <v>0</v>
      </c>
      <c r="O439">
        <v>1.1299999999999999</v>
      </c>
      <c r="P439" s="27">
        <f t="shared" si="93"/>
        <v>1.1299999999999999</v>
      </c>
      <c r="Q439" s="27">
        <f t="shared" si="94"/>
        <v>1.65</v>
      </c>
      <c r="R439" s="27" t="str">
        <f t="shared" si="95"/>
        <v/>
      </c>
      <c r="S439" s="27" t="str">
        <f t="shared" si="96"/>
        <v/>
      </c>
      <c r="T439" s="27">
        <f t="shared" si="97"/>
        <v>1.1299999999999999</v>
      </c>
      <c r="U439">
        <v>0</v>
      </c>
      <c r="V439">
        <v>0</v>
      </c>
      <c r="W439">
        <v>0</v>
      </c>
      <c r="X439">
        <v>0</v>
      </c>
      <c r="Y439">
        <v>0</v>
      </c>
      <c r="Z439" s="48">
        <f t="shared" si="98"/>
        <v>0</v>
      </c>
      <c r="AA439" s="48">
        <f t="shared" si="99"/>
        <v>0</v>
      </c>
      <c r="AB439" s="48" t="str">
        <f t="shared" si="100"/>
        <v/>
      </c>
      <c r="AC439" s="48" t="str">
        <f t="shared" si="101"/>
        <v/>
      </c>
      <c r="AD439" s="48">
        <f t="shared" si="102"/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 s="53">
        <f t="shared" si="103"/>
        <v>1</v>
      </c>
      <c r="AK439" s="53">
        <f t="shared" si="104"/>
        <v>0</v>
      </c>
      <c r="AL439" s="53" t="str">
        <f t="shared" si="105"/>
        <v/>
      </c>
      <c r="AM439" s="53" t="str">
        <f t="shared" si="106"/>
        <v/>
      </c>
      <c r="AN439" s="53">
        <f t="shared" si="107"/>
        <v>0</v>
      </c>
    </row>
    <row r="440" spans="1:40" x14ac:dyDescent="0.15">
      <c r="A440">
        <v>159</v>
      </c>
      <c r="B440">
        <v>14131250</v>
      </c>
      <c r="C440">
        <v>1419</v>
      </c>
      <c r="D440">
        <v>670</v>
      </c>
      <c r="E440">
        <v>2</v>
      </c>
      <c r="F440">
        <v>1</v>
      </c>
      <c r="G440">
        <v>1</v>
      </c>
      <c r="H440">
        <v>1</v>
      </c>
      <c r="I440">
        <v>10.29</v>
      </c>
      <c r="J440">
        <v>-0.19600000000000001</v>
      </c>
      <c r="K440">
        <v>1.1299999999999999</v>
      </c>
      <c r="L440">
        <v>1.53</v>
      </c>
      <c r="M440">
        <v>0</v>
      </c>
      <c r="N440">
        <v>0</v>
      </c>
      <c r="O440">
        <v>1.1299999999999999</v>
      </c>
      <c r="P440" s="27">
        <f t="shared" si="93"/>
        <v>1.1299999999999999</v>
      </c>
      <c r="Q440" s="27">
        <f t="shared" si="94"/>
        <v>1.53</v>
      </c>
      <c r="R440" s="27" t="str">
        <f t="shared" si="95"/>
        <v/>
      </c>
      <c r="S440" s="27" t="str">
        <f t="shared" si="96"/>
        <v/>
      </c>
      <c r="T440" s="27">
        <f t="shared" si="97"/>
        <v>1.1299999999999999</v>
      </c>
      <c r="U440">
        <v>0</v>
      </c>
      <c r="V440">
        <v>1</v>
      </c>
      <c r="W440">
        <v>0</v>
      </c>
      <c r="X440">
        <v>0</v>
      </c>
      <c r="Y440">
        <v>0</v>
      </c>
      <c r="Z440" s="48">
        <f t="shared" si="98"/>
        <v>0</v>
      </c>
      <c r="AA440" s="48">
        <f t="shared" si="99"/>
        <v>1</v>
      </c>
      <c r="AB440" s="48" t="str">
        <f t="shared" si="100"/>
        <v/>
      </c>
      <c r="AC440" s="48" t="str">
        <f t="shared" si="101"/>
        <v/>
      </c>
      <c r="AD440" s="48">
        <f t="shared" si="102"/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 s="53">
        <f t="shared" si="103"/>
        <v>1</v>
      </c>
      <c r="AK440" s="53">
        <f t="shared" si="104"/>
        <v>1</v>
      </c>
      <c r="AL440" s="53" t="str">
        <f t="shared" si="105"/>
        <v/>
      </c>
      <c r="AM440" s="53" t="str">
        <f t="shared" si="106"/>
        <v/>
      </c>
      <c r="AN440" s="53">
        <f t="shared" si="107"/>
        <v>0</v>
      </c>
    </row>
    <row r="441" spans="1:40" x14ac:dyDescent="0.15">
      <c r="A441">
        <v>159</v>
      </c>
      <c r="B441">
        <v>14131250</v>
      </c>
      <c r="C441">
        <v>1419</v>
      </c>
      <c r="D441">
        <v>670</v>
      </c>
      <c r="E441">
        <v>5</v>
      </c>
      <c r="F441">
        <v>1</v>
      </c>
      <c r="G441">
        <v>1</v>
      </c>
      <c r="H441">
        <v>1</v>
      </c>
      <c r="I441">
        <v>44.41</v>
      </c>
      <c r="J441">
        <v>1.343</v>
      </c>
      <c r="K441">
        <v>1.1299999999999999</v>
      </c>
      <c r="L441">
        <v>1.53</v>
      </c>
      <c r="M441">
        <v>0</v>
      </c>
      <c r="N441">
        <v>0</v>
      </c>
      <c r="O441">
        <v>1.1299999999999999</v>
      </c>
      <c r="P441" s="27">
        <f t="shared" si="93"/>
        <v>1.1299999999999999</v>
      </c>
      <c r="Q441" s="27">
        <f t="shared" si="94"/>
        <v>1.53</v>
      </c>
      <c r="R441" s="27" t="str">
        <f t="shared" si="95"/>
        <v/>
      </c>
      <c r="S441" s="27" t="str">
        <f t="shared" si="96"/>
        <v/>
      </c>
      <c r="T441" s="27">
        <f t="shared" si="97"/>
        <v>1.1299999999999999</v>
      </c>
      <c r="U441">
        <v>0</v>
      </c>
      <c r="V441">
        <v>1</v>
      </c>
      <c r="W441">
        <v>0</v>
      </c>
      <c r="X441">
        <v>0</v>
      </c>
      <c r="Y441">
        <v>0</v>
      </c>
      <c r="Z441" s="48">
        <f t="shared" si="98"/>
        <v>0</v>
      </c>
      <c r="AA441" s="48">
        <f t="shared" si="99"/>
        <v>1</v>
      </c>
      <c r="AB441" s="48" t="str">
        <f t="shared" si="100"/>
        <v/>
      </c>
      <c r="AC441" s="48" t="str">
        <f t="shared" si="101"/>
        <v/>
      </c>
      <c r="AD441" s="48">
        <f t="shared" si="102"/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 s="53">
        <f t="shared" si="103"/>
        <v>1</v>
      </c>
      <c r="AK441" s="53">
        <f t="shared" si="104"/>
        <v>1</v>
      </c>
      <c r="AL441" s="53" t="str">
        <f t="shared" si="105"/>
        <v/>
      </c>
      <c r="AM441" s="53" t="str">
        <f t="shared" si="106"/>
        <v/>
      </c>
      <c r="AN441" s="53">
        <f t="shared" si="107"/>
        <v>0</v>
      </c>
    </row>
    <row r="442" spans="1:40" x14ac:dyDescent="0.15">
      <c r="A442">
        <v>159</v>
      </c>
      <c r="B442">
        <v>14131250</v>
      </c>
      <c r="C442">
        <v>1419</v>
      </c>
      <c r="D442">
        <v>672</v>
      </c>
      <c r="E442">
        <v>4</v>
      </c>
      <c r="F442">
        <v>1</v>
      </c>
      <c r="G442">
        <v>1</v>
      </c>
      <c r="H442">
        <v>2</v>
      </c>
      <c r="I442">
        <v>53.91</v>
      </c>
      <c r="J442">
        <v>1.343</v>
      </c>
      <c r="K442">
        <v>1.1299999999999999</v>
      </c>
      <c r="L442">
        <v>1.55</v>
      </c>
      <c r="M442">
        <v>0</v>
      </c>
      <c r="N442">
        <v>0</v>
      </c>
      <c r="O442">
        <v>1.1299999999999999</v>
      </c>
      <c r="P442" s="27">
        <f t="shared" si="93"/>
        <v>1.1299999999999999</v>
      </c>
      <c r="Q442" s="27">
        <f t="shared" si="94"/>
        <v>1.55</v>
      </c>
      <c r="R442" s="27" t="str">
        <f t="shared" si="95"/>
        <v/>
      </c>
      <c r="S442" s="27" t="str">
        <f t="shared" si="96"/>
        <v/>
      </c>
      <c r="T442" s="27">
        <f t="shared" si="97"/>
        <v>1.1299999999999999</v>
      </c>
      <c r="U442">
        <v>0</v>
      </c>
      <c r="V442">
        <v>0</v>
      </c>
      <c r="W442">
        <v>0</v>
      </c>
      <c r="X442">
        <v>0</v>
      </c>
      <c r="Y442">
        <v>0</v>
      </c>
      <c r="Z442" s="48">
        <f t="shared" si="98"/>
        <v>0</v>
      </c>
      <c r="AA442" s="48">
        <f t="shared" si="99"/>
        <v>0</v>
      </c>
      <c r="AB442" s="48" t="str">
        <f t="shared" si="100"/>
        <v/>
      </c>
      <c r="AC442" s="48" t="str">
        <f t="shared" si="101"/>
        <v/>
      </c>
      <c r="AD442" s="48">
        <f t="shared" si="102"/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 s="53">
        <f t="shared" si="103"/>
        <v>1</v>
      </c>
      <c r="AK442" s="53">
        <f t="shared" si="104"/>
        <v>1</v>
      </c>
      <c r="AL442" s="53" t="str">
        <f t="shared" si="105"/>
        <v/>
      </c>
      <c r="AM442" s="53" t="str">
        <f t="shared" si="106"/>
        <v/>
      </c>
      <c r="AN442" s="53">
        <f t="shared" si="107"/>
        <v>0</v>
      </c>
    </row>
    <row r="443" spans="1:40" x14ac:dyDescent="0.15">
      <c r="A443">
        <v>159</v>
      </c>
      <c r="B443">
        <v>14131250</v>
      </c>
      <c r="C443">
        <v>1420</v>
      </c>
      <c r="D443">
        <v>674</v>
      </c>
      <c r="E443">
        <v>2</v>
      </c>
      <c r="F443">
        <v>1</v>
      </c>
      <c r="G443">
        <v>1</v>
      </c>
      <c r="H443">
        <v>1</v>
      </c>
      <c r="I443">
        <v>18.11</v>
      </c>
      <c r="J443">
        <v>0.46300000000000002</v>
      </c>
      <c r="K443">
        <v>1.18</v>
      </c>
      <c r="L443">
        <v>1.69</v>
      </c>
      <c r="M443">
        <v>0</v>
      </c>
      <c r="N443">
        <v>0</v>
      </c>
      <c r="O443">
        <v>0</v>
      </c>
      <c r="P443" s="27">
        <f t="shared" si="93"/>
        <v>1.18</v>
      </c>
      <c r="Q443" s="27">
        <f t="shared" si="94"/>
        <v>1.69</v>
      </c>
      <c r="R443" s="27" t="str">
        <f t="shared" si="95"/>
        <v/>
      </c>
      <c r="S443" s="27" t="str">
        <f t="shared" si="96"/>
        <v/>
      </c>
      <c r="T443" s="27" t="str">
        <f t="shared" si="97"/>
        <v/>
      </c>
      <c r="U443">
        <v>0</v>
      </c>
      <c r="V443">
        <v>0</v>
      </c>
      <c r="W443">
        <v>0</v>
      </c>
      <c r="X443">
        <v>0</v>
      </c>
      <c r="Y443">
        <v>0</v>
      </c>
      <c r="Z443" s="48">
        <f t="shared" si="98"/>
        <v>0</v>
      </c>
      <c r="AA443" s="48">
        <f t="shared" si="99"/>
        <v>0</v>
      </c>
      <c r="AB443" s="48" t="str">
        <f t="shared" si="100"/>
        <v/>
      </c>
      <c r="AC443" s="48" t="str">
        <f t="shared" si="101"/>
        <v/>
      </c>
      <c r="AD443" s="48" t="str">
        <f t="shared" si="102"/>
        <v/>
      </c>
      <c r="AE443">
        <v>0</v>
      </c>
      <c r="AF443">
        <v>0</v>
      </c>
      <c r="AG443">
        <v>0</v>
      </c>
      <c r="AH443">
        <v>0</v>
      </c>
      <c r="AI443">
        <v>0</v>
      </c>
      <c r="AJ443" s="53">
        <f t="shared" si="103"/>
        <v>0</v>
      </c>
      <c r="AK443" s="53">
        <f t="shared" si="104"/>
        <v>0</v>
      </c>
      <c r="AL443" s="53" t="str">
        <f t="shared" si="105"/>
        <v/>
      </c>
      <c r="AM443" s="53" t="str">
        <f t="shared" si="106"/>
        <v/>
      </c>
      <c r="AN443" s="53" t="str">
        <f t="shared" si="107"/>
        <v/>
      </c>
    </row>
    <row r="444" spans="1:40" x14ac:dyDescent="0.15">
      <c r="A444">
        <v>159</v>
      </c>
      <c r="B444">
        <v>14131250</v>
      </c>
      <c r="C444">
        <v>1420</v>
      </c>
      <c r="D444">
        <v>675</v>
      </c>
      <c r="E444">
        <v>5</v>
      </c>
      <c r="F444">
        <v>1</v>
      </c>
      <c r="G444">
        <v>1</v>
      </c>
      <c r="H444">
        <v>2</v>
      </c>
      <c r="I444">
        <v>70.19</v>
      </c>
      <c r="J444">
        <v>0.36499999999999999</v>
      </c>
      <c r="K444">
        <v>1.19</v>
      </c>
      <c r="L444">
        <v>1.69</v>
      </c>
      <c r="M444">
        <v>0</v>
      </c>
      <c r="N444">
        <v>0</v>
      </c>
      <c r="O444">
        <v>0</v>
      </c>
      <c r="P444" s="27">
        <f t="shared" si="93"/>
        <v>1.19</v>
      </c>
      <c r="Q444" s="27">
        <f t="shared" si="94"/>
        <v>1.69</v>
      </c>
      <c r="R444" s="27" t="str">
        <f t="shared" si="95"/>
        <v/>
      </c>
      <c r="S444" s="27" t="str">
        <f t="shared" si="96"/>
        <v/>
      </c>
      <c r="T444" s="27" t="str">
        <f t="shared" si="97"/>
        <v/>
      </c>
      <c r="U444">
        <v>0</v>
      </c>
      <c r="V444">
        <v>0</v>
      </c>
      <c r="W444">
        <v>0</v>
      </c>
      <c r="X444">
        <v>0</v>
      </c>
      <c r="Y444">
        <v>0</v>
      </c>
      <c r="Z444" s="48">
        <f t="shared" si="98"/>
        <v>0</v>
      </c>
      <c r="AA444" s="48">
        <f t="shared" si="99"/>
        <v>0</v>
      </c>
      <c r="AB444" s="48" t="str">
        <f t="shared" si="100"/>
        <v/>
      </c>
      <c r="AC444" s="48" t="str">
        <f t="shared" si="101"/>
        <v/>
      </c>
      <c r="AD444" s="48" t="str">
        <f t="shared" si="102"/>
        <v/>
      </c>
      <c r="AE444">
        <v>0</v>
      </c>
      <c r="AF444">
        <v>0</v>
      </c>
      <c r="AG444">
        <v>0</v>
      </c>
      <c r="AH444">
        <v>0</v>
      </c>
      <c r="AI444">
        <v>0</v>
      </c>
      <c r="AJ444" s="53">
        <f t="shared" si="103"/>
        <v>0</v>
      </c>
      <c r="AK444" s="53">
        <f t="shared" si="104"/>
        <v>0</v>
      </c>
      <c r="AL444" s="53" t="str">
        <f t="shared" si="105"/>
        <v/>
      </c>
      <c r="AM444" s="53" t="str">
        <f t="shared" si="106"/>
        <v/>
      </c>
      <c r="AN444" s="53" t="str">
        <f t="shared" si="107"/>
        <v/>
      </c>
    </row>
    <row r="445" spans="1:40" x14ac:dyDescent="0.15">
      <c r="A445">
        <v>159</v>
      </c>
      <c r="B445">
        <v>14131250</v>
      </c>
      <c r="C445">
        <v>1420</v>
      </c>
      <c r="D445">
        <v>677</v>
      </c>
      <c r="E445">
        <v>6</v>
      </c>
      <c r="F445">
        <v>1</v>
      </c>
      <c r="G445">
        <v>1</v>
      </c>
      <c r="H445">
        <v>1</v>
      </c>
      <c r="I445">
        <v>77.180000000000007</v>
      </c>
      <c r="J445">
        <v>0.71599999999999997</v>
      </c>
      <c r="K445">
        <v>1.1599999999999999</v>
      </c>
      <c r="L445">
        <v>1.59</v>
      </c>
      <c r="M445">
        <v>0</v>
      </c>
      <c r="N445">
        <v>0</v>
      </c>
      <c r="O445">
        <v>0</v>
      </c>
      <c r="P445" s="27">
        <f t="shared" si="93"/>
        <v>1.1599999999999999</v>
      </c>
      <c r="Q445" s="27">
        <f t="shared" si="94"/>
        <v>1.59</v>
      </c>
      <c r="R445" s="27" t="str">
        <f t="shared" si="95"/>
        <v/>
      </c>
      <c r="S445" s="27" t="str">
        <f t="shared" si="96"/>
        <v/>
      </c>
      <c r="T445" s="27" t="str">
        <f t="shared" si="97"/>
        <v/>
      </c>
      <c r="U445">
        <v>0</v>
      </c>
      <c r="V445">
        <v>0</v>
      </c>
      <c r="W445">
        <v>0</v>
      </c>
      <c r="X445">
        <v>0</v>
      </c>
      <c r="Y445">
        <v>0</v>
      </c>
      <c r="Z445" s="48">
        <f t="shared" si="98"/>
        <v>0</v>
      </c>
      <c r="AA445" s="48">
        <f t="shared" si="99"/>
        <v>0</v>
      </c>
      <c r="AB445" s="48" t="str">
        <f t="shared" si="100"/>
        <v/>
      </c>
      <c r="AC445" s="48" t="str">
        <f t="shared" si="101"/>
        <v/>
      </c>
      <c r="AD445" s="48" t="str">
        <f t="shared" si="102"/>
        <v/>
      </c>
      <c r="AE445">
        <v>0</v>
      </c>
      <c r="AF445">
        <v>0</v>
      </c>
      <c r="AG445">
        <v>0</v>
      </c>
      <c r="AH445">
        <v>0</v>
      </c>
      <c r="AI445">
        <v>0</v>
      </c>
      <c r="AJ445" s="53">
        <f t="shared" si="103"/>
        <v>0</v>
      </c>
      <c r="AK445" s="53">
        <f t="shared" si="104"/>
        <v>0</v>
      </c>
      <c r="AL445" s="53" t="str">
        <f t="shared" si="105"/>
        <v/>
      </c>
      <c r="AM445" s="53" t="str">
        <f t="shared" si="106"/>
        <v/>
      </c>
      <c r="AN445" s="53" t="str">
        <f t="shared" si="107"/>
        <v/>
      </c>
    </row>
    <row r="446" spans="1:40" x14ac:dyDescent="0.15">
      <c r="A446">
        <v>159</v>
      </c>
      <c r="B446">
        <v>14131250</v>
      </c>
      <c r="C446">
        <v>1420</v>
      </c>
      <c r="D446">
        <v>679</v>
      </c>
      <c r="E446">
        <v>3</v>
      </c>
      <c r="F446">
        <v>1</v>
      </c>
      <c r="G446">
        <v>1</v>
      </c>
      <c r="H446">
        <v>2</v>
      </c>
      <c r="I446">
        <v>25.16</v>
      </c>
      <c r="J446">
        <v>1.343</v>
      </c>
      <c r="K446">
        <v>1.1399999999999999</v>
      </c>
      <c r="L446">
        <v>1.49</v>
      </c>
      <c r="M446">
        <v>0</v>
      </c>
      <c r="N446">
        <v>0</v>
      </c>
      <c r="O446">
        <v>0</v>
      </c>
      <c r="P446" s="27">
        <f t="shared" si="93"/>
        <v>1.1399999999999999</v>
      </c>
      <c r="Q446" s="27">
        <f t="shared" si="94"/>
        <v>1.49</v>
      </c>
      <c r="R446" s="27" t="str">
        <f t="shared" si="95"/>
        <v/>
      </c>
      <c r="S446" s="27" t="str">
        <f t="shared" si="96"/>
        <v/>
      </c>
      <c r="T446" s="27" t="str">
        <f t="shared" si="97"/>
        <v/>
      </c>
      <c r="U446">
        <v>0</v>
      </c>
      <c r="V446">
        <v>0</v>
      </c>
      <c r="W446">
        <v>0</v>
      </c>
      <c r="X446">
        <v>0</v>
      </c>
      <c r="Y446">
        <v>0</v>
      </c>
      <c r="Z446" s="48">
        <f t="shared" si="98"/>
        <v>0</v>
      </c>
      <c r="AA446" s="48">
        <f t="shared" si="99"/>
        <v>0</v>
      </c>
      <c r="AB446" s="48" t="str">
        <f t="shared" si="100"/>
        <v/>
      </c>
      <c r="AC446" s="48" t="str">
        <f t="shared" si="101"/>
        <v/>
      </c>
      <c r="AD446" s="48" t="str">
        <f t="shared" si="102"/>
        <v/>
      </c>
      <c r="AE446">
        <v>0</v>
      </c>
      <c r="AF446">
        <v>0</v>
      </c>
      <c r="AG446">
        <v>0</v>
      </c>
      <c r="AH446">
        <v>0</v>
      </c>
      <c r="AI446">
        <v>0</v>
      </c>
      <c r="AJ446" s="53">
        <f t="shared" si="103"/>
        <v>0</v>
      </c>
      <c r="AK446" s="53">
        <f t="shared" si="104"/>
        <v>0</v>
      </c>
      <c r="AL446" s="53" t="str">
        <f t="shared" si="105"/>
        <v/>
      </c>
      <c r="AM446" s="53" t="str">
        <f t="shared" si="106"/>
        <v/>
      </c>
      <c r="AN446" s="53" t="str">
        <f t="shared" si="107"/>
        <v/>
      </c>
    </row>
    <row r="447" spans="1:40" x14ac:dyDescent="0.15">
      <c r="A447">
        <v>159</v>
      </c>
      <c r="B447">
        <v>14131250</v>
      </c>
      <c r="C447">
        <v>1420</v>
      </c>
      <c r="D447">
        <v>683</v>
      </c>
      <c r="E447">
        <v>4</v>
      </c>
      <c r="F447">
        <v>1</v>
      </c>
      <c r="G447">
        <v>1</v>
      </c>
      <c r="H447">
        <v>1</v>
      </c>
      <c r="I447">
        <v>69.2</v>
      </c>
      <c r="J447">
        <v>-1.6240000000000001</v>
      </c>
      <c r="K447">
        <v>1.2</v>
      </c>
      <c r="L447">
        <v>1.65</v>
      </c>
      <c r="M447">
        <v>0</v>
      </c>
      <c r="N447">
        <v>0</v>
      </c>
      <c r="O447">
        <v>0</v>
      </c>
      <c r="P447" s="27">
        <f t="shared" si="93"/>
        <v>1.2</v>
      </c>
      <c r="Q447" s="27">
        <f t="shared" si="94"/>
        <v>1.65</v>
      </c>
      <c r="R447" s="27" t="str">
        <f t="shared" si="95"/>
        <v/>
      </c>
      <c r="S447" s="27" t="str">
        <f t="shared" si="96"/>
        <v/>
      </c>
      <c r="T447" s="27" t="str">
        <f t="shared" si="97"/>
        <v/>
      </c>
      <c r="U447">
        <v>0</v>
      </c>
      <c r="V447">
        <v>0</v>
      </c>
      <c r="W447">
        <v>0</v>
      </c>
      <c r="X447">
        <v>0</v>
      </c>
      <c r="Y447">
        <v>0</v>
      </c>
      <c r="Z447" s="48">
        <f t="shared" si="98"/>
        <v>0</v>
      </c>
      <c r="AA447" s="48">
        <f t="shared" si="99"/>
        <v>0</v>
      </c>
      <c r="AB447" s="48" t="str">
        <f t="shared" si="100"/>
        <v/>
      </c>
      <c r="AC447" s="48" t="str">
        <f t="shared" si="101"/>
        <v/>
      </c>
      <c r="AD447" s="48" t="str">
        <f t="shared" si="102"/>
        <v/>
      </c>
      <c r="AE447">
        <v>0</v>
      </c>
      <c r="AF447">
        <v>0</v>
      </c>
      <c r="AG447">
        <v>0</v>
      </c>
      <c r="AH447">
        <v>0</v>
      </c>
      <c r="AI447">
        <v>0</v>
      </c>
      <c r="AJ447" s="53">
        <f t="shared" si="103"/>
        <v>0</v>
      </c>
      <c r="AK447" s="53">
        <f t="shared" si="104"/>
        <v>0</v>
      </c>
      <c r="AL447" s="53" t="str">
        <f t="shared" si="105"/>
        <v/>
      </c>
      <c r="AM447" s="53" t="str">
        <f t="shared" si="106"/>
        <v/>
      </c>
      <c r="AN447" s="53" t="str">
        <f t="shared" si="107"/>
        <v/>
      </c>
    </row>
    <row r="448" spans="1:40" x14ac:dyDescent="0.15">
      <c r="A448">
        <v>159</v>
      </c>
      <c r="B448">
        <v>14131250</v>
      </c>
      <c r="C448">
        <v>1420</v>
      </c>
      <c r="D448">
        <v>686</v>
      </c>
      <c r="E448">
        <v>1</v>
      </c>
      <c r="F448">
        <v>1</v>
      </c>
      <c r="G448">
        <v>1</v>
      </c>
      <c r="H448">
        <v>1</v>
      </c>
      <c r="I448">
        <v>43.72</v>
      </c>
      <c r="J448">
        <v>-2.6019999999999999</v>
      </c>
      <c r="K448">
        <v>1.2</v>
      </c>
      <c r="L448">
        <v>1.65</v>
      </c>
      <c r="M448">
        <v>0</v>
      </c>
      <c r="N448">
        <v>0</v>
      </c>
      <c r="O448">
        <v>0</v>
      </c>
      <c r="P448" s="27">
        <f t="shared" si="93"/>
        <v>1.2</v>
      </c>
      <c r="Q448" s="27">
        <f t="shared" si="94"/>
        <v>1.65</v>
      </c>
      <c r="R448" s="27" t="str">
        <f t="shared" si="95"/>
        <v/>
      </c>
      <c r="S448" s="27" t="str">
        <f t="shared" si="96"/>
        <v/>
      </c>
      <c r="T448" s="27" t="str">
        <f t="shared" si="97"/>
        <v/>
      </c>
      <c r="U448">
        <v>0</v>
      </c>
      <c r="V448">
        <v>0</v>
      </c>
      <c r="W448">
        <v>0</v>
      </c>
      <c r="X448">
        <v>0</v>
      </c>
      <c r="Y448">
        <v>0</v>
      </c>
      <c r="Z448" s="48">
        <f t="shared" si="98"/>
        <v>0</v>
      </c>
      <c r="AA448" s="48">
        <f t="shared" si="99"/>
        <v>0</v>
      </c>
      <c r="AB448" s="48" t="str">
        <f t="shared" si="100"/>
        <v/>
      </c>
      <c r="AC448" s="48" t="str">
        <f t="shared" si="101"/>
        <v/>
      </c>
      <c r="AD448" s="48" t="str">
        <f t="shared" si="102"/>
        <v/>
      </c>
      <c r="AE448">
        <v>0</v>
      </c>
      <c r="AF448">
        <v>0</v>
      </c>
      <c r="AG448">
        <v>0</v>
      </c>
      <c r="AH448">
        <v>0</v>
      </c>
      <c r="AI448">
        <v>0</v>
      </c>
      <c r="AJ448" s="53">
        <f t="shared" si="103"/>
        <v>0</v>
      </c>
      <c r="AK448" s="53">
        <f t="shared" si="104"/>
        <v>0</v>
      </c>
      <c r="AL448" s="53" t="str">
        <f t="shared" si="105"/>
        <v/>
      </c>
      <c r="AM448" s="53" t="str">
        <f t="shared" si="106"/>
        <v/>
      </c>
      <c r="AN448" s="53" t="str">
        <f t="shared" si="107"/>
        <v/>
      </c>
    </row>
    <row r="449" spans="1:40" x14ac:dyDescent="0.15">
      <c r="A449">
        <v>159</v>
      </c>
      <c r="B449">
        <v>14131250</v>
      </c>
      <c r="C449">
        <v>1419</v>
      </c>
      <c r="D449">
        <v>687</v>
      </c>
      <c r="E449">
        <v>1</v>
      </c>
      <c r="F449">
        <v>5</v>
      </c>
      <c r="G449">
        <v>1</v>
      </c>
      <c r="H449">
        <v>1</v>
      </c>
      <c r="I449">
        <v>14.21</v>
      </c>
      <c r="J449">
        <v>-2.3719999999999999</v>
      </c>
      <c r="K449">
        <v>1.24</v>
      </c>
      <c r="L449">
        <v>1.65</v>
      </c>
      <c r="M449">
        <v>0</v>
      </c>
      <c r="N449">
        <v>0</v>
      </c>
      <c r="O449">
        <v>1.19</v>
      </c>
      <c r="P449" s="27">
        <f t="shared" si="93"/>
        <v>1.24</v>
      </c>
      <c r="Q449" s="27">
        <f t="shared" si="94"/>
        <v>1.65</v>
      </c>
      <c r="R449" s="27" t="str">
        <f t="shared" si="95"/>
        <v/>
      </c>
      <c r="S449" s="27" t="str">
        <f t="shared" si="96"/>
        <v/>
      </c>
      <c r="T449" s="27">
        <f t="shared" si="97"/>
        <v>1.19</v>
      </c>
      <c r="U449">
        <v>0</v>
      </c>
      <c r="V449">
        <v>0</v>
      </c>
      <c r="W449">
        <v>0</v>
      </c>
      <c r="X449">
        <v>0</v>
      </c>
      <c r="Y449">
        <v>0</v>
      </c>
      <c r="Z449" s="48">
        <f t="shared" si="98"/>
        <v>0</v>
      </c>
      <c r="AA449" s="48">
        <f t="shared" si="99"/>
        <v>0</v>
      </c>
      <c r="AB449" s="48" t="str">
        <f t="shared" si="100"/>
        <v/>
      </c>
      <c r="AC449" s="48" t="str">
        <f t="shared" si="101"/>
        <v/>
      </c>
      <c r="AD449" s="48">
        <f t="shared" si="102"/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53">
        <f t="shared" si="103"/>
        <v>0</v>
      </c>
      <c r="AK449" s="53">
        <f t="shared" si="104"/>
        <v>0</v>
      </c>
      <c r="AL449" s="53" t="str">
        <f t="shared" si="105"/>
        <v/>
      </c>
      <c r="AM449" s="53" t="str">
        <f t="shared" si="106"/>
        <v/>
      </c>
      <c r="AN449" s="53">
        <f t="shared" si="107"/>
        <v>0</v>
      </c>
    </row>
    <row r="450" spans="1:40" x14ac:dyDescent="0.15">
      <c r="A450">
        <v>159</v>
      </c>
      <c r="B450">
        <v>14131250</v>
      </c>
      <c r="C450">
        <v>1419</v>
      </c>
      <c r="D450">
        <v>687</v>
      </c>
      <c r="E450">
        <v>5</v>
      </c>
      <c r="F450">
        <v>5</v>
      </c>
      <c r="G450">
        <v>5</v>
      </c>
      <c r="H450">
        <v>1</v>
      </c>
      <c r="I450">
        <v>63.44</v>
      </c>
      <c r="J450">
        <v>-1.8109999999999999</v>
      </c>
      <c r="K450">
        <v>1.24</v>
      </c>
      <c r="L450">
        <v>1.65</v>
      </c>
      <c r="M450">
        <v>0</v>
      </c>
      <c r="N450">
        <v>0</v>
      </c>
      <c r="O450">
        <v>1.19</v>
      </c>
      <c r="P450" s="27">
        <f t="shared" si="93"/>
        <v>1.24</v>
      </c>
      <c r="Q450" s="27">
        <f t="shared" si="94"/>
        <v>1.65</v>
      </c>
      <c r="R450" s="27" t="str">
        <f t="shared" si="95"/>
        <v/>
      </c>
      <c r="S450" s="27" t="str">
        <f t="shared" si="96"/>
        <v/>
      </c>
      <c r="T450" s="27">
        <f t="shared" si="97"/>
        <v>1.19</v>
      </c>
      <c r="U450">
        <v>0</v>
      </c>
      <c r="V450">
        <v>0</v>
      </c>
      <c r="W450">
        <v>0</v>
      </c>
      <c r="X450">
        <v>0</v>
      </c>
      <c r="Y450">
        <v>0</v>
      </c>
      <c r="Z450" s="48">
        <f t="shared" si="98"/>
        <v>0</v>
      </c>
      <c r="AA450" s="48">
        <f t="shared" si="99"/>
        <v>0</v>
      </c>
      <c r="AB450" s="48" t="str">
        <f t="shared" si="100"/>
        <v/>
      </c>
      <c r="AC450" s="48" t="str">
        <f t="shared" si="101"/>
        <v/>
      </c>
      <c r="AD450" s="48">
        <f t="shared" si="102"/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s="53">
        <f t="shared" si="103"/>
        <v>0</v>
      </c>
      <c r="AK450" s="53">
        <f t="shared" si="104"/>
        <v>0</v>
      </c>
      <c r="AL450" s="53" t="str">
        <f t="shared" si="105"/>
        <v/>
      </c>
      <c r="AM450" s="53" t="str">
        <f t="shared" si="106"/>
        <v/>
      </c>
      <c r="AN450" s="53">
        <f t="shared" si="107"/>
        <v>0</v>
      </c>
    </row>
    <row r="451" spans="1:40" x14ac:dyDescent="0.15">
      <c r="A451">
        <v>159</v>
      </c>
      <c r="B451">
        <v>14131250</v>
      </c>
      <c r="C451">
        <v>1420</v>
      </c>
      <c r="D451">
        <v>688</v>
      </c>
      <c r="E451">
        <v>3</v>
      </c>
      <c r="F451">
        <v>1</v>
      </c>
      <c r="G451">
        <v>5</v>
      </c>
      <c r="H451">
        <v>1</v>
      </c>
      <c r="I451">
        <v>43.64</v>
      </c>
      <c r="J451">
        <v>-1.361</v>
      </c>
      <c r="K451">
        <v>1.0900000000000001</v>
      </c>
      <c r="L451">
        <v>0.98</v>
      </c>
      <c r="M451">
        <v>0</v>
      </c>
      <c r="N451">
        <v>0</v>
      </c>
      <c r="O451">
        <v>0</v>
      </c>
      <c r="P451" s="27">
        <f t="shared" ref="P451:P514" si="108">IF(K451&gt;0,K451,"")</f>
        <v>1.0900000000000001</v>
      </c>
      <c r="Q451" s="27">
        <f t="shared" ref="Q451:Q514" si="109">IF(L451&gt;0,L451,"")</f>
        <v>0.98</v>
      </c>
      <c r="R451" s="27" t="str">
        <f t="shared" ref="R451:R514" si="110">IF(M451&gt;0,M451,"")</f>
        <v/>
      </c>
      <c r="S451" s="27" t="str">
        <f t="shared" ref="S451:S514" si="111">IF(N451&gt;0,N451,"")</f>
        <v/>
      </c>
      <c r="T451" s="27" t="str">
        <f t="shared" ref="T451:T514" si="112">IF(O451&gt;0,O451,"")</f>
        <v/>
      </c>
      <c r="U451">
        <v>0</v>
      </c>
      <c r="V451">
        <v>1</v>
      </c>
      <c r="W451">
        <v>0</v>
      </c>
      <c r="X451">
        <v>0</v>
      </c>
      <c r="Y451">
        <v>0</v>
      </c>
      <c r="Z451" s="48">
        <f t="shared" ref="Z451:Z514" si="113">IF(K451&gt;0,U451,"")</f>
        <v>0</v>
      </c>
      <c r="AA451" s="48">
        <f t="shared" ref="AA451:AA514" si="114">IF(L451&gt;0,V451,"")</f>
        <v>1</v>
      </c>
      <c r="AB451" s="48" t="str">
        <f t="shared" ref="AB451:AB514" si="115">IF(M451&gt;0,W451,"")</f>
        <v/>
      </c>
      <c r="AC451" s="48" t="str">
        <f t="shared" ref="AC451:AC514" si="116">IF(N451&gt;0,X451,"")</f>
        <v/>
      </c>
      <c r="AD451" s="48" t="str">
        <f t="shared" ref="AD451:AD514" si="117">IF(O451&gt;0,Y451,"")</f>
        <v/>
      </c>
      <c r="AE451">
        <v>0</v>
      </c>
      <c r="AF451">
        <v>1</v>
      </c>
      <c r="AG451">
        <v>0</v>
      </c>
      <c r="AH451">
        <v>0</v>
      </c>
      <c r="AI451">
        <v>0</v>
      </c>
      <c r="AJ451" s="53">
        <f t="shared" ref="AJ451:AJ514" si="118">IF(K451&gt;0,AE451,"")</f>
        <v>0</v>
      </c>
      <c r="AK451" s="53">
        <f t="shared" ref="AK451:AK514" si="119">IF(L451&gt;0,AF451,"")</f>
        <v>1</v>
      </c>
      <c r="AL451" s="53" t="str">
        <f t="shared" ref="AL451:AL514" si="120">IF(M451&gt;0,AG451,"")</f>
        <v/>
      </c>
      <c r="AM451" s="53" t="str">
        <f t="shared" ref="AM451:AM514" si="121">IF(N451&gt;0,AH451,"")</f>
        <v/>
      </c>
      <c r="AN451" s="53" t="str">
        <f t="shared" ref="AN451:AN514" si="122">IF(O451&gt;0,AI451,"")</f>
        <v/>
      </c>
    </row>
    <row r="452" spans="1:40" x14ac:dyDescent="0.15">
      <c r="A452">
        <v>159</v>
      </c>
      <c r="B452">
        <v>14131250</v>
      </c>
      <c r="C452">
        <v>1420</v>
      </c>
      <c r="D452">
        <v>688</v>
      </c>
      <c r="E452">
        <v>4</v>
      </c>
      <c r="F452">
        <v>2</v>
      </c>
      <c r="G452">
        <v>1</v>
      </c>
      <c r="H452">
        <v>2</v>
      </c>
      <c r="I452">
        <v>21.81</v>
      </c>
      <c r="J452">
        <v>-0.47099999999999997</v>
      </c>
      <c r="K452">
        <v>1.0900000000000001</v>
      </c>
      <c r="L452">
        <v>0.98</v>
      </c>
      <c r="M452">
        <v>0</v>
      </c>
      <c r="N452">
        <v>0</v>
      </c>
      <c r="O452">
        <v>0</v>
      </c>
      <c r="P452" s="27">
        <f t="shared" si="108"/>
        <v>1.0900000000000001</v>
      </c>
      <c r="Q452" s="27">
        <f t="shared" si="109"/>
        <v>0.98</v>
      </c>
      <c r="R452" s="27" t="str">
        <f t="shared" si="110"/>
        <v/>
      </c>
      <c r="S452" s="27" t="str">
        <f t="shared" si="111"/>
        <v/>
      </c>
      <c r="T452" s="27" t="str">
        <f t="shared" si="112"/>
        <v/>
      </c>
      <c r="U452">
        <v>0</v>
      </c>
      <c r="V452">
        <v>1</v>
      </c>
      <c r="W452">
        <v>0</v>
      </c>
      <c r="X452">
        <v>0</v>
      </c>
      <c r="Y452">
        <v>0</v>
      </c>
      <c r="Z452" s="48">
        <f t="shared" si="113"/>
        <v>0</v>
      </c>
      <c r="AA452" s="48">
        <f t="shared" si="114"/>
        <v>1</v>
      </c>
      <c r="AB452" s="48" t="str">
        <f t="shared" si="115"/>
        <v/>
      </c>
      <c r="AC452" s="48" t="str">
        <f t="shared" si="116"/>
        <v/>
      </c>
      <c r="AD452" s="48" t="str">
        <f t="shared" si="117"/>
        <v/>
      </c>
      <c r="AE452">
        <v>0</v>
      </c>
      <c r="AF452">
        <v>1</v>
      </c>
      <c r="AG452">
        <v>0</v>
      </c>
      <c r="AH452">
        <v>0</v>
      </c>
      <c r="AI452">
        <v>0</v>
      </c>
      <c r="AJ452" s="53">
        <f t="shared" si="118"/>
        <v>0</v>
      </c>
      <c r="AK452" s="53">
        <f t="shared" si="119"/>
        <v>1</v>
      </c>
      <c r="AL452" s="53" t="str">
        <f t="shared" si="120"/>
        <v/>
      </c>
      <c r="AM452" s="53" t="str">
        <f t="shared" si="121"/>
        <v/>
      </c>
      <c r="AN452" s="53" t="str">
        <f t="shared" si="122"/>
        <v/>
      </c>
    </row>
    <row r="453" spans="1:40" x14ac:dyDescent="0.15">
      <c r="A453">
        <v>159</v>
      </c>
      <c r="B453">
        <v>14131250</v>
      </c>
      <c r="C453">
        <v>1419</v>
      </c>
      <c r="D453">
        <v>689</v>
      </c>
      <c r="E453">
        <v>6</v>
      </c>
      <c r="F453">
        <v>1</v>
      </c>
      <c r="G453">
        <v>2</v>
      </c>
      <c r="H453">
        <v>1</v>
      </c>
      <c r="I453">
        <v>32.700000000000003</v>
      </c>
      <c r="J453">
        <v>1.343</v>
      </c>
      <c r="K453">
        <v>1.07</v>
      </c>
      <c r="L453">
        <v>1.59</v>
      </c>
      <c r="M453">
        <v>0</v>
      </c>
      <c r="N453">
        <v>0</v>
      </c>
      <c r="O453">
        <v>1.19</v>
      </c>
      <c r="P453" s="27">
        <f t="shared" si="108"/>
        <v>1.07</v>
      </c>
      <c r="Q453" s="27">
        <f t="shared" si="109"/>
        <v>1.59</v>
      </c>
      <c r="R453" s="27" t="str">
        <f t="shared" si="110"/>
        <v/>
      </c>
      <c r="S453" s="27" t="str">
        <f t="shared" si="111"/>
        <v/>
      </c>
      <c r="T453" s="27">
        <f t="shared" si="112"/>
        <v>1.19</v>
      </c>
      <c r="U453">
        <v>0</v>
      </c>
      <c r="V453">
        <v>0</v>
      </c>
      <c r="W453">
        <v>0</v>
      </c>
      <c r="X453">
        <v>0</v>
      </c>
      <c r="Y453">
        <v>0</v>
      </c>
      <c r="Z453" s="48">
        <f t="shared" si="113"/>
        <v>0</v>
      </c>
      <c r="AA453" s="48">
        <f t="shared" si="114"/>
        <v>0</v>
      </c>
      <c r="AB453" s="48" t="str">
        <f t="shared" si="115"/>
        <v/>
      </c>
      <c r="AC453" s="48" t="str">
        <f t="shared" si="116"/>
        <v/>
      </c>
      <c r="AD453" s="48">
        <f t="shared" si="117"/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s="53">
        <f t="shared" si="118"/>
        <v>0</v>
      </c>
      <c r="AK453" s="53">
        <f t="shared" si="119"/>
        <v>0</v>
      </c>
      <c r="AL453" s="53" t="str">
        <f t="shared" si="120"/>
        <v/>
      </c>
      <c r="AM453" s="53" t="str">
        <f t="shared" si="121"/>
        <v/>
      </c>
      <c r="AN453" s="53">
        <f t="shared" si="122"/>
        <v>0</v>
      </c>
    </row>
    <row r="454" spans="1:40" x14ac:dyDescent="0.15">
      <c r="A454">
        <v>159</v>
      </c>
      <c r="B454">
        <v>14131250</v>
      </c>
      <c r="C454">
        <v>1420</v>
      </c>
      <c r="D454">
        <v>691</v>
      </c>
      <c r="E454">
        <v>2</v>
      </c>
      <c r="F454">
        <v>1</v>
      </c>
      <c r="G454">
        <v>1</v>
      </c>
      <c r="H454">
        <v>2</v>
      </c>
      <c r="I454">
        <v>37.69</v>
      </c>
      <c r="J454">
        <v>1.343</v>
      </c>
      <c r="K454">
        <v>0.98</v>
      </c>
      <c r="L454">
        <v>1.65</v>
      </c>
      <c r="M454">
        <v>0</v>
      </c>
      <c r="N454">
        <v>0</v>
      </c>
      <c r="O454">
        <v>0</v>
      </c>
      <c r="P454" s="27">
        <f t="shared" si="108"/>
        <v>0.98</v>
      </c>
      <c r="Q454" s="27">
        <f t="shared" si="109"/>
        <v>1.65</v>
      </c>
      <c r="R454" s="27" t="str">
        <f t="shared" si="110"/>
        <v/>
      </c>
      <c r="S454" s="27" t="str">
        <f t="shared" si="111"/>
        <v/>
      </c>
      <c r="T454" s="27" t="str">
        <f t="shared" si="112"/>
        <v/>
      </c>
      <c r="U454">
        <v>1</v>
      </c>
      <c r="V454">
        <v>0</v>
      </c>
      <c r="W454">
        <v>0</v>
      </c>
      <c r="X454">
        <v>0</v>
      </c>
      <c r="Y454">
        <v>0</v>
      </c>
      <c r="Z454" s="48">
        <f t="shared" si="113"/>
        <v>1</v>
      </c>
      <c r="AA454" s="48">
        <f t="shared" si="114"/>
        <v>0</v>
      </c>
      <c r="AB454" s="48" t="str">
        <f t="shared" si="115"/>
        <v/>
      </c>
      <c r="AC454" s="48" t="str">
        <f t="shared" si="116"/>
        <v/>
      </c>
      <c r="AD454" s="48" t="str">
        <f t="shared" si="117"/>
        <v/>
      </c>
      <c r="AE454">
        <v>1</v>
      </c>
      <c r="AF454">
        <v>0</v>
      </c>
      <c r="AG454">
        <v>0</v>
      </c>
      <c r="AH454">
        <v>0</v>
      </c>
      <c r="AI454">
        <v>0</v>
      </c>
      <c r="AJ454" s="53">
        <f t="shared" si="118"/>
        <v>1</v>
      </c>
      <c r="AK454" s="53">
        <f t="shared" si="119"/>
        <v>0</v>
      </c>
      <c r="AL454" s="53" t="str">
        <f t="shared" si="120"/>
        <v/>
      </c>
      <c r="AM454" s="53" t="str">
        <f t="shared" si="121"/>
        <v/>
      </c>
      <c r="AN454" s="53" t="str">
        <f t="shared" si="122"/>
        <v/>
      </c>
    </row>
    <row r="455" spans="1:40" x14ac:dyDescent="0.15">
      <c r="A455">
        <v>161</v>
      </c>
      <c r="B455">
        <v>14131383</v>
      </c>
      <c r="C455">
        <v>1420</v>
      </c>
      <c r="D455">
        <v>641</v>
      </c>
      <c r="E455">
        <v>6</v>
      </c>
      <c r="F455">
        <v>2</v>
      </c>
      <c r="G455">
        <v>2</v>
      </c>
      <c r="H455">
        <v>2</v>
      </c>
      <c r="I455">
        <v>82.49</v>
      </c>
      <c r="J455">
        <v>1.298</v>
      </c>
      <c r="K455">
        <v>1.43</v>
      </c>
      <c r="L455">
        <v>1.48</v>
      </c>
      <c r="M455">
        <v>0</v>
      </c>
      <c r="N455">
        <v>0</v>
      </c>
      <c r="O455">
        <v>0</v>
      </c>
      <c r="P455" s="27">
        <f t="shared" si="108"/>
        <v>1.43</v>
      </c>
      <c r="Q455" s="27">
        <f t="shared" si="109"/>
        <v>1.48</v>
      </c>
      <c r="R455" s="27" t="str">
        <f t="shared" si="110"/>
        <v/>
      </c>
      <c r="S455" s="27" t="str">
        <f t="shared" si="111"/>
        <v/>
      </c>
      <c r="T455" s="27" t="str">
        <f t="shared" si="112"/>
        <v/>
      </c>
      <c r="U455">
        <v>0</v>
      </c>
      <c r="V455">
        <v>0</v>
      </c>
      <c r="W455">
        <v>0</v>
      </c>
      <c r="X455">
        <v>0</v>
      </c>
      <c r="Y455">
        <v>0</v>
      </c>
      <c r="Z455" s="48">
        <f t="shared" si="113"/>
        <v>0</v>
      </c>
      <c r="AA455" s="48">
        <f t="shared" si="114"/>
        <v>0</v>
      </c>
      <c r="AB455" s="48" t="str">
        <f t="shared" si="115"/>
        <v/>
      </c>
      <c r="AC455" s="48" t="str">
        <f t="shared" si="116"/>
        <v/>
      </c>
      <c r="AD455" s="48" t="str">
        <f t="shared" si="117"/>
        <v/>
      </c>
      <c r="AE455">
        <v>1</v>
      </c>
      <c r="AF455">
        <v>1</v>
      </c>
      <c r="AG455">
        <v>0</v>
      </c>
      <c r="AH455">
        <v>0</v>
      </c>
      <c r="AI455">
        <v>0</v>
      </c>
      <c r="AJ455" s="53">
        <f t="shared" si="118"/>
        <v>1</v>
      </c>
      <c r="AK455" s="53">
        <f t="shared" si="119"/>
        <v>1</v>
      </c>
      <c r="AL455" s="53" t="str">
        <f t="shared" si="120"/>
        <v/>
      </c>
      <c r="AM455" s="53" t="str">
        <f t="shared" si="121"/>
        <v/>
      </c>
      <c r="AN455" s="53" t="str">
        <f t="shared" si="122"/>
        <v/>
      </c>
    </row>
    <row r="456" spans="1:40" x14ac:dyDescent="0.15">
      <c r="A456">
        <v>161</v>
      </c>
      <c r="B456">
        <v>14131383</v>
      </c>
      <c r="C456">
        <v>1420</v>
      </c>
      <c r="D456">
        <v>659</v>
      </c>
      <c r="E456">
        <v>6</v>
      </c>
      <c r="F456">
        <v>1</v>
      </c>
      <c r="G456">
        <v>2</v>
      </c>
      <c r="H456">
        <v>1</v>
      </c>
      <c r="I456">
        <v>26.38</v>
      </c>
      <c r="J456">
        <v>-0.85599999999999998</v>
      </c>
      <c r="K456">
        <v>0.98</v>
      </c>
      <c r="L456">
        <v>1.69</v>
      </c>
      <c r="M456">
        <v>0</v>
      </c>
      <c r="N456">
        <v>0</v>
      </c>
      <c r="O456">
        <v>0</v>
      </c>
      <c r="P456" s="27">
        <f t="shared" si="108"/>
        <v>0.98</v>
      </c>
      <c r="Q456" s="27">
        <f t="shared" si="109"/>
        <v>1.69</v>
      </c>
      <c r="R456" s="27" t="str">
        <f t="shared" si="110"/>
        <v/>
      </c>
      <c r="S456" s="27" t="str">
        <f t="shared" si="111"/>
        <v/>
      </c>
      <c r="T456" s="27" t="str">
        <f t="shared" si="112"/>
        <v/>
      </c>
      <c r="U456">
        <v>1</v>
      </c>
      <c r="V456">
        <v>0</v>
      </c>
      <c r="W456">
        <v>0</v>
      </c>
      <c r="X456">
        <v>0</v>
      </c>
      <c r="Y456">
        <v>0</v>
      </c>
      <c r="Z456" s="48">
        <f t="shared" si="113"/>
        <v>1</v>
      </c>
      <c r="AA456" s="48">
        <f t="shared" si="114"/>
        <v>0</v>
      </c>
      <c r="AB456" s="48" t="str">
        <f t="shared" si="115"/>
        <v/>
      </c>
      <c r="AC456" s="48" t="str">
        <f t="shared" si="116"/>
        <v/>
      </c>
      <c r="AD456" s="48" t="str">
        <f t="shared" si="117"/>
        <v/>
      </c>
      <c r="AE456">
        <v>1</v>
      </c>
      <c r="AF456">
        <v>0</v>
      </c>
      <c r="AG456">
        <v>0</v>
      </c>
      <c r="AH456">
        <v>0</v>
      </c>
      <c r="AI456">
        <v>0</v>
      </c>
      <c r="AJ456" s="53">
        <f t="shared" si="118"/>
        <v>1</v>
      </c>
      <c r="AK456" s="53">
        <f t="shared" si="119"/>
        <v>0</v>
      </c>
      <c r="AL456" s="53" t="str">
        <f t="shared" si="120"/>
        <v/>
      </c>
      <c r="AM456" s="53" t="str">
        <f t="shared" si="121"/>
        <v/>
      </c>
      <c r="AN456" s="53" t="str">
        <f t="shared" si="122"/>
        <v/>
      </c>
    </row>
    <row r="457" spans="1:40" x14ac:dyDescent="0.15">
      <c r="A457">
        <v>161</v>
      </c>
      <c r="B457">
        <v>14131383</v>
      </c>
      <c r="C457">
        <v>1420</v>
      </c>
      <c r="D457">
        <v>662</v>
      </c>
      <c r="E457">
        <v>6</v>
      </c>
      <c r="F457">
        <v>1</v>
      </c>
      <c r="G457">
        <v>1</v>
      </c>
      <c r="H457">
        <v>1</v>
      </c>
      <c r="I457">
        <v>93.94</v>
      </c>
      <c r="J457">
        <v>-0.54800000000000004</v>
      </c>
      <c r="K457">
        <v>0.99</v>
      </c>
      <c r="L457">
        <v>1.69</v>
      </c>
      <c r="M457">
        <v>0</v>
      </c>
      <c r="N457">
        <v>0</v>
      </c>
      <c r="O457">
        <v>0</v>
      </c>
      <c r="P457" s="27">
        <f t="shared" si="108"/>
        <v>0.99</v>
      </c>
      <c r="Q457" s="27">
        <f t="shared" si="109"/>
        <v>1.69</v>
      </c>
      <c r="R457" s="27" t="str">
        <f t="shared" si="110"/>
        <v/>
      </c>
      <c r="S457" s="27" t="str">
        <f t="shared" si="111"/>
        <v/>
      </c>
      <c r="T457" s="27" t="str">
        <f t="shared" si="112"/>
        <v/>
      </c>
      <c r="U457">
        <v>1</v>
      </c>
      <c r="V457">
        <v>0</v>
      </c>
      <c r="W457">
        <v>0</v>
      </c>
      <c r="X457">
        <v>0</v>
      </c>
      <c r="Y457">
        <v>0</v>
      </c>
      <c r="Z457" s="48">
        <f t="shared" si="113"/>
        <v>1</v>
      </c>
      <c r="AA457" s="48">
        <f t="shared" si="114"/>
        <v>0</v>
      </c>
      <c r="AB457" s="48" t="str">
        <f t="shared" si="115"/>
        <v/>
      </c>
      <c r="AC457" s="48" t="str">
        <f t="shared" si="116"/>
        <v/>
      </c>
      <c r="AD457" s="48" t="str">
        <f t="shared" si="117"/>
        <v/>
      </c>
      <c r="AE457">
        <v>1</v>
      </c>
      <c r="AF457">
        <v>0</v>
      </c>
      <c r="AG457">
        <v>0</v>
      </c>
      <c r="AH457">
        <v>0</v>
      </c>
      <c r="AI457">
        <v>0</v>
      </c>
      <c r="AJ457" s="53">
        <f t="shared" si="118"/>
        <v>1</v>
      </c>
      <c r="AK457" s="53">
        <f t="shared" si="119"/>
        <v>0</v>
      </c>
      <c r="AL457" s="53" t="str">
        <f t="shared" si="120"/>
        <v/>
      </c>
      <c r="AM457" s="53" t="str">
        <f t="shared" si="121"/>
        <v/>
      </c>
      <c r="AN457" s="53" t="str">
        <f t="shared" si="122"/>
        <v/>
      </c>
    </row>
    <row r="458" spans="1:40" x14ac:dyDescent="0.15">
      <c r="A458">
        <v>161</v>
      </c>
      <c r="B458">
        <v>14131383</v>
      </c>
      <c r="C458">
        <v>1420</v>
      </c>
      <c r="D458">
        <v>666</v>
      </c>
      <c r="E458">
        <v>6</v>
      </c>
      <c r="F458">
        <v>2</v>
      </c>
      <c r="G458">
        <v>1</v>
      </c>
      <c r="H458">
        <v>3</v>
      </c>
      <c r="I458">
        <v>87.01</v>
      </c>
      <c r="J458">
        <v>-0.47099999999999997</v>
      </c>
      <c r="K458">
        <v>1.17</v>
      </c>
      <c r="L458">
        <v>1.38</v>
      </c>
      <c r="M458">
        <v>0</v>
      </c>
      <c r="N458">
        <v>0</v>
      </c>
      <c r="O458">
        <v>0</v>
      </c>
      <c r="P458" s="27">
        <f t="shared" si="108"/>
        <v>1.17</v>
      </c>
      <c r="Q458" s="27">
        <f t="shared" si="109"/>
        <v>1.38</v>
      </c>
      <c r="R458" s="27" t="str">
        <f t="shared" si="110"/>
        <v/>
      </c>
      <c r="S458" s="27" t="str">
        <f t="shared" si="111"/>
        <v/>
      </c>
      <c r="T458" s="27" t="str">
        <f t="shared" si="112"/>
        <v/>
      </c>
      <c r="U458">
        <v>0</v>
      </c>
      <c r="V458">
        <v>1</v>
      </c>
      <c r="W458">
        <v>0</v>
      </c>
      <c r="X458">
        <v>0</v>
      </c>
      <c r="Y458">
        <v>0</v>
      </c>
      <c r="Z458" s="48">
        <f t="shared" si="113"/>
        <v>0</v>
      </c>
      <c r="AA458" s="48">
        <f t="shared" si="114"/>
        <v>1</v>
      </c>
      <c r="AB458" s="48" t="str">
        <f t="shared" si="115"/>
        <v/>
      </c>
      <c r="AC458" s="48" t="str">
        <f t="shared" si="116"/>
        <v/>
      </c>
      <c r="AD458" s="48" t="str">
        <f t="shared" si="117"/>
        <v/>
      </c>
      <c r="AE458">
        <v>1</v>
      </c>
      <c r="AF458">
        <v>1</v>
      </c>
      <c r="AG458">
        <v>0</v>
      </c>
      <c r="AH458">
        <v>0</v>
      </c>
      <c r="AI458">
        <v>0</v>
      </c>
      <c r="AJ458" s="53">
        <f t="shared" si="118"/>
        <v>1</v>
      </c>
      <c r="AK458" s="53">
        <f t="shared" si="119"/>
        <v>1</v>
      </c>
      <c r="AL458" s="53" t="str">
        <f t="shared" si="120"/>
        <v/>
      </c>
      <c r="AM458" s="53" t="str">
        <f t="shared" si="121"/>
        <v/>
      </c>
      <c r="AN458" s="53" t="str">
        <f t="shared" si="122"/>
        <v/>
      </c>
    </row>
    <row r="459" spans="1:40" x14ac:dyDescent="0.15">
      <c r="A459">
        <v>161</v>
      </c>
      <c r="B459">
        <v>14131383</v>
      </c>
      <c r="C459">
        <v>1420</v>
      </c>
      <c r="D459">
        <v>688</v>
      </c>
      <c r="E459">
        <v>6</v>
      </c>
      <c r="F459">
        <v>2</v>
      </c>
      <c r="G459">
        <v>2</v>
      </c>
      <c r="H459">
        <v>3</v>
      </c>
      <c r="I459">
        <v>110.98</v>
      </c>
      <c r="J459">
        <v>-1.4710000000000001</v>
      </c>
      <c r="K459">
        <v>1.0900000000000001</v>
      </c>
      <c r="L459">
        <v>0.98</v>
      </c>
      <c r="M459">
        <v>0</v>
      </c>
      <c r="N459">
        <v>0</v>
      </c>
      <c r="O459">
        <v>0</v>
      </c>
      <c r="P459" s="27">
        <f t="shared" si="108"/>
        <v>1.0900000000000001</v>
      </c>
      <c r="Q459" s="27">
        <f t="shared" si="109"/>
        <v>0.98</v>
      </c>
      <c r="R459" s="27" t="str">
        <f t="shared" si="110"/>
        <v/>
      </c>
      <c r="S459" s="27" t="str">
        <f t="shared" si="111"/>
        <v/>
      </c>
      <c r="T459" s="27" t="str">
        <f t="shared" si="112"/>
        <v/>
      </c>
      <c r="U459">
        <v>0</v>
      </c>
      <c r="V459">
        <v>1</v>
      </c>
      <c r="W459">
        <v>0</v>
      </c>
      <c r="X459">
        <v>0</v>
      </c>
      <c r="Y459">
        <v>0</v>
      </c>
      <c r="Z459" s="48">
        <f t="shared" si="113"/>
        <v>0</v>
      </c>
      <c r="AA459" s="48">
        <f t="shared" si="114"/>
        <v>1</v>
      </c>
      <c r="AB459" s="48" t="str">
        <f t="shared" si="115"/>
        <v/>
      </c>
      <c r="AC459" s="48" t="str">
        <f t="shared" si="116"/>
        <v/>
      </c>
      <c r="AD459" s="48" t="str">
        <f t="shared" si="117"/>
        <v/>
      </c>
      <c r="AE459">
        <v>0</v>
      </c>
      <c r="AF459">
        <v>1</v>
      </c>
      <c r="AG459">
        <v>0</v>
      </c>
      <c r="AH459">
        <v>0</v>
      </c>
      <c r="AI459">
        <v>0</v>
      </c>
      <c r="AJ459" s="53">
        <f t="shared" si="118"/>
        <v>0</v>
      </c>
      <c r="AK459" s="53">
        <f t="shared" si="119"/>
        <v>1</v>
      </c>
      <c r="AL459" s="53" t="str">
        <f t="shared" si="120"/>
        <v/>
      </c>
      <c r="AM459" s="53" t="str">
        <f t="shared" si="121"/>
        <v/>
      </c>
      <c r="AN459" s="53" t="str">
        <f t="shared" si="122"/>
        <v/>
      </c>
    </row>
    <row r="460" spans="1:40" x14ac:dyDescent="0.15">
      <c r="A460">
        <v>162</v>
      </c>
      <c r="B460">
        <v>14131409</v>
      </c>
      <c r="C460">
        <v>1420</v>
      </c>
      <c r="D460">
        <v>690</v>
      </c>
      <c r="E460">
        <v>6</v>
      </c>
      <c r="F460">
        <v>2</v>
      </c>
      <c r="G460">
        <v>0</v>
      </c>
      <c r="H460">
        <v>1</v>
      </c>
      <c r="I460">
        <v>154.05000000000001</v>
      </c>
      <c r="J460">
        <v>-0.503</v>
      </c>
      <c r="K460">
        <v>0.98</v>
      </c>
      <c r="L460">
        <v>1.65</v>
      </c>
      <c r="M460">
        <v>0</v>
      </c>
      <c r="N460">
        <v>0</v>
      </c>
      <c r="O460">
        <v>0</v>
      </c>
      <c r="P460" s="27">
        <f t="shared" si="108"/>
        <v>0.98</v>
      </c>
      <c r="Q460" s="27">
        <f t="shared" si="109"/>
        <v>1.65</v>
      </c>
      <c r="R460" s="27" t="str">
        <f t="shared" si="110"/>
        <v/>
      </c>
      <c r="S460" s="27" t="str">
        <f t="shared" si="111"/>
        <v/>
      </c>
      <c r="T460" s="27" t="str">
        <f t="shared" si="112"/>
        <v/>
      </c>
      <c r="U460">
        <v>1</v>
      </c>
      <c r="V460">
        <v>0</v>
      </c>
      <c r="W460">
        <v>0</v>
      </c>
      <c r="X460">
        <v>0</v>
      </c>
      <c r="Y460">
        <v>0</v>
      </c>
      <c r="Z460" s="48">
        <f t="shared" si="113"/>
        <v>1</v>
      </c>
      <c r="AA460" s="48">
        <f t="shared" si="114"/>
        <v>0</v>
      </c>
      <c r="AB460" s="48" t="str">
        <f t="shared" si="115"/>
        <v/>
      </c>
      <c r="AC460" s="48" t="str">
        <f t="shared" si="116"/>
        <v/>
      </c>
      <c r="AD460" s="48" t="str">
        <f t="shared" si="117"/>
        <v/>
      </c>
      <c r="AE460">
        <v>1</v>
      </c>
      <c r="AF460">
        <v>0</v>
      </c>
      <c r="AG460">
        <v>0</v>
      </c>
      <c r="AH460">
        <v>0</v>
      </c>
      <c r="AI460">
        <v>0</v>
      </c>
      <c r="AJ460" s="53">
        <f t="shared" si="118"/>
        <v>1</v>
      </c>
      <c r="AK460" s="53">
        <f t="shared" si="119"/>
        <v>0</v>
      </c>
      <c r="AL460" s="53" t="str">
        <f t="shared" si="120"/>
        <v/>
      </c>
      <c r="AM460" s="53" t="str">
        <f t="shared" si="121"/>
        <v/>
      </c>
      <c r="AN460" s="53" t="str">
        <f t="shared" si="122"/>
        <v/>
      </c>
    </row>
    <row r="461" spans="1:40" x14ac:dyDescent="0.15">
      <c r="A461">
        <v>164</v>
      </c>
      <c r="B461">
        <v>14131458</v>
      </c>
      <c r="C461">
        <v>1420</v>
      </c>
      <c r="D461">
        <v>656</v>
      </c>
      <c r="E461">
        <v>1</v>
      </c>
      <c r="F461">
        <v>2</v>
      </c>
      <c r="G461">
        <v>0</v>
      </c>
      <c r="H461">
        <v>1</v>
      </c>
      <c r="I461">
        <v>14.19</v>
      </c>
      <c r="J461">
        <v>-0.52600000000000002</v>
      </c>
      <c r="K461">
        <v>1.2</v>
      </c>
      <c r="L461">
        <v>1.61</v>
      </c>
      <c r="M461">
        <v>0</v>
      </c>
      <c r="N461">
        <v>0</v>
      </c>
      <c r="O461">
        <v>0</v>
      </c>
      <c r="P461" s="27">
        <f t="shared" si="108"/>
        <v>1.2</v>
      </c>
      <c r="Q461" s="27">
        <f t="shared" si="109"/>
        <v>1.61</v>
      </c>
      <c r="R461" s="27" t="str">
        <f t="shared" si="110"/>
        <v/>
      </c>
      <c r="S461" s="27" t="str">
        <f t="shared" si="111"/>
        <v/>
      </c>
      <c r="T461" s="27" t="str">
        <f t="shared" si="112"/>
        <v/>
      </c>
      <c r="U461">
        <v>0</v>
      </c>
      <c r="V461">
        <v>0</v>
      </c>
      <c r="W461">
        <v>0</v>
      </c>
      <c r="X461">
        <v>0</v>
      </c>
      <c r="Y461">
        <v>0</v>
      </c>
      <c r="Z461" s="48">
        <f t="shared" si="113"/>
        <v>0</v>
      </c>
      <c r="AA461" s="48">
        <f t="shared" si="114"/>
        <v>0</v>
      </c>
      <c r="AB461" s="48" t="str">
        <f t="shared" si="115"/>
        <v/>
      </c>
      <c r="AC461" s="48" t="str">
        <f t="shared" si="116"/>
        <v/>
      </c>
      <c r="AD461" s="48" t="str">
        <f t="shared" si="117"/>
        <v/>
      </c>
      <c r="AE461">
        <v>0</v>
      </c>
      <c r="AF461">
        <v>0</v>
      </c>
      <c r="AG461">
        <v>0</v>
      </c>
      <c r="AH461">
        <v>0</v>
      </c>
      <c r="AI461">
        <v>0</v>
      </c>
      <c r="AJ461" s="53">
        <f t="shared" si="118"/>
        <v>0</v>
      </c>
      <c r="AK461" s="53">
        <f t="shared" si="119"/>
        <v>0</v>
      </c>
      <c r="AL461" s="53" t="str">
        <f t="shared" si="120"/>
        <v/>
      </c>
      <c r="AM461" s="53" t="str">
        <f t="shared" si="121"/>
        <v/>
      </c>
      <c r="AN461" s="53" t="str">
        <f t="shared" si="122"/>
        <v/>
      </c>
    </row>
    <row r="462" spans="1:40" x14ac:dyDescent="0.15">
      <c r="A462">
        <v>168</v>
      </c>
      <c r="B462">
        <v>14132027</v>
      </c>
      <c r="C462">
        <v>1420</v>
      </c>
      <c r="D462">
        <v>654</v>
      </c>
      <c r="E462">
        <v>3</v>
      </c>
      <c r="F462">
        <v>1</v>
      </c>
      <c r="G462">
        <v>5</v>
      </c>
      <c r="H462">
        <v>1</v>
      </c>
      <c r="I462">
        <v>78.77</v>
      </c>
      <c r="J462">
        <v>-2.7229999999999999</v>
      </c>
      <c r="K462">
        <v>1.22</v>
      </c>
      <c r="L462">
        <v>1.64</v>
      </c>
      <c r="M462">
        <v>0</v>
      </c>
      <c r="N462">
        <v>0</v>
      </c>
      <c r="O462">
        <v>0</v>
      </c>
      <c r="P462" s="27">
        <f t="shared" si="108"/>
        <v>1.22</v>
      </c>
      <c r="Q462" s="27">
        <f t="shared" si="109"/>
        <v>1.64</v>
      </c>
      <c r="R462" s="27" t="str">
        <f t="shared" si="110"/>
        <v/>
      </c>
      <c r="S462" s="27" t="str">
        <f t="shared" si="111"/>
        <v/>
      </c>
      <c r="T462" s="27" t="str">
        <f t="shared" si="112"/>
        <v/>
      </c>
      <c r="U462">
        <v>0</v>
      </c>
      <c r="V462">
        <v>0</v>
      </c>
      <c r="W462">
        <v>0</v>
      </c>
      <c r="X462">
        <v>0</v>
      </c>
      <c r="Y462">
        <v>0</v>
      </c>
      <c r="Z462" s="48">
        <f t="shared" si="113"/>
        <v>0</v>
      </c>
      <c r="AA462" s="48">
        <f t="shared" si="114"/>
        <v>0</v>
      </c>
      <c r="AB462" s="48" t="str">
        <f t="shared" si="115"/>
        <v/>
      </c>
      <c r="AC462" s="48" t="str">
        <f t="shared" si="116"/>
        <v/>
      </c>
      <c r="AD462" s="48" t="str">
        <f t="shared" si="117"/>
        <v/>
      </c>
      <c r="AE462">
        <v>0</v>
      </c>
      <c r="AF462">
        <v>0</v>
      </c>
      <c r="AG462">
        <v>0</v>
      </c>
      <c r="AH462">
        <v>0</v>
      </c>
      <c r="AI462">
        <v>0</v>
      </c>
      <c r="AJ462" s="53">
        <f t="shared" si="118"/>
        <v>0</v>
      </c>
      <c r="AK462" s="53">
        <f t="shared" si="119"/>
        <v>0</v>
      </c>
      <c r="AL462" s="53" t="str">
        <f t="shared" si="120"/>
        <v/>
      </c>
      <c r="AM462" s="53" t="str">
        <f t="shared" si="121"/>
        <v/>
      </c>
      <c r="AN462" s="53" t="str">
        <f t="shared" si="122"/>
        <v/>
      </c>
    </row>
    <row r="463" spans="1:40" x14ac:dyDescent="0.15">
      <c r="A463">
        <v>168</v>
      </c>
      <c r="B463">
        <v>14132027</v>
      </c>
      <c r="C463">
        <v>1420</v>
      </c>
      <c r="D463">
        <v>657</v>
      </c>
      <c r="E463">
        <v>6</v>
      </c>
      <c r="F463">
        <v>1</v>
      </c>
      <c r="G463">
        <v>1</v>
      </c>
      <c r="H463">
        <v>2</v>
      </c>
      <c r="I463">
        <v>94.28</v>
      </c>
      <c r="J463">
        <v>-2.1190000000000002</v>
      </c>
      <c r="K463">
        <v>1.19</v>
      </c>
      <c r="L463">
        <v>1.69</v>
      </c>
      <c r="M463">
        <v>0</v>
      </c>
      <c r="N463">
        <v>0</v>
      </c>
      <c r="O463">
        <v>0</v>
      </c>
      <c r="P463" s="27">
        <f t="shared" si="108"/>
        <v>1.19</v>
      </c>
      <c r="Q463" s="27">
        <f t="shared" si="109"/>
        <v>1.69</v>
      </c>
      <c r="R463" s="27" t="str">
        <f t="shared" si="110"/>
        <v/>
      </c>
      <c r="S463" s="27" t="str">
        <f t="shared" si="111"/>
        <v/>
      </c>
      <c r="T463" s="27" t="str">
        <f t="shared" si="112"/>
        <v/>
      </c>
      <c r="U463">
        <v>0</v>
      </c>
      <c r="V463">
        <v>0</v>
      </c>
      <c r="W463">
        <v>0</v>
      </c>
      <c r="X463">
        <v>0</v>
      </c>
      <c r="Y463">
        <v>0</v>
      </c>
      <c r="Z463" s="48">
        <f t="shared" si="113"/>
        <v>0</v>
      </c>
      <c r="AA463" s="48">
        <f t="shared" si="114"/>
        <v>0</v>
      </c>
      <c r="AB463" s="48" t="str">
        <f t="shared" si="115"/>
        <v/>
      </c>
      <c r="AC463" s="48" t="str">
        <f t="shared" si="116"/>
        <v/>
      </c>
      <c r="AD463" s="48" t="str">
        <f t="shared" si="117"/>
        <v/>
      </c>
      <c r="AE463">
        <v>0</v>
      </c>
      <c r="AF463">
        <v>0</v>
      </c>
      <c r="AG463">
        <v>0</v>
      </c>
      <c r="AH463">
        <v>0</v>
      </c>
      <c r="AI463">
        <v>0</v>
      </c>
      <c r="AJ463" s="53">
        <f t="shared" si="118"/>
        <v>0</v>
      </c>
      <c r="AK463" s="53">
        <f t="shared" si="119"/>
        <v>0</v>
      </c>
      <c r="AL463" s="53" t="str">
        <f t="shared" si="120"/>
        <v/>
      </c>
      <c r="AM463" s="53" t="str">
        <f t="shared" si="121"/>
        <v/>
      </c>
      <c r="AN463" s="53" t="str">
        <f t="shared" si="122"/>
        <v/>
      </c>
    </row>
    <row r="464" spans="1:40" x14ac:dyDescent="0.15">
      <c r="A464">
        <v>168</v>
      </c>
      <c r="B464">
        <v>14132027</v>
      </c>
      <c r="C464">
        <v>1420</v>
      </c>
      <c r="D464">
        <v>660</v>
      </c>
      <c r="E464">
        <v>3</v>
      </c>
      <c r="F464">
        <v>1</v>
      </c>
      <c r="G464">
        <v>1</v>
      </c>
      <c r="H464">
        <v>1</v>
      </c>
      <c r="I464">
        <v>9.1199999999999992</v>
      </c>
      <c r="J464">
        <v>-0.41599999999999998</v>
      </c>
      <c r="K464">
        <v>1.19</v>
      </c>
      <c r="L464">
        <v>1.69</v>
      </c>
      <c r="M464">
        <v>0</v>
      </c>
      <c r="N464">
        <v>0</v>
      </c>
      <c r="O464">
        <v>0</v>
      </c>
      <c r="P464" s="27">
        <f t="shared" si="108"/>
        <v>1.19</v>
      </c>
      <c r="Q464" s="27">
        <f t="shared" si="109"/>
        <v>1.69</v>
      </c>
      <c r="R464" s="27" t="str">
        <f t="shared" si="110"/>
        <v/>
      </c>
      <c r="S464" s="27" t="str">
        <f t="shared" si="111"/>
        <v/>
      </c>
      <c r="T464" s="27" t="str">
        <f t="shared" si="112"/>
        <v/>
      </c>
      <c r="U464">
        <v>0</v>
      </c>
      <c r="V464">
        <v>0</v>
      </c>
      <c r="W464">
        <v>0</v>
      </c>
      <c r="X464">
        <v>0</v>
      </c>
      <c r="Y464">
        <v>0</v>
      </c>
      <c r="Z464" s="48">
        <f t="shared" si="113"/>
        <v>0</v>
      </c>
      <c r="AA464" s="48">
        <f t="shared" si="114"/>
        <v>0</v>
      </c>
      <c r="AB464" s="48" t="str">
        <f t="shared" si="115"/>
        <v/>
      </c>
      <c r="AC464" s="48" t="str">
        <f t="shared" si="116"/>
        <v/>
      </c>
      <c r="AD464" s="48" t="str">
        <f t="shared" si="117"/>
        <v/>
      </c>
      <c r="AE464">
        <v>0</v>
      </c>
      <c r="AF464">
        <v>0</v>
      </c>
      <c r="AG464">
        <v>0</v>
      </c>
      <c r="AH464">
        <v>0</v>
      </c>
      <c r="AI464">
        <v>0</v>
      </c>
      <c r="AJ464" s="53">
        <f t="shared" si="118"/>
        <v>0</v>
      </c>
      <c r="AK464" s="53">
        <f t="shared" si="119"/>
        <v>0</v>
      </c>
      <c r="AL464" s="53" t="str">
        <f t="shared" si="120"/>
        <v/>
      </c>
      <c r="AM464" s="53" t="str">
        <f t="shared" si="121"/>
        <v/>
      </c>
      <c r="AN464" s="53" t="str">
        <f t="shared" si="122"/>
        <v/>
      </c>
    </row>
    <row r="465" spans="1:40" x14ac:dyDescent="0.15">
      <c r="A465">
        <v>168</v>
      </c>
      <c r="B465">
        <v>14132027</v>
      </c>
      <c r="C465">
        <v>1420</v>
      </c>
      <c r="D465">
        <v>661</v>
      </c>
      <c r="E465">
        <v>3</v>
      </c>
      <c r="F465">
        <v>1</v>
      </c>
      <c r="G465">
        <v>1</v>
      </c>
      <c r="H465">
        <v>1</v>
      </c>
      <c r="I465">
        <v>25.59</v>
      </c>
      <c r="J465">
        <v>0.46899999999999997</v>
      </c>
      <c r="K465">
        <v>1.18</v>
      </c>
      <c r="L465">
        <v>1.69</v>
      </c>
      <c r="M465">
        <v>0</v>
      </c>
      <c r="N465">
        <v>0</v>
      </c>
      <c r="O465">
        <v>0</v>
      </c>
      <c r="P465" s="27">
        <f t="shared" si="108"/>
        <v>1.18</v>
      </c>
      <c r="Q465" s="27">
        <f t="shared" si="109"/>
        <v>1.69</v>
      </c>
      <c r="R465" s="27" t="str">
        <f t="shared" si="110"/>
        <v/>
      </c>
      <c r="S465" s="27" t="str">
        <f t="shared" si="111"/>
        <v/>
      </c>
      <c r="T465" s="27" t="str">
        <f t="shared" si="112"/>
        <v/>
      </c>
      <c r="U465">
        <v>0</v>
      </c>
      <c r="V465">
        <v>0</v>
      </c>
      <c r="W465">
        <v>0</v>
      </c>
      <c r="X465">
        <v>0</v>
      </c>
      <c r="Y465">
        <v>0</v>
      </c>
      <c r="Z465" s="48">
        <f t="shared" si="113"/>
        <v>0</v>
      </c>
      <c r="AA465" s="48">
        <f t="shared" si="114"/>
        <v>0</v>
      </c>
      <c r="AB465" s="48" t="str">
        <f t="shared" si="115"/>
        <v/>
      </c>
      <c r="AC465" s="48" t="str">
        <f t="shared" si="116"/>
        <v/>
      </c>
      <c r="AD465" s="48" t="str">
        <f t="shared" si="117"/>
        <v/>
      </c>
      <c r="AE465">
        <v>0</v>
      </c>
      <c r="AF465">
        <v>0</v>
      </c>
      <c r="AG465">
        <v>0</v>
      </c>
      <c r="AH465">
        <v>0</v>
      </c>
      <c r="AI465">
        <v>0</v>
      </c>
      <c r="AJ465" s="53">
        <f t="shared" si="118"/>
        <v>0</v>
      </c>
      <c r="AK465" s="53">
        <f t="shared" si="119"/>
        <v>0</v>
      </c>
      <c r="AL465" s="53" t="str">
        <f t="shared" si="120"/>
        <v/>
      </c>
      <c r="AM465" s="53" t="str">
        <f t="shared" si="121"/>
        <v/>
      </c>
      <c r="AN465" s="53" t="str">
        <f t="shared" si="122"/>
        <v/>
      </c>
    </row>
    <row r="466" spans="1:40" x14ac:dyDescent="0.15">
      <c r="A466">
        <v>168</v>
      </c>
      <c r="B466">
        <v>14132027</v>
      </c>
      <c r="C466">
        <v>1420</v>
      </c>
      <c r="D466">
        <v>663</v>
      </c>
      <c r="E466">
        <v>6</v>
      </c>
      <c r="F466">
        <v>1</v>
      </c>
      <c r="G466">
        <v>1</v>
      </c>
      <c r="H466">
        <v>1</v>
      </c>
      <c r="I466">
        <v>38.72</v>
      </c>
      <c r="J466">
        <v>1.1890000000000001</v>
      </c>
      <c r="K466">
        <v>1.18</v>
      </c>
      <c r="L466">
        <v>1.69</v>
      </c>
      <c r="M466">
        <v>0</v>
      </c>
      <c r="N466">
        <v>0</v>
      </c>
      <c r="O466">
        <v>0</v>
      </c>
      <c r="P466" s="27">
        <f t="shared" si="108"/>
        <v>1.18</v>
      </c>
      <c r="Q466" s="27">
        <f t="shared" si="109"/>
        <v>1.69</v>
      </c>
      <c r="R466" s="27" t="str">
        <f t="shared" si="110"/>
        <v/>
      </c>
      <c r="S466" s="27" t="str">
        <f t="shared" si="111"/>
        <v/>
      </c>
      <c r="T466" s="27" t="str">
        <f t="shared" si="112"/>
        <v/>
      </c>
      <c r="U466">
        <v>0</v>
      </c>
      <c r="V466">
        <v>0</v>
      </c>
      <c r="W466">
        <v>0</v>
      </c>
      <c r="X466">
        <v>0</v>
      </c>
      <c r="Y466">
        <v>0</v>
      </c>
      <c r="Z466" s="48">
        <f t="shared" si="113"/>
        <v>0</v>
      </c>
      <c r="AA466" s="48">
        <f t="shared" si="114"/>
        <v>0</v>
      </c>
      <c r="AB466" s="48" t="str">
        <f t="shared" si="115"/>
        <v/>
      </c>
      <c r="AC466" s="48" t="str">
        <f t="shared" si="116"/>
        <v/>
      </c>
      <c r="AD466" s="48" t="str">
        <f t="shared" si="117"/>
        <v/>
      </c>
      <c r="AE466">
        <v>1</v>
      </c>
      <c r="AF466">
        <v>0</v>
      </c>
      <c r="AG466">
        <v>0</v>
      </c>
      <c r="AH466">
        <v>0</v>
      </c>
      <c r="AI466">
        <v>0</v>
      </c>
      <c r="AJ466" s="53">
        <f t="shared" si="118"/>
        <v>1</v>
      </c>
      <c r="AK466" s="53">
        <f t="shared" si="119"/>
        <v>0</v>
      </c>
      <c r="AL466" s="53" t="str">
        <f t="shared" si="120"/>
        <v/>
      </c>
      <c r="AM466" s="53" t="str">
        <f t="shared" si="121"/>
        <v/>
      </c>
      <c r="AN466" s="53" t="str">
        <f t="shared" si="122"/>
        <v/>
      </c>
    </row>
    <row r="467" spans="1:40" x14ac:dyDescent="0.15">
      <c r="A467">
        <v>168</v>
      </c>
      <c r="B467">
        <v>14132027</v>
      </c>
      <c r="C467">
        <v>1420</v>
      </c>
      <c r="D467">
        <v>668</v>
      </c>
      <c r="E467">
        <v>5</v>
      </c>
      <c r="F467">
        <v>1</v>
      </c>
      <c r="G467">
        <v>1</v>
      </c>
      <c r="H467">
        <v>1</v>
      </c>
      <c r="I467">
        <v>20.55</v>
      </c>
      <c r="J467">
        <v>1.4470000000000001</v>
      </c>
      <c r="K467">
        <v>1.17</v>
      </c>
      <c r="L467">
        <v>1.62</v>
      </c>
      <c r="M467">
        <v>0</v>
      </c>
      <c r="N467">
        <v>0</v>
      </c>
      <c r="O467">
        <v>0</v>
      </c>
      <c r="P467" s="27">
        <f t="shared" si="108"/>
        <v>1.17</v>
      </c>
      <c r="Q467" s="27">
        <f t="shared" si="109"/>
        <v>1.62</v>
      </c>
      <c r="R467" s="27" t="str">
        <f t="shared" si="110"/>
        <v/>
      </c>
      <c r="S467" s="27" t="str">
        <f t="shared" si="111"/>
        <v/>
      </c>
      <c r="T467" s="27" t="str">
        <f t="shared" si="112"/>
        <v/>
      </c>
      <c r="U467">
        <v>0</v>
      </c>
      <c r="V467">
        <v>0</v>
      </c>
      <c r="W467">
        <v>0</v>
      </c>
      <c r="X467">
        <v>0</v>
      </c>
      <c r="Y467">
        <v>0</v>
      </c>
      <c r="Z467" s="48">
        <f t="shared" si="113"/>
        <v>0</v>
      </c>
      <c r="AA467" s="48">
        <f t="shared" si="114"/>
        <v>0</v>
      </c>
      <c r="AB467" s="48" t="str">
        <f t="shared" si="115"/>
        <v/>
      </c>
      <c r="AC467" s="48" t="str">
        <f t="shared" si="116"/>
        <v/>
      </c>
      <c r="AD467" s="48" t="str">
        <f t="shared" si="117"/>
        <v/>
      </c>
      <c r="AE467">
        <v>0</v>
      </c>
      <c r="AF467">
        <v>0</v>
      </c>
      <c r="AG467">
        <v>0</v>
      </c>
      <c r="AH467">
        <v>0</v>
      </c>
      <c r="AI467">
        <v>0</v>
      </c>
      <c r="AJ467" s="53">
        <f t="shared" si="118"/>
        <v>0</v>
      </c>
      <c r="AK467" s="53">
        <f t="shared" si="119"/>
        <v>0</v>
      </c>
      <c r="AL467" s="53" t="str">
        <f t="shared" si="120"/>
        <v/>
      </c>
      <c r="AM467" s="53" t="str">
        <f t="shared" si="121"/>
        <v/>
      </c>
      <c r="AN467" s="53" t="str">
        <f t="shared" si="122"/>
        <v/>
      </c>
    </row>
    <row r="468" spans="1:40" x14ac:dyDescent="0.15">
      <c r="A468">
        <v>168</v>
      </c>
      <c r="B468">
        <v>14132027</v>
      </c>
      <c r="C468">
        <v>1420</v>
      </c>
      <c r="D468">
        <v>674</v>
      </c>
      <c r="E468">
        <v>1</v>
      </c>
      <c r="F468">
        <v>1</v>
      </c>
      <c r="G468">
        <v>1</v>
      </c>
      <c r="H468">
        <v>1</v>
      </c>
      <c r="I468">
        <v>10.3</v>
      </c>
      <c r="J468">
        <v>1.496</v>
      </c>
      <c r="K468">
        <v>1.18</v>
      </c>
      <c r="L468">
        <v>1.69</v>
      </c>
      <c r="M468">
        <v>0</v>
      </c>
      <c r="N468">
        <v>0</v>
      </c>
      <c r="O468">
        <v>0</v>
      </c>
      <c r="P468" s="27">
        <f t="shared" si="108"/>
        <v>1.18</v>
      </c>
      <c r="Q468" s="27">
        <f t="shared" si="109"/>
        <v>1.69</v>
      </c>
      <c r="R468" s="27" t="str">
        <f t="shared" si="110"/>
        <v/>
      </c>
      <c r="S468" s="27" t="str">
        <f t="shared" si="111"/>
        <v/>
      </c>
      <c r="T468" s="27" t="str">
        <f t="shared" si="112"/>
        <v/>
      </c>
      <c r="U468">
        <v>0</v>
      </c>
      <c r="V468">
        <v>0</v>
      </c>
      <c r="W468">
        <v>0</v>
      </c>
      <c r="X468">
        <v>0</v>
      </c>
      <c r="Y468">
        <v>0</v>
      </c>
      <c r="Z468" s="48">
        <f t="shared" si="113"/>
        <v>0</v>
      </c>
      <c r="AA468" s="48">
        <f t="shared" si="114"/>
        <v>0</v>
      </c>
      <c r="AB468" s="48" t="str">
        <f t="shared" si="115"/>
        <v/>
      </c>
      <c r="AC468" s="48" t="str">
        <f t="shared" si="116"/>
        <v/>
      </c>
      <c r="AD468" s="48" t="str">
        <f t="shared" si="117"/>
        <v/>
      </c>
      <c r="AE468">
        <v>0</v>
      </c>
      <c r="AF468">
        <v>0</v>
      </c>
      <c r="AG468">
        <v>0</v>
      </c>
      <c r="AH468">
        <v>0</v>
      </c>
      <c r="AI468">
        <v>0</v>
      </c>
      <c r="AJ468" s="53">
        <f t="shared" si="118"/>
        <v>0</v>
      </c>
      <c r="AK468" s="53">
        <f t="shared" si="119"/>
        <v>0</v>
      </c>
      <c r="AL468" s="53" t="str">
        <f t="shared" si="120"/>
        <v/>
      </c>
      <c r="AM468" s="53" t="str">
        <f t="shared" si="121"/>
        <v/>
      </c>
      <c r="AN468" s="53" t="str">
        <f t="shared" si="122"/>
        <v/>
      </c>
    </row>
    <row r="469" spans="1:40" x14ac:dyDescent="0.15">
      <c r="A469">
        <v>168</v>
      </c>
      <c r="B469">
        <v>14132027</v>
      </c>
      <c r="C469">
        <v>1420</v>
      </c>
      <c r="D469">
        <v>689</v>
      </c>
      <c r="E469">
        <v>1</v>
      </c>
      <c r="F469">
        <v>2</v>
      </c>
      <c r="G469">
        <v>1</v>
      </c>
      <c r="H469">
        <v>1</v>
      </c>
      <c r="I469">
        <v>14.56</v>
      </c>
      <c r="J469">
        <v>0.26</v>
      </c>
      <c r="K469">
        <v>1.0900000000000001</v>
      </c>
      <c r="L469">
        <v>1.54</v>
      </c>
      <c r="M469">
        <v>0</v>
      </c>
      <c r="N469">
        <v>0</v>
      </c>
      <c r="O469">
        <v>0</v>
      </c>
      <c r="P469" s="27">
        <f t="shared" si="108"/>
        <v>1.0900000000000001</v>
      </c>
      <c r="Q469" s="27">
        <f t="shared" si="109"/>
        <v>1.54</v>
      </c>
      <c r="R469" s="27" t="str">
        <f t="shared" si="110"/>
        <v/>
      </c>
      <c r="S469" s="27" t="str">
        <f t="shared" si="111"/>
        <v/>
      </c>
      <c r="T469" s="27" t="str">
        <f t="shared" si="112"/>
        <v/>
      </c>
      <c r="U469">
        <v>0</v>
      </c>
      <c r="V469">
        <v>0</v>
      </c>
      <c r="W469">
        <v>0</v>
      </c>
      <c r="X469">
        <v>0</v>
      </c>
      <c r="Y469">
        <v>0</v>
      </c>
      <c r="Z469" s="48">
        <f t="shared" si="113"/>
        <v>0</v>
      </c>
      <c r="AA469" s="48">
        <f t="shared" si="114"/>
        <v>0</v>
      </c>
      <c r="AB469" s="48" t="str">
        <f t="shared" si="115"/>
        <v/>
      </c>
      <c r="AC469" s="48" t="str">
        <f t="shared" si="116"/>
        <v/>
      </c>
      <c r="AD469" s="48" t="str">
        <f t="shared" si="117"/>
        <v/>
      </c>
      <c r="AE469">
        <v>0</v>
      </c>
      <c r="AF469">
        <v>0</v>
      </c>
      <c r="AG469">
        <v>0</v>
      </c>
      <c r="AH469">
        <v>0</v>
      </c>
      <c r="AI469">
        <v>0</v>
      </c>
      <c r="AJ469" s="53">
        <f t="shared" si="118"/>
        <v>0</v>
      </c>
      <c r="AK469" s="53">
        <f t="shared" si="119"/>
        <v>0</v>
      </c>
      <c r="AL469" s="53" t="str">
        <f t="shared" si="120"/>
        <v/>
      </c>
      <c r="AM469" s="53" t="str">
        <f t="shared" si="121"/>
        <v/>
      </c>
      <c r="AN469" s="53" t="str">
        <f t="shared" si="122"/>
        <v/>
      </c>
    </row>
    <row r="470" spans="1:40" x14ac:dyDescent="0.15">
      <c r="A470">
        <v>169</v>
      </c>
      <c r="B470">
        <v>14132035</v>
      </c>
      <c r="C470">
        <v>1420</v>
      </c>
      <c r="D470">
        <v>641</v>
      </c>
      <c r="E470">
        <v>4</v>
      </c>
      <c r="F470">
        <v>2</v>
      </c>
      <c r="G470">
        <v>0</v>
      </c>
      <c r="H470">
        <v>4</v>
      </c>
      <c r="I470">
        <v>85.77</v>
      </c>
      <c r="J470">
        <v>-1.9990000000000001</v>
      </c>
      <c r="K470">
        <v>1.43</v>
      </c>
      <c r="L470">
        <v>1.48</v>
      </c>
      <c r="M470">
        <v>0</v>
      </c>
      <c r="N470">
        <v>0</v>
      </c>
      <c r="O470">
        <v>0</v>
      </c>
      <c r="P470" s="27">
        <f t="shared" si="108"/>
        <v>1.43</v>
      </c>
      <c r="Q470" s="27">
        <f t="shared" si="109"/>
        <v>1.48</v>
      </c>
      <c r="R470" s="27" t="str">
        <f t="shared" si="110"/>
        <v/>
      </c>
      <c r="S470" s="27" t="str">
        <f t="shared" si="111"/>
        <v/>
      </c>
      <c r="T470" s="27" t="str">
        <f t="shared" si="112"/>
        <v/>
      </c>
      <c r="U470">
        <v>0</v>
      </c>
      <c r="V470">
        <v>0</v>
      </c>
      <c r="W470">
        <v>0</v>
      </c>
      <c r="X470">
        <v>0</v>
      </c>
      <c r="Y470">
        <v>0</v>
      </c>
      <c r="Z470" s="48">
        <f t="shared" si="113"/>
        <v>0</v>
      </c>
      <c r="AA470" s="48">
        <f t="shared" si="114"/>
        <v>0</v>
      </c>
      <c r="AB470" s="48" t="str">
        <f t="shared" si="115"/>
        <v/>
      </c>
      <c r="AC470" s="48" t="str">
        <f t="shared" si="116"/>
        <v/>
      </c>
      <c r="AD470" s="48" t="str">
        <f t="shared" si="117"/>
        <v/>
      </c>
      <c r="AE470">
        <v>1</v>
      </c>
      <c r="AF470">
        <v>1</v>
      </c>
      <c r="AG470">
        <v>0</v>
      </c>
      <c r="AH470">
        <v>0</v>
      </c>
      <c r="AI470">
        <v>0</v>
      </c>
      <c r="AJ470" s="53">
        <f t="shared" si="118"/>
        <v>1</v>
      </c>
      <c r="AK470" s="53">
        <f t="shared" si="119"/>
        <v>1</v>
      </c>
      <c r="AL470" s="53" t="str">
        <f t="shared" si="120"/>
        <v/>
      </c>
      <c r="AM470" s="53" t="str">
        <f t="shared" si="121"/>
        <v/>
      </c>
      <c r="AN470" s="53" t="str">
        <f t="shared" si="122"/>
        <v/>
      </c>
    </row>
    <row r="471" spans="1:40" x14ac:dyDescent="0.15">
      <c r="A471">
        <v>169</v>
      </c>
      <c r="B471">
        <v>14132035</v>
      </c>
      <c r="C471">
        <v>1420</v>
      </c>
      <c r="D471">
        <v>660</v>
      </c>
      <c r="E471">
        <v>2</v>
      </c>
      <c r="F471">
        <v>2</v>
      </c>
      <c r="G471">
        <v>2</v>
      </c>
      <c r="H471">
        <v>1</v>
      </c>
      <c r="I471">
        <v>55.05</v>
      </c>
      <c r="J471">
        <v>-1.778</v>
      </c>
      <c r="K471">
        <v>1.19</v>
      </c>
      <c r="L471">
        <v>1.69</v>
      </c>
      <c r="M471">
        <v>0</v>
      </c>
      <c r="N471">
        <v>0</v>
      </c>
      <c r="O471">
        <v>0</v>
      </c>
      <c r="P471" s="27">
        <f t="shared" si="108"/>
        <v>1.19</v>
      </c>
      <c r="Q471" s="27">
        <f t="shared" si="109"/>
        <v>1.69</v>
      </c>
      <c r="R471" s="27" t="str">
        <f t="shared" si="110"/>
        <v/>
      </c>
      <c r="S471" s="27" t="str">
        <f t="shared" si="111"/>
        <v/>
      </c>
      <c r="T471" s="27" t="str">
        <f t="shared" si="112"/>
        <v/>
      </c>
      <c r="U471">
        <v>0</v>
      </c>
      <c r="V471">
        <v>0</v>
      </c>
      <c r="W471">
        <v>0</v>
      </c>
      <c r="X471">
        <v>0</v>
      </c>
      <c r="Y471">
        <v>0</v>
      </c>
      <c r="Z471" s="48">
        <f t="shared" si="113"/>
        <v>0</v>
      </c>
      <c r="AA471" s="48">
        <f t="shared" si="114"/>
        <v>0</v>
      </c>
      <c r="AB471" s="48" t="str">
        <f t="shared" si="115"/>
        <v/>
      </c>
      <c r="AC471" s="48" t="str">
        <f t="shared" si="116"/>
        <v/>
      </c>
      <c r="AD471" s="48" t="str">
        <f t="shared" si="117"/>
        <v/>
      </c>
      <c r="AE471">
        <v>0</v>
      </c>
      <c r="AF471">
        <v>0</v>
      </c>
      <c r="AG471">
        <v>0</v>
      </c>
      <c r="AH471">
        <v>0</v>
      </c>
      <c r="AI471">
        <v>0</v>
      </c>
      <c r="AJ471" s="53">
        <f t="shared" si="118"/>
        <v>0</v>
      </c>
      <c r="AK471" s="53">
        <f t="shared" si="119"/>
        <v>0</v>
      </c>
      <c r="AL471" s="53" t="str">
        <f t="shared" si="120"/>
        <v/>
      </c>
      <c r="AM471" s="53" t="str">
        <f t="shared" si="121"/>
        <v/>
      </c>
      <c r="AN471" s="53" t="str">
        <f t="shared" si="122"/>
        <v/>
      </c>
    </row>
    <row r="472" spans="1:40" x14ac:dyDescent="0.15">
      <c r="A472">
        <v>169</v>
      </c>
      <c r="B472">
        <v>14132035</v>
      </c>
      <c r="C472">
        <v>1420</v>
      </c>
      <c r="D472">
        <v>675</v>
      </c>
      <c r="E472">
        <v>1</v>
      </c>
      <c r="F472">
        <v>2</v>
      </c>
      <c r="G472">
        <v>2</v>
      </c>
      <c r="H472">
        <v>2</v>
      </c>
      <c r="I472">
        <v>107.07</v>
      </c>
      <c r="J472">
        <v>-1.9990000000000001</v>
      </c>
      <c r="K472">
        <v>1.19</v>
      </c>
      <c r="L472">
        <v>1.69</v>
      </c>
      <c r="M472">
        <v>0</v>
      </c>
      <c r="N472">
        <v>0</v>
      </c>
      <c r="O472">
        <v>0</v>
      </c>
      <c r="P472" s="27">
        <f t="shared" si="108"/>
        <v>1.19</v>
      </c>
      <c r="Q472" s="27">
        <f t="shared" si="109"/>
        <v>1.69</v>
      </c>
      <c r="R472" s="27" t="str">
        <f t="shared" si="110"/>
        <v/>
      </c>
      <c r="S472" s="27" t="str">
        <f t="shared" si="111"/>
        <v/>
      </c>
      <c r="T472" s="27" t="str">
        <f t="shared" si="112"/>
        <v/>
      </c>
      <c r="U472">
        <v>0</v>
      </c>
      <c r="V472">
        <v>0</v>
      </c>
      <c r="W472">
        <v>0</v>
      </c>
      <c r="X472">
        <v>0</v>
      </c>
      <c r="Y472">
        <v>0</v>
      </c>
      <c r="Z472" s="48">
        <f t="shared" si="113"/>
        <v>0</v>
      </c>
      <c r="AA472" s="48">
        <f t="shared" si="114"/>
        <v>0</v>
      </c>
      <c r="AB472" s="48" t="str">
        <f t="shared" si="115"/>
        <v/>
      </c>
      <c r="AC472" s="48" t="str">
        <f t="shared" si="116"/>
        <v/>
      </c>
      <c r="AD472" s="48" t="str">
        <f t="shared" si="117"/>
        <v/>
      </c>
      <c r="AE472">
        <v>0</v>
      </c>
      <c r="AF472">
        <v>0</v>
      </c>
      <c r="AG472">
        <v>0</v>
      </c>
      <c r="AH472">
        <v>0</v>
      </c>
      <c r="AI472">
        <v>0</v>
      </c>
      <c r="AJ472" s="53">
        <f t="shared" si="118"/>
        <v>0</v>
      </c>
      <c r="AK472" s="53">
        <f t="shared" si="119"/>
        <v>0</v>
      </c>
      <c r="AL472" s="53" t="str">
        <f t="shared" si="120"/>
        <v/>
      </c>
      <c r="AM472" s="53" t="str">
        <f t="shared" si="121"/>
        <v/>
      </c>
      <c r="AN472" s="53" t="str">
        <f t="shared" si="122"/>
        <v/>
      </c>
    </row>
    <row r="473" spans="1:40" x14ac:dyDescent="0.15">
      <c r="A473">
        <v>169</v>
      </c>
      <c r="B473">
        <v>14132035</v>
      </c>
      <c r="C473">
        <v>1420</v>
      </c>
      <c r="D473">
        <v>691</v>
      </c>
      <c r="E473">
        <v>1</v>
      </c>
      <c r="F473">
        <v>1</v>
      </c>
      <c r="G473">
        <v>2</v>
      </c>
      <c r="H473">
        <v>4</v>
      </c>
      <c r="I473">
        <v>85.63</v>
      </c>
      <c r="J473">
        <v>-1.9990000000000001</v>
      </c>
      <c r="K473">
        <v>0.98</v>
      </c>
      <c r="L473">
        <v>1.65</v>
      </c>
      <c r="M473">
        <v>0</v>
      </c>
      <c r="N473">
        <v>0</v>
      </c>
      <c r="O473">
        <v>0</v>
      </c>
      <c r="P473" s="27">
        <f t="shared" si="108"/>
        <v>0.98</v>
      </c>
      <c r="Q473" s="27">
        <f t="shared" si="109"/>
        <v>1.65</v>
      </c>
      <c r="R473" s="27" t="str">
        <f t="shared" si="110"/>
        <v/>
      </c>
      <c r="S473" s="27" t="str">
        <f t="shared" si="111"/>
        <v/>
      </c>
      <c r="T473" s="27" t="str">
        <f t="shared" si="112"/>
        <v/>
      </c>
      <c r="U473">
        <v>1</v>
      </c>
      <c r="V473">
        <v>0</v>
      </c>
      <c r="W473">
        <v>0</v>
      </c>
      <c r="X473">
        <v>0</v>
      </c>
      <c r="Y473">
        <v>0</v>
      </c>
      <c r="Z473" s="48">
        <f t="shared" si="113"/>
        <v>1</v>
      </c>
      <c r="AA473" s="48">
        <f t="shared" si="114"/>
        <v>0</v>
      </c>
      <c r="AB473" s="48" t="str">
        <f t="shared" si="115"/>
        <v/>
      </c>
      <c r="AC473" s="48" t="str">
        <f t="shared" si="116"/>
        <v/>
      </c>
      <c r="AD473" s="48" t="str">
        <f t="shared" si="117"/>
        <v/>
      </c>
      <c r="AE473">
        <v>1</v>
      </c>
      <c r="AF473">
        <v>0</v>
      </c>
      <c r="AG473">
        <v>0</v>
      </c>
      <c r="AH473">
        <v>0</v>
      </c>
      <c r="AI473">
        <v>0</v>
      </c>
      <c r="AJ473" s="53">
        <f t="shared" si="118"/>
        <v>1</v>
      </c>
      <c r="AK473" s="53">
        <f t="shared" si="119"/>
        <v>0</v>
      </c>
      <c r="AL473" s="53" t="str">
        <f t="shared" si="120"/>
        <v/>
      </c>
      <c r="AM473" s="53" t="str">
        <f t="shared" si="121"/>
        <v/>
      </c>
      <c r="AN473" s="53" t="str">
        <f t="shared" si="122"/>
        <v/>
      </c>
    </row>
    <row r="474" spans="1:40" x14ac:dyDescent="0.15">
      <c r="A474">
        <v>172</v>
      </c>
      <c r="B474">
        <v>14132878</v>
      </c>
      <c r="C474">
        <v>1422</v>
      </c>
      <c r="D474">
        <v>642</v>
      </c>
      <c r="E474">
        <v>1</v>
      </c>
      <c r="F474">
        <v>2</v>
      </c>
      <c r="G474">
        <v>2</v>
      </c>
      <c r="H474">
        <v>1</v>
      </c>
      <c r="I474">
        <v>45.3</v>
      </c>
      <c r="J474">
        <v>3.714</v>
      </c>
      <c r="K474">
        <v>0</v>
      </c>
      <c r="L474">
        <v>1.69</v>
      </c>
      <c r="M474">
        <v>0.99</v>
      </c>
      <c r="N474">
        <v>0</v>
      </c>
      <c r="O474">
        <v>0</v>
      </c>
      <c r="P474" s="27" t="str">
        <f t="shared" si="108"/>
        <v/>
      </c>
      <c r="Q474" s="27">
        <f t="shared" si="109"/>
        <v>1.69</v>
      </c>
      <c r="R474" s="27">
        <f t="shared" si="110"/>
        <v>0.99</v>
      </c>
      <c r="S474" s="27" t="str">
        <f t="shared" si="111"/>
        <v/>
      </c>
      <c r="T474" s="27" t="str">
        <f t="shared" si="112"/>
        <v/>
      </c>
      <c r="U474">
        <v>0</v>
      </c>
      <c r="V474">
        <v>0</v>
      </c>
      <c r="W474">
        <v>1</v>
      </c>
      <c r="X474">
        <v>0</v>
      </c>
      <c r="Y474">
        <v>0</v>
      </c>
      <c r="Z474" s="48" t="str">
        <f t="shared" si="113"/>
        <v/>
      </c>
      <c r="AA474" s="48">
        <f t="shared" si="114"/>
        <v>0</v>
      </c>
      <c r="AB474" s="48">
        <f t="shared" si="115"/>
        <v>1</v>
      </c>
      <c r="AC474" s="48" t="str">
        <f t="shared" si="116"/>
        <v/>
      </c>
      <c r="AD474" s="48" t="str">
        <f t="shared" si="117"/>
        <v/>
      </c>
      <c r="AE474">
        <v>0</v>
      </c>
      <c r="AF474">
        <v>0</v>
      </c>
      <c r="AG474">
        <v>1</v>
      </c>
      <c r="AH474">
        <v>0</v>
      </c>
      <c r="AI474">
        <v>0</v>
      </c>
      <c r="AJ474" s="53" t="str">
        <f t="shared" si="118"/>
        <v/>
      </c>
      <c r="AK474" s="53">
        <f t="shared" si="119"/>
        <v>0</v>
      </c>
      <c r="AL474" s="53">
        <f t="shared" si="120"/>
        <v>1</v>
      </c>
      <c r="AM474" s="53" t="str">
        <f t="shared" si="121"/>
        <v/>
      </c>
      <c r="AN474" s="53" t="str">
        <f t="shared" si="122"/>
        <v/>
      </c>
    </row>
    <row r="475" spans="1:40" x14ac:dyDescent="0.15">
      <c r="A475">
        <v>172</v>
      </c>
      <c r="B475">
        <v>14132878</v>
      </c>
      <c r="C475">
        <v>1419</v>
      </c>
      <c r="D475">
        <v>663</v>
      </c>
      <c r="E475">
        <v>6</v>
      </c>
      <c r="F475">
        <v>2</v>
      </c>
      <c r="G475">
        <v>2</v>
      </c>
      <c r="H475">
        <v>1</v>
      </c>
      <c r="I475">
        <v>40.369999999999997</v>
      </c>
      <c r="J475">
        <v>-1.67</v>
      </c>
      <c r="K475">
        <v>1.19</v>
      </c>
      <c r="L475">
        <v>1.68</v>
      </c>
      <c r="M475">
        <v>0</v>
      </c>
      <c r="N475">
        <v>0</v>
      </c>
      <c r="O475">
        <v>1.18</v>
      </c>
      <c r="P475" s="27">
        <f t="shared" si="108"/>
        <v>1.19</v>
      </c>
      <c r="Q475" s="27">
        <f t="shared" si="109"/>
        <v>1.68</v>
      </c>
      <c r="R475" s="27" t="str">
        <f t="shared" si="110"/>
        <v/>
      </c>
      <c r="S475" s="27" t="str">
        <f t="shared" si="111"/>
        <v/>
      </c>
      <c r="T475" s="27">
        <f t="shared" si="112"/>
        <v>1.18</v>
      </c>
      <c r="U475">
        <v>0</v>
      </c>
      <c r="V475">
        <v>0</v>
      </c>
      <c r="W475">
        <v>0</v>
      </c>
      <c r="X475">
        <v>0</v>
      </c>
      <c r="Y475">
        <v>0</v>
      </c>
      <c r="Z475" s="48">
        <f t="shared" si="113"/>
        <v>0</v>
      </c>
      <c r="AA475" s="48">
        <f t="shared" si="114"/>
        <v>0</v>
      </c>
      <c r="AB475" s="48" t="str">
        <f t="shared" si="115"/>
        <v/>
      </c>
      <c r="AC475" s="48" t="str">
        <f t="shared" si="116"/>
        <v/>
      </c>
      <c r="AD475" s="48">
        <f t="shared" si="117"/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s="53">
        <f t="shared" si="118"/>
        <v>0</v>
      </c>
      <c r="AK475" s="53">
        <f t="shared" si="119"/>
        <v>0</v>
      </c>
      <c r="AL475" s="53" t="str">
        <f t="shared" si="120"/>
        <v/>
      </c>
      <c r="AM475" s="53" t="str">
        <f t="shared" si="121"/>
        <v/>
      </c>
      <c r="AN475" s="53">
        <f t="shared" si="122"/>
        <v>0</v>
      </c>
    </row>
    <row r="476" spans="1:40" x14ac:dyDescent="0.15">
      <c r="A476">
        <v>172</v>
      </c>
      <c r="B476">
        <v>14132878</v>
      </c>
      <c r="C476">
        <v>1422</v>
      </c>
      <c r="D476">
        <v>686</v>
      </c>
      <c r="E476">
        <v>2</v>
      </c>
      <c r="F476">
        <v>2</v>
      </c>
      <c r="G476">
        <v>2</v>
      </c>
      <c r="H476">
        <v>1</v>
      </c>
      <c r="I476">
        <v>34.479999999999997</v>
      </c>
      <c r="J476">
        <v>-1.67</v>
      </c>
      <c r="K476">
        <v>0</v>
      </c>
      <c r="L476">
        <v>1.99</v>
      </c>
      <c r="M476">
        <v>1.59</v>
      </c>
      <c r="N476">
        <v>0</v>
      </c>
      <c r="O476">
        <v>0</v>
      </c>
      <c r="P476" s="27" t="str">
        <f t="shared" si="108"/>
        <v/>
      </c>
      <c r="Q476" s="27">
        <f t="shared" si="109"/>
        <v>1.99</v>
      </c>
      <c r="R476" s="27">
        <f t="shared" si="110"/>
        <v>1.59</v>
      </c>
      <c r="S476" s="27" t="str">
        <f t="shared" si="111"/>
        <v/>
      </c>
      <c r="T476" s="27" t="str">
        <f t="shared" si="112"/>
        <v/>
      </c>
      <c r="U476">
        <v>0</v>
      </c>
      <c r="V476">
        <v>0</v>
      </c>
      <c r="W476">
        <v>0</v>
      </c>
      <c r="X476">
        <v>0</v>
      </c>
      <c r="Y476">
        <v>0</v>
      </c>
      <c r="Z476" s="48" t="str">
        <f t="shared" si="113"/>
        <v/>
      </c>
      <c r="AA476" s="48">
        <f t="shared" si="114"/>
        <v>0</v>
      </c>
      <c r="AB476" s="48">
        <f t="shared" si="115"/>
        <v>0</v>
      </c>
      <c r="AC476" s="48" t="str">
        <f t="shared" si="116"/>
        <v/>
      </c>
      <c r="AD476" s="48" t="str">
        <f t="shared" si="117"/>
        <v/>
      </c>
      <c r="AE476">
        <v>0</v>
      </c>
      <c r="AF476">
        <v>0</v>
      </c>
      <c r="AG476">
        <v>0</v>
      </c>
      <c r="AH476">
        <v>0</v>
      </c>
      <c r="AI476">
        <v>0</v>
      </c>
      <c r="AJ476" s="53" t="str">
        <f t="shared" si="118"/>
        <v/>
      </c>
      <c r="AK476" s="53">
        <f t="shared" si="119"/>
        <v>0</v>
      </c>
      <c r="AL476" s="53">
        <f t="shared" si="120"/>
        <v>0</v>
      </c>
      <c r="AM476" s="53" t="str">
        <f t="shared" si="121"/>
        <v/>
      </c>
      <c r="AN476" s="53" t="str">
        <f t="shared" si="122"/>
        <v/>
      </c>
    </row>
    <row r="477" spans="1:40" x14ac:dyDescent="0.15">
      <c r="A477">
        <v>172</v>
      </c>
      <c r="B477">
        <v>14132878</v>
      </c>
      <c r="C477">
        <v>1422</v>
      </c>
      <c r="D477">
        <v>688</v>
      </c>
      <c r="E477">
        <v>3</v>
      </c>
      <c r="F477">
        <v>2</v>
      </c>
      <c r="G477">
        <v>2</v>
      </c>
      <c r="H477">
        <v>1</v>
      </c>
      <c r="I477">
        <v>40.4</v>
      </c>
      <c r="J477">
        <v>-1.33</v>
      </c>
      <c r="K477">
        <v>0</v>
      </c>
      <c r="L477">
        <v>1.99</v>
      </c>
      <c r="M477">
        <v>0.99</v>
      </c>
      <c r="N477">
        <v>0</v>
      </c>
      <c r="O477">
        <v>0</v>
      </c>
      <c r="P477" s="27" t="str">
        <f t="shared" si="108"/>
        <v/>
      </c>
      <c r="Q477" s="27">
        <f t="shared" si="109"/>
        <v>1.99</v>
      </c>
      <c r="R477" s="27">
        <f t="shared" si="110"/>
        <v>0.99</v>
      </c>
      <c r="S477" s="27" t="str">
        <f t="shared" si="111"/>
        <v/>
      </c>
      <c r="T477" s="27" t="str">
        <f t="shared" si="112"/>
        <v/>
      </c>
      <c r="U477">
        <v>0</v>
      </c>
      <c r="V477">
        <v>0</v>
      </c>
      <c r="W477">
        <v>1</v>
      </c>
      <c r="X477">
        <v>0</v>
      </c>
      <c r="Y477">
        <v>0</v>
      </c>
      <c r="Z477" s="48" t="str">
        <f t="shared" si="113"/>
        <v/>
      </c>
      <c r="AA477" s="48">
        <f t="shared" si="114"/>
        <v>0</v>
      </c>
      <c r="AB477" s="48">
        <f t="shared" si="115"/>
        <v>1</v>
      </c>
      <c r="AC477" s="48" t="str">
        <f t="shared" si="116"/>
        <v/>
      </c>
      <c r="AD477" s="48" t="str">
        <f t="shared" si="117"/>
        <v/>
      </c>
      <c r="AE477">
        <v>0</v>
      </c>
      <c r="AF477">
        <v>0</v>
      </c>
      <c r="AG477">
        <v>0</v>
      </c>
      <c r="AH477">
        <v>0</v>
      </c>
      <c r="AI477">
        <v>0</v>
      </c>
      <c r="AJ477" s="53" t="str">
        <f t="shared" si="118"/>
        <v/>
      </c>
      <c r="AK477" s="53">
        <f t="shared" si="119"/>
        <v>0</v>
      </c>
      <c r="AL477" s="53">
        <f t="shared" si="120"/>
        <v>0</v>
      </c>
      <c r="AM477" s="53" t="str">
        <f t="shared" si="121"/>
        <v/>
      </c>
      <c r="AN477" s="53" t="str">
        <f t="shared" si="122"/>
        <v/>
      </c>
    </row>
    <row r="478" spans="1:40" x14ac:dyDescent="0.15">
      <c r="A478">
        <v>174</v>
      </c>
      <c r="B478">
        <v>14132910</v>
      </c>
      <c r="C478">
        <v>1422</v>
      </c>
      <c r="D478">
        <v>649</v>
      </c>
      <c r="E478">
        <v>5</v>
      </c>
      <c r="F478">
        <v>3</v>
      </c>
      <c r="G478">
        <v>3</v>
      </c>
      <c r="H478">
        <v>1</v>
      </c>
      <c r="I478">
        <v>11.21</v>
      </c>
      <c r="J478">
        <v>-1.0029999999999999</v>
      </c>
      <c r="K478">
        <v>0</v>
      </c>
      <c r="L478">
        <v>1.49</v>
      </c>
      <c r="M478">
        <v>0.99</v>
      </c>
      <c r="N478">
        <v>0</v>
      </c>
      <c r="O478">
        <v>0</v>
      </c>
      <c r="P478" s="27" t="str">
        <f t="shared" si="108"/>
        <v/>
      </c>
      <c r="Q478" s="27">
        <f t="shared" si="109"/>
        <v>1.49</v>
      </c>
      <c r="R478" s="27">
        <f t="shared" si="110"/>
        <v>0.99</v>
      </c>
      <c r="S478" s="27" t="str">
        <f t="shared" si="111"/>
        <v/>
      </c>
      <c r="T478" s="27" t="str">
        <f t="shared" si="112"/>
        <v/>
      </c>
      <c r="U478">
        <v>0</v>
      </c>
      <c r="V478">
        <v>1</v>
      </c>
      <c r="W478">
        <v>1</v>
      </c>
      <c r="X478">
        <v>0</v>
      </c>
      <c r="Y478">
        <v>0</v>
      </c>
      <c r="Z478" s="48" t="str">
        <f t="shared" si="113"/>
        <v/>
      </c>
      <c r="AA478" s="48">
        <f t="shared" si="114"/>
        <v>1</v>
      </c>
      <c r="AB478" s="48">
        <f t="shared" si="115"/>
        <v>1</v>
      </c>
      <c r="AC478" s="48" t="str">
        <f t="shared" si="116"/>
        <v/>
      </c>
      <c r="AD478" s="48" t="str">
        <f t="shared" si="117"/>
        <v/>
      </c>
      <c r="AE478">
        <v>0</v>
      </c>
      <c r="AF478">
        <v>0</v>
      </c>
      <c r="AG478">
        <v>1</v>
      </c>
      <c r="AH478">
        <v>0</v>
      </c>
      <c r="AI478">
        <v>0</v>
      </c>
      <c r="AJ478" s="53" t="str">
        <f t="shared" si="118"/>
        <v/>
      </c>
      <c r="AK478" s="53">
        <f t="shared" si="119"/>
        <v>0</v>
      </c>
      <c r="AL478" s="53">
        <f t="shared" si="120"/>
        <v>1</v>
      </c>
      <c r="AM478" s="53" t="str">
        <f t="shared" si="121"/>
        <v/>
      </c>
      <c r="AN478" s="53" t="str">
        <f t="shared" si="122"/>
        <v/>
      </c>
    </row>
    <row r="479" spans="1:40" x14ac:dyDescent="0.15">
      <c r="A479">
        <v>174</v>
      </c>
      <c r="B479">
        <v>14132910</v>
      </c>
      <c r="C479">
        <v>1422</v>
      </c>
      <c r="D479">
        <v>654</v>
      </c>
      <c r="E479">
        <v>4</v>
      </c>
      <c r="F479">
        <v>3</v>
      </c>
      <c r="G479">
        <v>3</v>
      </c>
      <c r="H479">
        <v>2</v>
      </c>
      <c r="I479">
        <v>16.25</v>
      </c>
      <c r="J479">
        <v>-1.0029999999999999</v>
      </c>
      <c r="K479">
        <v>0</v>
      </c>
      <c r="L479">
        <v>1.99</v>
      </c>
      <c r="M479">
        <v>0.89</v>
      </c>
      <c r="N479">
        <v>0</v>
      </c>
      <c r="O479">
        <v>0</v>
      </c>
      <c r="P479" s="27" t="str">
        <f t="shared" si="108"/>
        <v/>
      </c>
      <c r="Q479" s="27">
        <f t="shared" si="109"/>
        <v>1.99</v>
      </c>
      <c r="R479" s="27">
        <f t="shared" si="110"/>
        <v>0.89</v>
      </c>
      <c r="S479" s="27" t="str">
        <f t="shared" si="111"/>
        <v/>
      </c>
      <c r="T479" s="27" t="str">
        <f t="shared" si="112"/>
        <v/>
      </c>
      <c r="U479">
        <v>0</v>
      </c>
      <c r="V479">
        <v>0</v>
      </c>
      <c r="W479">
        <v>1</v>
      </c>
      <c r="X479">
        <v>0</v>
      </c>
      <c r="Y479">
        <v>0</v>
      </c>
      <c r="Z479" s="48" t="str">
        <f t="shared" si="113"/>
        <v/>
      </c>
      <c r="AA479" s="48">
        <f t="shared" si="114"/>
        <v>0</v>
      </c>
      <c r="AB479" s="48">
        <f t="shared" si="115"/>
        <v>1</v>
      </c>
      <c r="AC479" s="48" t="str">
        <f t="shared" si="116"/>
        <v/>
      </c>
      <c r="AD479" s="48" t="str">
        <f t="shared" si="117"/>
        <v/>
      </c>
      <c r="AE479">
        <v>0</v>
      </c>
      <c r="AF479">
        <v>0</v>
      </c>
      <c r="AG479">
        <v>1</v>
      </c>
      <c r="AH479">
        <v>0</v>
      </c>
      <c r="AI479">
        <v>0</v>
      </c>
      <c r="AJ479" s="53" t="str">
        <f t="shared" si="118"/>
        <v/>
      </c>
      <c r="AK479" s="53">
        <f t="shared" si="119"/>
        <v>0</v>
      </c>
      <c r="AL479" s="53">
        <f t="shared" si="120"/>
        <v>1</v>
      </c>
      <c r="AM479" s="53" t="str">
        <f t="shared" si="121"/>
        <v/>
      </c>
      <c r="AN479" s="53" t="str">
        <f t="shared" si="122"/>
        <v/>
      </c>
    </row>
    <row r="480" spans="1:40" x14ac:dyDescent="0.15">
      <c r="A480">
        <v>174</v>
      </c>
      <c r="B480">
        <v>14132910</v>
      </c>
      <c r="C480">
        <v>1422</v>
      </c>
      <c r="D480">
        <v>667</v>
      </c>
      <c r="E480">
        <v>2</v>
      </c>
      <c r="F480">
        <v>2</v>
      </c>
      <c r="G480">
        <v>3</v>
      </c>
      <c r="H480">
        <v>2</v>
      </c>
      <c r="I480">
        <v>13.62</v>
      </c>
      <c r="J480">
        <v>-1.0029999999999999</v>
      </c>
      <c r="K480">
        <v>0</v>
      </c>
      <c r="L480">
        <v>0.99</v>
      </c>
      <c r="M480">
        <v>1.0900000000000001</v>
      </c>
      <c r="N480">
        <v>0</v>
      </c>
      <c r="O480">
        <v>0</v>
      </c>
      <c r="P480" s="27" t="str">
        <f t="shared" si="108"/>
        <v/>
      </c>
      <c r="Q480" s="27">
        <f t="shared" si="109"/>
        <v>0.99</v>
      </c>
      <c r="R480" s="27">
        <f t="shared" si="110"/>
        <v>1.0900000000000001</v>
      </c>
      <c r="S480" s="27" t="str">
        <f t="shared" si="111"/>
        <v/>
      </c>
      <c r="T480" s="27" t="str">
        <f t="shared" si="112"/>
        <v/>
      </c>
      <c r="U480">
        <v>0</v>
      </c>
      <c r="V480">
        <v>1</v>
      </c>
      <c r="W480">
        <v>0</v>
      </c>
      <c r="X480">
        <v>0</v>
      </c>
      <c r="Y480">
        <v>0</v>
      </c>
      <c r="Z480" s="48" t="str">
        <f t="shared" si="113"/>
        <v/>
      </c>
      <c r="AA480" s="48">
        <f t="shared" si="114"/>
        <v>1</v>
      </c>
      <c r="AB480" s="48">
        <f t="shared" si="115"/>
        <v>0</v>
      </c>
      <c r="AC480" s="48" t="str">
        <f t="shared" si="116"/>
        <v/>
      </c>
      <c r="AD480" s="48" t="str">
        <f t="shared" si="117"/>
        <v/>
      </c>
      <c r="AE480">
        <v>0</v>
      </c>
      <c r="AF480">
        <v>1</v>
      </c>
      <c r="AG480">
        <v>0</v>
      </c>
      <c r="AH480">
        <v>0</v>
      </c>
      <c r="AI480">
        <v>0</v>
      </c>
      <c r="AJ480" s="53" t="str">
        <f t="shared" si="118"/>
        <v/>
      </c>
      <c r="AK480" s="53">
        <f t="shared" si="119"/>
        <v>1</v>
      </c>
      <c r="AL480" s="53">
        <f t="shared" si="120"/>
        <v>0</v>
      </c>
      <c r="AM480" s="53" t="str">
        <f t="shared" si="121"/>
        <v/>
      </c>
      <c r="AN480" s="53" t="str">
        <f t="shared" si="122"/>
        <v/>
      </c>
    </row>
    <row r="481" spans="1:40" x14ac:dyDescent="0.15">
      <c r="A481">
        <v>174</v>
      </c>
      <c r="B481">
        <v>14132910</v>
      </c>
      <c r="C481">
        <v>1422</v>
      </c>
      <c r="D481">
        <v>675</v>
      </c>
      <c r="E481">
        <v>3</v>
      </c>
      <c r="F481">
        <v>2</v>
      </c>
      <c r="G481">
        <v>2</v>
      </c>
      <c r="H481">
        <v>1</v>
      </c>
      <c r="I481">
        <v>2.98</v>
      </c>
      <c r="J481">
        <v>-1.0029999999999999</v>
      </c>
      <c r="K481">
        <v>0</v>
      </c>
      <c r="L481">
        <v>1.59</v>
      </c>
      <c r="M481">
        <v>1.49</v>
      </c>
      <c r="N481">
        <v>0</v>
      </c>
      <c r="O481">
        <v>0</v>
      </c>
      <c r="P481" s="27" t="str">
        <f t="shared" si="108"/>
        <v/>
      </c>
      <c r="Q481" s="27">
        <f t="shared" si="109"/>
        <v>1.59</v>
      </c>
      <c r="R481" s="27">
        <f t="shared" si="110"/>
        <v>1.49</v>
      </c>
      <c r="S481" s="27" t="str">
        <f t="shared" si="111"/>
        <v/>
      </c>
      <c r="T481" s="27" t="str">
        <f t="shared" si="112"/>
        <v/>
      </c>
      <c r="U481">
        <v>0</v>
      </c>
      <c r="V481">
        <v>1</v>
      </c>
      <c r="W481">
        <v>0</v>
      </c>
      <c r="X481">
        <v>0</v>
      </c>
      <c r="Y481">
        <v>0</v>
      </c>
      <c r="Z481" s="48" t="str">
        <f t="shared" si="113"/>
        <v/>
      </c>
      <c r="AA481" s="48">
        <f t="shared" si="114"/>
        <v>1</v>
      </c>
      <c r="AB481" s="48">
        <f t="shared" si="115"/>
        <v>0</v>
      </c>
      <c r="AC481" s="48" t="str">
        <f t="shared" si="116"/>
        <v/>
      </c>
      <c r="AD481" s="48" t="str">
        <f t="shared" si="117"/>
        <v/>
      </c>
      <c r="AE481">
        <v>0</v>
      </c>
      <c r="AF481">
        <v>1</v>
      </c>
      <c r="AG481">
        <v>1</v>
      </c>
      <c r="AH481">
        <v>0</v>
      </c>
      <c r="AI481">
        <v>0</v>
      </c>
      <c r="AJ481" s="53" t="str">
        <f t="shared" si="118"/>
        <v/>
      </c>
      <c r="AK481" s="53">
        <f t="shared" si="119"/>
        <v>1</v>
      </c>
      <c r="AL481" s="53">
        <f t="shared" si="120"/>
        <v>1</v>
      </c>
      <c r="AM481" s="53" t="str">
        <f t="shared" si="121"/>
        <v/>
      </c>
      <c r="AN481" s="53" t="str">
        <f t="shared" si="122"/>
        <v/>
      </c>
    </row>
    <row r="482" spans="1:40" x14ac:dyDescent="0.15">
      <c r="A482">
        <v>174</v>
      </c>
      <c r="B482">
        <v>14132910</v>
      </c>
      <c r="C482">
        <v>1422</v>
      </c>
      <c r="D482">
        <v>686</v>
      </c>
      <c r="E482">
        <v>6</v>
      </c>
      <c r="F482">
        <v>3</v>
      </c>
      <c r="G482">
        <v>2</v>
      </c>
      <c r="H482">
        <v>1</v>
      </c>
      <c r="I482">
        <v>4.37</v>
      </c>
      <c r="J482">
        <v>-1.0029999999999999</v>
      </c>
      <c r="K482">
        <v>0</v>
      </c>
      <c r="L482">
        <v>1.99</v>
      </c>
      <c r="M482">
        <v>1.59</v>
      </c>
      <c r="N482">
        <v>0</v>
      </c>
      <c r="O482">
        <v>0</v>
      </c>
      <c r="P482" s="27" t="str">
        <f t="shared" si="108"/>
        <v/>
      </c>
      <c r="Q482" s="27">
        <f t="shared" si="109"/>
        <v>1.99</v>
      </c>
      <c r="R482" s="27">
        <f t="shared" si="110"/>
        <v>1.59</v>
      </c>
      <c r="S482" s="27" t="str">
        <f t="shared" si="111"/>
        <v/>
      </c>
      <c r="T482" s="27" t="str">
        <f t="shared" si="112"/>
        <v/>
      </c>
      <c r="U482">
        <v>0</v>
      </c>
      <c r="V482">
        <v>0</v>
      </c>
      <c r="W482">
        <v>0</v>
      </c>
      <c r="X482">
        <v>0</v>
      </c>
      <c r="Y482">
        <v>0</v>
      </c>
      <c r="Z482" s="48" t="str">
        <f t="shared" si="113"/>
        <v/>
      </c>
      <c r="AA482" s="48">
        <f t="shared" si="114"/>
        <v>0</v>
      </c>
      <c r="AB482" s="48">
        <f t="shared" si="115"/>
        <v>0</v>
      </c>
      <c r="AC482" s="48" t="str">
        <f t="shared" si="116"/>
        <v/>
      </c>
      <c r="AD482" s="48" t="str">
        <f t="shared" si="117"/>
        <v/>
      </c>
      <c r="AE482">
        <v>0</v>
      </c>
      <c r="AF482">
        <v>0</v>
      </c>
      <c r="AG482">
        <v>0</v>
      </c>
      <c r="AH482">
        <v>0</v>
      </c>
      <c r="AI482">
        <v>0</v>
      </c>
      <c r="AJ482" s="53" t="str">
        <f t="shared" si="118"/>
        <v/>
      </c>
      <c r="AK482" s="53">
        <f t="shared" si="119"/>
        <v>0</v>
      </c>
      <c r="AL482" s="53">
        <f t="shared" si="120"/>
        <v>0</v>
      </c>
      <c r="AM482" s="53" t="str">
        <f t="shared" si="121"/>
        <v/>
      </c>
      <c r="AN482" s="53" t="str">
        <f t="shared" si="122"/>
        <v/>
      </c>
    </row>
    <row r="483" spans="1:40" x14ac:dyDescent="0.15">
      <c r="A483">
        <v>177</v>
      </c>
      <c r="B483">
        <v>14133470</v>
      </c>
      <c r="C483">
        <v>1422</v>
      </c>
      <c r="D483">
        <v>642</v>
      </c>
      <c r="E483">
        <v>5</v>
      </c>
      <c r="F483">
        <v>3</v>
      </c>
      <c r="G483">
        <v>0</v>
      </c>
      <c r="H483">
        <v>2</v>
      </c>
      <c r="I483">
        <v>21.17</v>
      </c>
      <c r="J483">
        <v>-0.90600000000000003</v>
      </c>
      <c r="K483">
        <v>0</v>
      </c>
      <c r="L483">
        <v>1.69</v>
      </c>
      <c r="M483">
        <v>0.99</v>
      </c>
      <c r="N483">
        <v>0</v>
      </c>
      <c r="O483">
        <v>0</v>
      </c>
      <c r="P483" s="27" t="str">
        <f t="shared" si="108"/>
        <v/>
      </c>
      <c r="Q483" s="27">
        <f t="shared" si="109"/>
        <v>1.69</v>
      </c>
      <c r="R483" s="27">
        <f t="shared" si="110"/>
        <v>0.99</v>
      </c>
      <c r="S483" s="27" t="str">
        <f t="shared" si="111"/>
        <v/>
      </c>
      <c r="T483" s="27" t="str">
        <f t="shared" si="112"/>
        <v/>
      </c>
      <c r="U483">
        <v>0</v>
      </c>
      <c r="V483">
        <v>0</v>
      </c>
      <c r="W483">
        <v>1</v>
      </c>
      <c r="X483">
        <v>0</v>
      </c>
      <c r="Y483">
        <v>0</v>
      </c>
      <c r="Z483" s="48" t="str">
        <f t="shared" si="113"/>
        <v/>
      </c>
      <c r="AA483" s="48">
        <f t="shared" si="114"/>
        <v>0</v>
      </c>
      <c r="AB483" s="48">
        <f t="shared" si="115"/>
        <v>1</v>
      </c>
      <c r="AC483" s="48" t="str">
        <f t="shared" si="116"/>
        <v/>
      </c>
      <c r="AD483" s="48" t="str">
        <f t="shared" si="117"/>
        <v/>
      </c>
      <c r="AE483">
        <v>0</v>
      </c>
      <c r="AF483">
        <v>0</v>
      </c>
      <c r="AG483">
        <v>1</v>
      </c>
      <c r="AH483">
        <v>0</v>
      </c>
      <c r="AI483">
        <v>0</v>
      </c>
      <c r="AJ483" s="53" t="str">
        <f t="shared" si="118"/>
        <v/>
      </c>
      <c r="AK483" s="53">
        <f t="shared" si="119"/>
        <v>0</v>
      </c>
      <c r="AL483" s="53">
        <f t="shared" si="120"/>
        <v>1</v>
      </c>
      <c r="AM483" s="53" t="str">
        <f t="shared" si="121"/>
        <v/>
      </c>
      <c r="AN483" s="53" t="str">
        <f t="shared" si="122"/>
        <v/>
      </c>
    </row>
    <row r="484" spans="1:40" x14ac:dyDescent="0.15">
      <c r="A484">
        <v>183</v>
      </c>
      <c r="B484">
        <v>14135350</v>
      </c>
      <c r="C484">
        <v>1420</v>
      </c>
      <c r="D484">
        <v>646</v>
      </c>
      <c r="E484">
        <v>5</v>
      </c>
      <c r="F484">
        <v>1</v>
      </c>
      <c r="G484">
        <v>1</v>
      </c>
      <c r="H484">
        <v>1</v>
      </c>
      <c r="I484">
        <v>162.55000000000001</v>
      </c>
      <c r="J484">
        <v>-0.51100000000000001</v>
      </c>
      <c r="K484">
        <v>1.42</v>
      </c>
      <c r="L484">
        <v>1.78</v>
      </c>
      <c r="M484">
        <v>0</v>
      </c>
      <c r="N484">
        <v>0</v>
      </c>
      <c r="O484">
        <v>0</v>
      </c>
      <c r="P484" s="27">
        <f t="shared" si="108"/>
        <v>1.42</v>
      </c>
      <c r="Q484" s="27">
        <f t="shared" si="109"/>
        <v>1.78</v>
      </c>
      <c r="R484" s="27" t="str">
        <f t="shared" si="110"/>
        <v/>
      </c>
      <c r="S484" s="27" t="str">
        <f t="shared" si="111"/>
        <v/>
      </c>
      <c r="T484" s="27" t="str">
        <f t="shared" si="112"/>
        <v/>
      </c>
      <c r="U484">
        <v>0</v>
      </c>
      <c r="V484">
        <v>0</v>
      </c>
      <c r="W484">
        <v>0</v>
      </c>
      <c r="X484">
        <v>0</v>
      </c>
      <c r="Y484">
        <v>0</v>
      </c>
      <c r="Z484" s="48">
        <f t="shared" si="113"/>
        <v>0</v>
      </c>
      <c r="AA484" s="48">
        <f t="shared" si="114"/>
        <v>0</v>
      </c>
      <c r="AB484" s="48" t="str">
        <f t="shared" si="115"/>
        <v/>
      </c>
      <c r="AC484" s="48" t="str">
        <f t="shared" si="116"/>
        <v/>
      </c>
      <c r="AD484" s="48" t="str">
        <f t="shared" si="117"/>
        <v/>
      </c>
      <c r="AE484">
        <v>0</v>
      </c>
      <c r="AF484">
        <v>0</v>
      </c>
      <c r="AG484">
        <v>0</v>
      </c>
      <c r="AH484">
        <v>0</v>
      </c>
      <c r="AI484">
        <v>0</v>
      </c>
      <c r="AJ484" s="53">
        <f t="shared" si="118"/>
        <v>0</v>
      </c>
      <c r="AK484" s="53">
        <f t="shared" si="119"/>
        <v>0</v>
      </c>
      <c r="AL484" s="53" t="str">
        <f t="shared" si="120"/>
        <v/>
      </c>
      <c r="AM484" s="53" t="str">
        <f t="shared" si="121"/>
        <v/>
      </c>
      <c r="AN484" s="53" t="str">
        <f t="shared" si="122"/>
        <v/>
      </c>
    </row>
    <row r="485" spans="1:40" x14ac:dyDescent="0.15">
      <c r="A485">
        <v>183</v>
      </c>
      <c r="B485">
        <v>14135350</v>
      </c>
      <c r="C485">
        <v>1420</v>
      </c>
      <c r="D485">
        <v>657</v>
      </c>
      <c r="E485">
        <v>5</v>
      </c>
      <c r="F485">
        <v>1</v>
      </c>
      <c r="G485">
        <v>1</v>
      </c>
      <c r="H485">
        <v>1</v>
      </c>
      <c r="I485">
        <v>110.02</v>
      </c>
      <c r="J485">
        <v>-0.35699999999999998</v>
      </c>
      <c r="K485">
        <v>1.19</v>
      </c>
      <c r="L485">
        <v>1.69</v>
      </c>
      <c r="M485">
        <v>0</v>
      </c>
      <c r="N485">
        <v>0</v>
      </c>
      <c r="O485">
        <v>0</v>
      </c>
      <c r="P485" s="27">
        <f t="shared" si="108"/>
        <v>1.19</v>
      </c>
      <c r="Q485" s="27">
        <f t="shared" si="109"/>
        <v>1.69</v>
      </c>
      <c r="R485" s="27" t="str">
        <f t="shared" si="110"/>
        <v/>
      </c>
      <c r="S485" s="27" t="str">
        <f t="shared" si="111"/>
        <v/>
      </c>
      <c r="T485" s="27" t="str">
        <f t="shared" si="112"/>
        <v/>
      </c>
      <c r="U485">
        <v>0</v>
      </c>
      <c r="V485">
        <v>0</v>
      </c>
      <c r="W485">
        <v>0</v>
      </c>
      <c r="X485">
        <v>0</v>
      </c>
      <c r="Y485">
        <v>0</v>
      </c>
      <c r="Z485" s="48">
        <f t="shared" si="113"/>
        <v>0</v>
      </c>
      <c r="AA485" s="48">
        <f t="shared" si="114"/>
        <v>0</v>
      </c>
      <c r="AB485" s="48" t="str">
        <f t="shared" si="115"/>
        <v/>
      </c>
      <c r="AC485" s="48" t="str">
        <f t="shared" si="116"/>
        <v/>
      </c>
      <c r="AD485" s="48" t="str">
        <f t="shared" si="117"/>
        <v/>
      </c>
      <c r="AE485">
        <v>0</v>
      </c>
      <c r="AF485">
        <v>0</v>
      </c>
      <c r="AG485">
        <v>0</v>
      </c>
      <c r="AH485">
        <v>0</v>
      </c>
      <c r="AI485">
        <v>0</v>
      </c>
      <c r="AJ485" s="53">
        <f t="shared" si="118"/>
        <v>0</v>
      </c>
      <c r="AK485" s="53">
        <f t="shared" si="119"/>
        <v>0</v>
      </c>
      <c r="AL485" s="53" t="str">
        <f t="shared" si="120"/>
        <v/>
      </c>
      <c r="AM485" s="53" t="str">
        <f t="shared" si="121"/>
        <v/>
      </c>
      <c r="AN485" s="53" t="str">
        <f t="shared" si="122"/>
        <v/>
      </c>
    </row>
    <row r="486" spans="1:40" x14ac:dyDescent="0.15">
      <c r="A486">
        <v>183</v>
      </c>
      <c r="B486">
        <v>14135350</v>
      </c>
      <c r="C486">
        <v>1420</v>
      </c>
      <c r="D486">
        <v>662</v>
      </c>
      <c r="E486">
        <v>4</v>
      </c>
      <c r="F486">
        <v>1</v>
      </c>
      <c r="G486">
        <v>1</v>
      </c>
      <c r="H486">
        <v>1</v>
      </c>
      <c r="I486">
        <v>137.71</v>
      </c>
      <c r="J486">
        <v>0.26900000000000002</v>
      </c>
      <c r="K486">
        <v>0.99</v>
      </c>
      <c r="L486">
        <v>1.69</v>
      </c>
      <c r="M486">
        <v>0</v>
      </c>
      <c r="N486">
        <v>0</v>
      </c>
      <c r="O486">
        <v>0</v>
      </c>
      <c r="P486" s="27">
        <f t="shared" si="108"/>
        <v>0.99</v>
      </c>
      <c r="Q486" s="27">
        <f t="shared" si="109"/>
        <v>1.69</v>
      </c>
      <c r="R486" s="27" t="str">
        <f t="shared" si="110"/>
        <v/>
      </c>
      <c r="S486" s="27" t="str">
        <f t="shared" si="111"/>
        <v/>
      </c>
      <c r="T486" s="27" t="str">
        <f t="shared" si="112"/>
        <v/>
      </c>
      <c r="U486">
        <v>1</v>
      </c>
      <c r="V486">
        <v>0</v>
      </c>
      <c r="W486">
        <v>0</v>
      </c>
      <c r="X486">
        <v>0</v>
      </c>
      <c r="Y486">
        <v>0</v>
      </c>
      <c r="Z486" s="48">
        <f t="shared" si="113"/>
        <v>1</v>
      </c>
      <c r="AA486" s="48">
        <f t="shared" si="114"/>
        <v>0</v>
      </c>
      <c r="AB486" s="48" t="str">
        <f t="shared" si="115"/>
        <v/>
      </c>
      <c r="AC486" s="48" t="str">
        <f t="shared" si="116"/>
        <v/>
      </c>
      <c r="AD486" s="48" t="str">
        <f t="shared" si="117"/>
        <v/>
      </c>
      <c r="AE486">
        <v>1</v>
      </c>
      <c r="AF486">
        <v>0</v>
      </c>
      <c r="AG486">
        <v>0</v>
      </c>
      <c r="AH486">
        <v>0</v>
      </c>
      <c r="AI486">
        <v>0</v>
      </c>
      <c r="AJ486" s="53">
        <f t="shared" si="118"/>
        <v>1</v>
      </c>
      <c r="AK486" s="53">
        <f t="shared" si="119"/>
        <v>0</v>
      </c>
      <c r="AL486" s="53" t="str">
        <f t="shared" si="120"/>
        <v/>
      </c>
      <c r="AM486" s="53" t="str">
        <f t="shared" si="121"/>
        <v/>
      </c>
      <c r="AN486" s="53" t="str">
        <f t="shared" si="122"/>
        <v/>
      </c>
    </row>
    <row r="487" spans="1:40" x14ac:dyDescent="0.15">
      <c r="A487">
        <v>183</v>
      </c>
      <c r="B487">
        <v>14135350</v>
      </c>
      <c r="C487">
        <v>1420</v>
      </c>
      <c r="D487">
        <v>676</v>
      </c>
      <c r="E487">
        <v>4</v>
      </c>
      <c r="F487">
        <v>1</v>
      </c>
      <c r="G487">
        <v>1</v>
      </c>
      <c r="H487">
        <v>1</v>
      </c>
      <c r="I487">
        <v>68.209999999999994</v>
      </c>
      <c r="J487">
        <v>0.192</v>
      </c>
      <c r="K487">
        <v>1.2</v>
      </c>
      <c r="L487">
        <v>1.69</v>
      </c>
      <c r="M487">
        <v>0</v>
      </c>
      <c r="N487">
        <v>0</v>
      </c>
      <c r="O487">
        <v>0</v>
      </c>
      <c r="P487" s="27">
        <f t="shared" si="108"/>
        <v>1.2</v>
      </c>
      <c r="Q487" s="27">
        <f t="shared" si="109"/>
        <v>1.69</v>
      </c>
      <c r="R487" s="27" t="str">
        <f t="shared" si="110"/>
        <v/>
      </c>
      <c r="S487" s="27" t="str">
        <f t="shared" si="111"/>
        <v/>
      </c>
      <c r="T487" s="27" t="str">
        <f t="shared" si="112"/>
        <v/>
      </c>
      <c r="U487">
        <v>0</v>
      </c>
      <c r="V487">
        <v>0</v>
      </c>
      <c r="W487">
        <v>0</v>
      </c>
      <c r="X487">
        <v>0</v>
      </c>
      <c r="Y487">
        <v>0</v>
      </c>
      <c r="Z487" s="48">
        <f t="shared" si="113"/>
        <v>0</v>
      </c>
      <c r="AA487" s="48">
        <f t="shared" si="114"/>
        <v>0</v>
      </c>
      <c r="AB487" s="48" t="str">
        <f t="shared" si="115"/>
        <v/>
      </c>
      <c r="AC487" s="48" t="str">
        <f t="shared" si="116"/>
        <v/>
      </c>
      <c r="AD487" s="48" t="str">
        <f t="shared" si="117"/>
        <v/>
      </c>
      <c r="AE487">
        <v>0</v>
      </c>
      <c r="AF487">
        <v>0</v>
      </c>
      <c r="AG487">
        <v>0</v>
      </c>
      <c r="AH487">
        <v>0</v>
      </c>
      <c r="AI487">
        <v>0</v>
      </c>
      <c r="AJ487" s="53">
        <f t="shared" si="118"/>
        <v>0</v>
      </c>
      <c r="AK487" s="53">
        <f t="shared" si="119"/>
        <v>0</v>
      </c>
      <c r="AL487" s="53" t="str">
        <f t="shared" si="120"/>
        <v/>
      </c>
      <c r="AM487" s="53" t="str">
        <f t="shared" si="121"/>
        <v/>
      </c>
      <c r="AN487" s="53" t="str">
        <f t="shared" si="122"/>
        <v/>
      </c>
    </row>
    <row r="488" spans="1:40" x14ac:dyDescent="0.15">
      <c r="A488">
        <v>184</v>
      </c>
      <c r="B488">
        <v>14135426</v>
      </c>
      <c r="C488">
        <v>1420</v>
      </c>
      <c r="D488">
        <v>640</v>
      </c>
      <c r="E488">
        <v>5</v>
      </c>
      <c r="F488">
        <v>1</v>
      </c>
      <c r="G488">
        <v>1</v>
      </c>
      <c r="H488">
        <v>1</v>
      </c>
      <c r="I488">
        <v>169.03</v>
      </c>
      <c r="J488">
        <v>0.86299999999999999</v>
      </c>
      <c r="K488">
        <v>1.44</v>
      </c>
      <c r="L488">
        <v>1.77</v>
      </c>
      <c r="M488">
        <v>0</v>
      </c>
      <c r="N488">
        <v>0</v>
      </c>
      <c r="O488">
        <v>0</v>
      </c>
      <c r="P488" s="27">
        <f t="shared" si="108"/>
        <v>1.44</v>
      </c>
      <c r="Q488" s="27">
        <f t="shared" si="109"/>
        <v>1.77</v>
      </c>
      <c r="R488" s="27" t="str">
        <f t="shared" si="110"/>
        <v/>
      </c>
      <c r="S488" s="27" t="str">
        <f t="shared" si="111"/>
        <v/>
      </c>
      <c r="T488" s="27" t="str">
        <f t="shared" si="112"/>
        <v/>
      </c>
      <c r="U488">
        <v>0</v>
      </c>
      <c r="V488">
        <v>0</v>
      </c>
      <c r="W488">
        <v>0</v>
      </c>
      <c r="X488">
        <v>0</v>
      </c>
      <c r="Y488">
        <v>0</v>
      </c>
      <c r="Z488" s="48">
        <f t="shared" si="113"/>
        <v>0</v>
      </c>
      <c r="AA488" s="48">
        <f t="shared" si="114"/>
        <v>0</v>
      </c>
      <c r="AB488" s="48" t="str">
        <f t="shared" si="115"/>
        <v/>
      </c>
      <c r="AC488" s="48" t="str">
        <f t="shared" si="116"/>
        <v/>
      </c>
      <c r="AD488" s="48" t="str">
        <f t="shared" si="117"/>
        <v/>
      </c>
      <c r="AE488">
        <v>1</v>
      </c>
      <c r="AF488">
        <v>0</v>
      </c>
      <c r="AG488">
        <v>0</v>
      </c>
      <c r="AH488">
        <v>0</v>
      </c>
      <c r="AI488">
        <v>0</v>
      </c>
      <c r="AJ488" s="53">
        <f t="shared" si="118"/>
        <v>1</v>
      </c>
      <c r="AK488" s="53">
        <f t="shared" si="119"/>
        <v>0</v>
      </c>
      <c r="AL488" s="53" t="str">
        <f t="shared" si="120"/>
        <v/>
      </c>
      <c r="AM488" s="53" t="str">
        <f t="shared" si="121"/>
        <v/>
      </c>
      <c r="AN488" s="53" t="str">
        <f t="shared" si="122"/>
        <v/>
      </c>
    </row>
    <row r="489" spans="1:40" x14ac:dyDescent="0.15">
      <c r="A489">
        <v>184</v>
      </c>
      <c r="B489">
        <v>14135426</v>
      </c>
      <c r="C489">
        <v>1420</v>
      </c>
      <c r="D489">
        <v>641</v>
      </c>
      <c r="E489">
        <v>6</v>
      </c>
      <c r="F489">
        <v>2</v>
      </c>
      <c r="G489">
        <v>1</v>
      </c>
      <c r="H489">
        <v>4</v>
      </c>
      <c r="I489">
        <v>120.65</v>
      </c>
      <c r="J489">
        <v>1.204</v>
      </c>
      <c r="K489">
        <v>1.43</v>
      </c>
      <c r="L489">
        <v>1.48</v>
      </c>
      <c r="M489">
        <v>0</v>
      </c>
      <c r="N489">
        <v>0</v>
      </c>
      <c r="O489">
        <v>0</v>
      </c>
      <c r="P489" s="27">
        <f t="shared" si="108"/>
        <v>1.43</v>
      </c>
      <c r="Q489" s="27">
        <f t="shared" si="109"/>
        <v>1.48</v>
      </c>
      <c r="R489" s="27" t="str">
        <f t="shared" si="110"/>
        <v/>
      </c>
      <c r="S489" s="27" t="str">
        <f t="shared" si="111"/>
        <v/>
      </c>
      <c r="T489" s="27" t="str">
        <f t="shared" si="112"/>
        <v/>
      </c>
      <c r="U489">
        <v>0</v>
      </c>
      <c r="V489">
        <v>0</v>
      </c>
      <c r="W489">
        <v>0</v>
      </c>
      <c r="X489">
        <v>0</v>
      </c>
      <c r="Y489">
        <v>0</v>
      </c>
      <c r="Z489" s="48">
        <f t="shared" si="113"/>
        <v>0</v>
      </c>
      <c r="AA489" s="48">
        <f t="shared" si="114"/>
        <v>0</v>
      </c>
      <c r="AB489" s="48" t="str">
        <f t="shared" si="115"/>
        <v/>
      </c>
      <c r="AC489" s="48" t="str">
        <f t="shared" si="116"/>
        <v/>
      </c>
      <c r="AD489" s="48" t="str">
        <f t="shared" si="117"/>
        <v/>
      </c>
      <c r="AE489">
        <v>1</v>
      </c>
      <c r="AF489">
        <v>1</v>
      </c>
      <c r="AG489">
        <v>0</v>
      </c>
      <c r="AH489">
        <v>0</v>
      </c>
      <c r="AI489">
        <v>0</v>
      </c>
      <c r="AJ489" s="53">
        <f t="shared" si="118"/>
        <v>1</v>
      </c>
      <c r="AK489" s="53">
        <f t="shared" si="119"/>
        <v>1</v>
      </c>
      <c r="AL489" s="53" t="str">
        <f t="shared" si="120"/>
        <v/>
      </c>
      <c r="AM489" s="53" t="str">
        <f t="shared" si="121"/>
        <v/>
      </c>
      <c r="AN489" s="53" t="str">
        <f t="shared" si="122"/>
        <v/>
      </c>
    </row>
    <row r="490" spans="1:40" x14ac:dyDescent="0.15">
      <c r="A490">
        <v>184</v>
      </c>
      <c r="B490">
        <v>14135426</v>
      </c>
      <c r="C490">
        <v>1420</v>
      </c>
      <c r="D490">
        <v>643</v>
      </c>
      <c r="E490">
        <v>1</v>
      </c>
      <c r="F490">
        <v>1</v>
      </c>
      <c r="G490">
        <v>2</v>
      </c>
      <c r="H490">
        <v>1</v>
      </c>
      <c r="I490">
        <v>141.63</v>
      </c>
      <c r="J490">
        <v>2.2810000000000001</v>
      </c>
      <c r="K490">
        <v>1.42</v>
      </c>
      <c r="L490">
        <v>1.78</v>
      </c>
      <c r="M490">
        <v>0</v>
      </c>
      <c r="N490">
        <v>0</v>
      </c>
      <c r="O490">
        <v>0</v>
      </c>
      <c r="P490" s="27">
        <f t="shared" si="108"/>
        <v>1.42</v>
      </c>
      <c r="Q490" s="27">
        <f t="shared" si="109"/>
        <v>1.78</v>
      </c>
      <c r="R490" s="27" t="str">
        <f t="shared" si="110"/>
        <v/>
      </c>
      <c r="S490" s="27" t="str">
        <f t="shared" si="111"/>
        <v/>
      </c>
      <c r="T490" s="27" t="str">
        <f t="shared" si="112"/>
        <v/>
      </c>
      <c r="U490">
        <v>0</v>
      </c>
      <c r="V490">
        <v>0</v>
      </c>
      <c r="W490">
        <v>0</v>
      </c>
      <c r="X490">
        <v>0</v>
      </c>
      <c r="Y490">
        <v>0</v>
      </c>
      <c r="Z490" s="48">
        <f t="shared" si="113"/>
        <v>0</v>
      </c>
      <c r="AA490" s="48">
        <f t="shared" si="114"/>
        <v>0</v>
      </c>
      <c r="AB490" s="48" t="str">
        <f t="shared" si="115"/>
        <v/>
      </c>
      <c r="AC490" s="48" t="str">
        <f t="shared" si="116"/>
        <v/>
      </c>
      <c r="AD490" s="48" t="str">
        <f t="shared" si="117"/>
        <v/>
      </c>
      <c r="AE490">
        <v>0</v>
      </c>
      <c r="AF490">
        <v>0</v>
      </c>
      <c r="AG490">
        <v>0</v>
      </c>
      <c r="AH490">
        <v>0</v>
      </c>
      <c r="AI490">
        <v>0</v>
      </c>
      <c r="AJ490" s="53">
        <f t="shared" si="118"/>
        <v>0</v>
      </c>
      <c r="AK490" s="53">
        <f t="shared" si="119"/>
        <v>0</v>
      </c>
      <c r="AL490" s="53" t="str">
        <f t="shared" si="120"/>
        <v/>
      </c>
      <c r="AM490" s="53" t="str">
        <f t="shared" si="121"/>
        <v/>
      </c>
      <c r="AN490" s="53" t="str">
        <f t="shared" si="122"/>
        <v/>
      </c>
    </row>
    <row r="491" spans="1:40" x14ac:dyDescent="0.15">
      <c r="A491">
        <v>184</v>
      </c>
      <c r="B491">
        <v>14135426</v>
      </c>
      <c r="C491">
        <v>1420</v>
      </c>
      <c r="D491">
        <v>649</v>
      </c>
      <c r="E491">
        <v>2</v>
      </c>
      <c r="F491">
        <v>1</v>
      </c>
      <c r="G491">
        <v>1</v>
      </c>
      <c r="H491">
        <v>2</v>
      </c>
      <c r="I491">
        <v>115.89</v>
      </c>
      <c r="J491">
        <v>-0.60399999999999998</v>
      </c>
      <c r="K491">
        <v>1.24</v>
      </c>
      <c r="L491">
        <v>1.69</v>
      </c>
      <c r="M491">
        <v>0</v>
      </c>
      <c r="N491">
        <v>0</v>
      </c>
      <c r="O491">
        <v>0</v>
      </c>
      <c r="P491" s="27">
        <f t="shared" si="108"/>
        <v>1.24</v>
      </c>
      <c r="Q491" s="27">
        <f t="shared" si="109"/>
        <v>1.69</v>
      </c>
      <c r="R491" s="27" t="str">
        <f t="shared" si="110"/>
        <v/>
      </c>
      <c r="S491" s="27" t="str">
        <f t="shared" si="111"/>
        <v/>
      </c>
      <c r="T491" s="27" t="str">
        <f t="shared" si="112"/>
        <v/>
      </c>
      <c r="U491">
        <v>0</v>
      </c>
      <c r="V491">
        <v>0</v>
      </c>
      <c r="W491">
        <v>0</v>
      </c>
      <c r="X491">
        <v>0</v>
      </c>
      <c r="Y491">
        <v>0</v>
      </c>
      <c r="Z491" s="48">
        <f t="shared" si="113"/>
        <v>0</v>
      </c>
      <c r="AA491" s="48">
        <f t="shared" si="114"/>
        <v>0</v>
      </c>
      <c r="AB491" s="48" t="str">
        <f t="shared" si="115"/>
        <v/>
      </c>
      <c r="AC491" s="48" t="str">
        <f t="shared" si="116"/>
        <v/>
      </c>
      <c r="AD491" s="48" t="str">
        <f t="shared" si="117"/>
        <v/>
      </c>
      <c r="AE491">
        <v>0</v>
      </c>
      <c r="AF491">
        <v>0</v>
      </c>
      <c r="AG491">
        <v>0</v>
      </c>
      <c r="AH491">
        <v>0</v>
      </c>
      <c r="AI491">
        <v>0</v>
      </c>
      <c r="AJ491" s="53">
        <f t="shared" si="118"/>
        <v>0</v>
      </c>
      <c r="AK491" s="53">
        <f t="shared" si="119"/>
        <v>0</v>
      </c>
      <c r="AL491" s="53" t="str">
        <f t="shared" si="120"/>
        <v/>
      </c>
      <c r="AM491" s="53" t="str">
        <f t="shared" si="121"/>
        <v/>
      </c>
      <c r="AN491" s="53" t="str">
        <f t="shared" si="122"/>
        <v/>
      </c>
    </row>
    <row r="492" spans="1:40" x14ac:dyDescent="0.15">
      <c r="A492">
        <v>184</v>
      </c>
      <c r="B492">
        <v>14135426</v>
      </c>
      <c r="C492">
        <v>1420</v>
      </c>
      <c r="D492">
        <v>652</v>
      </c>
      <c r="E492">
        <v>2</v>
      </c>
      <c r="F492">
        <v>1</v>
      </c>
      <c r="G492">
        <v>1</v>
      </c>
      <c r="H492">
        <v>1</v>
      </c>
      <c r="I492">
        <v>82.88</v>
      </c>
      <c r="J492">
        <v>-0.33500000000000002</v>
      </c>
      <c r="K492">
        <v>1.25</v>
      </c>
      <c r="L492">
        <v>1.69</v>
      </c>
      <c r="M492">
        <v>0</v>
      </c>
      <c r="N492">
        <v>0</v>
      </c>
      <c r="O492">
        <v>0</v>
      </c>
      <c r="P492" s="27">
        <f t="shared" si="108"/>
        <v>1.25</v>
      </c>
      <c r="Q492" s="27">
        <f t="shared" si="109"/>
        <v>1.69</v>
      </c>
      <c r="R492" s="27" t="str">
        <f t="shared" si="110"/>
        <v/>
      </c>
      <c r="S492" s="27" t="str">
        <f t="shared" si="111"/>
        <v/>
      </c>
      <c r="T492" s="27" t="str">
        <f t="shared" si="112"/>
        <v/>
      </c>
      <c r="U492">
        <v>0</v>
      </c>
      <c r="V492">
        <v>0</v>
      </c>
      <c r="W492">
        <v>0</v>
      </c>
      <c r="X492">
        <v>0</v>
      </c>
      <c r="Y492">
        <v>0</v>
      </c>
      <c r="Z492" s="48">
        <f t="shared" si="113"/>
        <v>0</v>
      </c>
      <c r="AA492" s="48">
        <f t="shared" si="114"/>
        <v>0</v>
      </c>
      <c r="AB492" s="48" t="str">
        <f t="shared" si="115"/>
        <v/>
      </c>
      <c r="AC492" s="48" t="str">
        <f t="shared" si="116"/>
        <v/>
      </c>
      <c r="AD492" s="48" t="str">
        <f t="shared" si="117"/>
        <v/>
      </c>
      <c r="AE492">
        <v>0</v>
      </c>
      <c r="AF492">
        <v>0</v>
      </c>
      <c r="AG492">
        <v>0</v>
      </c>
      <c r="AH492">
        <v>0</v>
      </c>
      <c r="AI492">
        <v>0</v>
      </c>
      <c r="AJ492" s="53">
        <f t="shared" si="118"/>
        <v>0</v>
      </c>
      <c r="AK492" s="53">
        <f t="shared" si="119"/>
        <v>0</v>
      </c>
      <c r="AL492" s="53" t="str">
        <f t="shared" si="120"/>
        <v/>
      </c>
      <c r="AM492" s="53" t="str">
        <f t="shared" si="121"/>
        <v/>
      </c>
      <c r="AN492" s="53" t="str">
        <f t="shared" si="122"/>
        <v/>
      </c>
    </row>
    <row r="493" spans="1:40" x14ac:dyDescent="0.15">
      <c r="A493">
        <v>184</v>
      </c>
      <c r="B493">
        <v>14135426</v>
      </c>
      <c r="C493">
        <v>1420</v>
      </c>
      <c r="D493">
        <v>653</v>
      </c>
      <c r="E493">
        <v>2</v>
      </c>
      <c r="F493">
        <v>1</v>
      </c>
      <c r="G493">
        <v>1</v>
      </c>
      <c r="H493">
        <v>1</v>
      </c>
      <c r="I493">
        <v>106.58</v>
      </c>
      <c r="J493">
        <v>8.7999999999999995E-2</v>
      </c>
      <c r="K493">
        <v>1.24</v>
      </c>
      <c r="L493">
        <v>1.69</v>
      </c>
      <c r="M493">
        <v>0</v>
      </c>
      <c r="N493">
        <v>0</v>
      </c>
      <c r="O493">
        <v>0</v>
      </c>
      <c r="P493" s="27">
        <f t="shared" si="108"/>
        <v>1.24</v>
      </c>
      <c r="Q493" s="27">
        <f t="shared" si="109"/>
        <v>1.69</v>
      </c>
      <c r="R493" s="27" t="str">
        <f t="shared" si="110"/>
        <v/>
      </c>
      <c r="S493" s="27" t="str">
        <f t="shared" si="111"/>
        <v/>
      </c>
      <c r="T493" s="27" t="str">
        <f t="shared" si="112"/>
        <v/>
      </c>
      <c r="U493">
        <v>0</v>
      </c>
      <c r="V493">
        <v>0</v>
      </c>
      <c r="W493">
        <v>0</v>
      </c>
      <c r="X493">
        <v>0</v>
      </c>
      <c r="Y493">
        <v>0</v>
      </c>
      <c r="Z493" s="48">
        <f t="shared" si="113"/>
        <v>0</v>
      </c>
      <c r="AA493" s="48">
        <f t="shared" si="114"/>
        <v>0</v>
      </c>
      <c r="AB493" s="48" t="str">
        <f t="shared" si="115"/>
        <v/>
      </c>
      <c r="AC493" s="48" t="str">
        <f t="shared" si="116"/>
        <v/>
      </c>
      <c r="AD493" s="48" t="str">
        <f t="shared" si="117"/>
        <v/>
      </c>
      <c r="AE493">
        <v>0</v>
      </c>
      <c r="AF493">
        <v>0</v>
      </c>
      <c r="AG493">
        <v>0</v>
      </c>
      <c r="AH493">
        <v>0</v>
      </c>
      <c r="AI493">
        <v>0</v>
      </c>
      <c r="AJ493" s="53">
        <f t="shared" si="118"/>
        <v>0</v>
      </c>
      <c r="AK493" s="53">
        <f t="shared" si="119"/>
        <v>0</v>
      </c>
      <c r="AL493" s="53" t="str">
        <f t="shared" si="120"/>
        <v/>
      </c>
      <c r="AM493" s="53" t="str">
        <f t="shared" si="121"/>
        <v/>
      </c>
      <c r="AN493" s="53" t="str">
        <f t="shared" si="122"/>
        <v/>
      </c>
    </row>
    <row r="494" spans="1:40" x14ac:dyDescent="0.15">
      <c r="A494">
        <v>184</v>
      </c>
      <c r="B494">
        <v>14135426</v>
      </c>
      <c r="C494">
        <v>1420</v>
      </c>
      <c r="D494">
        <v>655</v>
      </c>
      <c r="E494">
        <v>1</v>
      </c>
      <c r="F494">
        <v>1</v>
      </c>
      <c r="G494">
        <v>1</v>
      </c>
      <c r="H494">
        <v>1</v>
      </c>
      <c r="I494">
        <v>121.68</v>
      </c>
      <c r="J494">
        <v>1.7000000000000001E-2</v>
      </c>
      <c r="K494">
        <v>1.22</v>
      </c>
      <c r="L494">
        <v>1.58</v>
      </c>
      <c r="M494">
        <v>0</v>
      </c>
      <c r="N494">
        <v>0</v>
      </c>
      <c r="O494">
        <v>0</v>
      </c>
      <c r="P494" s="27">
        <f t="shared" si="108"/>
        <v>1.22</v>
      </c>
      <c r="Q494" s="27">
        <f t="shared" si="109"/>
        <v>1.58</v>
      </c>
      <c r="R494" s="27" t="str">
        <f t="shared" si="110"/>
        <v/>
      </c>
      <c r="S494" s="27" t="str">
        <f t="shared" si="111"/>
        <v/>
      </c>
      <c r="T494" s="27" t="str">
        <f t="shared" si="112"/>
        <v/>
      </c>
      <c r="U494">
        <v>0</v>
      </c>
      <c r="V494">
        <v>1</v>
      </c>
      <c r="W494">
        <v>0</v>
      </c>
      <c r="X494">
        <v>0</v>
      </c>
      <c r="Y494">
        <v>0</v>
      </c>
      <c r="Z494" s="48">
        <f t="shared" si="113"/>
        <v>0</v>
      </c>
      <c r="AA494" s="48">
        <f t="shared" si="114"/>
        <v>1</v>
      </c>
      <c r="AB494" s="48" t="str">
        <f t="shared" si="115"/>
        <v/>
      </c>
      <c r="AC494" s="48" t="str">
        <f t="shared" si="116"/>
        <v/>
      </c>
      <c r="AD494" s="48" t="str">
        <f t="shared" si="117"/>
        <v/>
      </c>
      <c r="AE494">
        <v>0</v>
      </c>
      <c r="AF494">
        <v>0</v>
      </c>
      <c r="AG494">
        <v>0</v>
      </c>
      <c r="AH494">
        <v>0</v>
      </c>
      <c r="AI494">
        <v>0</v>
      </c>
      <c r="AJ494" s="53">
        <f t="shared" si="118"/>
        <v>0</v>
      </c>
      <c r="AK494" s="53">
        <f t="shared" si="119"/>
        <v>0</v>
      </c>
      <c r="AL494" s="53" t="str">
        <f t="shared" si="120"/>
        <v/>
      </c>
      <c r="AM494" s="53" t="str">
        <f t="shared" si="121"/>
        <v/>
      </c>
      <c r="AN494" s="53" t="str">
        <f t="shared" si="122"/>
        <v/>
      </c>
    </row>
    <row r="495" spans="1:40" x14ac:dyDescent="0.15">
      <c r="A495">
        <v>184</v>
      </c>
      <c r="B495">
        <v>14135426</v>
      </c>
      <c r="C495">
        <v>1420</v>
      </c>
      <c r="D495">
        <v>656</v>
      </c>
      <c r="E495">
        <v>2</v>
      </c>
      <c r="F495">
        <v>1</v>
      </c>
      <c r="G495">
        <v>1</v>
      </c>
      <c r="H495">
        <v>1</v>
      </c>
      <c r="I495">
        <v>123.01</v>
      </c>
      <c r="J495">
        <v>0.35799999999999998</v>
      </c>
      <c r="K495">
        <v>1.2</v>
      </c>
      <c r="L495">
        <v>1.61</v>
      </c>
      <c r="M495">
        <v>0</v>
      </c>
      <c r="N495">
        <v>0</v>
      </c>
      <c r="O495">
        <v>0</v>
      </c>
      <c r="P495" s="27">
        <f t="shared" si="108"/>
        <v>1.2</v>
      </c>
      <c r="Q495" s="27">
        <f t="shared" si="109"/>
        <v>1.61</v>
      </c>
      <c r="R495" s="27" t="str">
        <f t="shared" si="110"/>
        <v/>
      </c>
      <c r="S495" s="27" t="str">
        <f t="shared" si="111"/>
        <v/>
      </c>
      <c r="T495" s="27" t="str">
        <f t="shared" si="112"/>
        <v/>
      </c>
      <c r="U495">
        <v>0</v>
      </c>
      <c r="V495">
        <v>0</v>
      </c>
      <c r="W495">
        <v>0</v>
      </c>
      <c r="X495">
        <v>0</v>
      </c>
      <c r="Y495">
        <v>0</v>
      </c>
      <c r="Z495" s="48">
        <f t="shared" si="113"/>
        <v>0</v>
      </c>
      <c r="AA495" s="48">
        <f t="shared" si="114"/>
        <v>0</v>
      </c>
      <c r="AB495" s="48" t="str">
        <f t="shared" si="115"/>
        <v/>
      </c>
      <c r="AC495" s="48" t="str">
        <f t="shared" si="116"/>
        <v/>
      </c>
      <c r="AD495" s="48" t="str">
        <f t="shared" si="117"/>
        <v/>
      </c>
      <c r="AE495">
        <v>0</v>
      </c>
      <c r="AF495">
        <v>0</v>
      </c>
      <c r="AG495">
        <v>0</v>
      </c>
      <c r="AH495">
        <v>0</v>
      </c>
      <c r="AI495">
        <v>0</v>
      </c>
      <c r="AJ495" s="53">
        <f t="shared" si="118"/>
        <v>0</v>
      </c>
      <c r="AK495" s="53">
        <f t="shared" si="119"/>
        <v>0</v>
      </c>
      <c r="AL495" s="53" t="str">
        <f t="shared" si="120"/>
        <v/>
      </c>
      <c r="AM495" s="53" t="str">
        <f t="shared" si="121"/>
        <v/>
      </c>
      <c r="AN495" s="53" t="str">
        <f t="shared" si="122"/>
        <v/>
      </c>
    </row>
    <row r="496" spans="1:40" x14ac:dyDescent="0.15">
      <c r="A496">
        <v>184</v>
      </c>
      <c r="B496">
        <v>14135426</v>
      </c>
      <c r="C496">
        <v>1420</v>
      </c>
      <c r="D496">
        <v>659</v>
      </c>
      <c r="E496">
        <v>1</v>
      </c>
      <c r="F496">
        <v>1</v>
      </c>
      <c r="G496">
        <v>1</v>
      </c>
      <c r="H496">
        <v>1</v>
      </c>
      <c r="I496">
        <v>70.209999999999994</v>
      </c>
      <c r="J496">
        <v>-0.29099999999999998</v>
      </c>
      <c r="K496">
        <v>0.98</v>
      </c>
      <c r="L496">
        <v>1.69</v>
      </c>
      <c r="M496">
        <v>0</v>
      </c>
      <c r="N496">
        <v>0</v>
      </c>
      <c r="O496">
        <v>0</v>
      </c>
      <c r="P496" s="27">
        <f t="shared" si="108"/>
        <v>0.98</v>
      </c>
      <c r="Q496" s="27">
        <f t="shared" si="109"/>
        <v>1.69</v>
      </c>
      <c r="R496" s="27" t="str">
        <f t="shared" si="110"/>
        <v/>
      </c>
      <c r="S496" s="27" t="str">
        <f t="shared" si="111"/>
        <v/>
      </c>
      <c r="T496" s="27" t="str">
        <f t="shared" si="112"/>
        <v/>
      </c>
      <c r="U496">
        <v>1</v>
      </c>
      <c r="V496">
        <v>0</v>
      </c>
      <c r="W496">
        <v>0</v>
      </c>
      <c r="X496">
        <v>0</v>
      </c>
      <c r="Y496">
        <v>0</v>
      </c>
      <c r="Z496" s="48">
        <f t="shared" si="113"/>
        <v>1</v>
      </c>
      <c r="AA496" s="48">
        <f t="shared" si="114"/>
        <v>0</v>
      </c>
      <c r="AB496" s="48" t="str">
        <f t="shared" si="115"/>
        <v/>
      </c>
      <c r="AC496" s="48" t="str">
        <f t="shared" si="116"/>
        <v/>
      </c>
      <c r="AD496" s="48" t="str">
        <f t="shared" si="117"/>
        <v/>
      </c>
      <c r="AE496">
        <v>1</v>
      </c>
      <c r="AF496">
        <v>0</v>
      </c>
      <c r="AG496">
        <v>0</v>
      </c>
      <c r="AH496">
        <v>0</v>
      </c>
      <c r="AI496">
        <v>0</v>
      </c>
      <c r="AJ496" s="53">
        <f t="shared" si="118"/>
        <v>1</v>
      </c>
      <c r="AK496" s="53">
        <f t="shared" si="119"/>
        <v>0</v>
      </c>
      <c r="AL496" s="53" t="str">
        <f t="shared" si="120"/>
        <v/>
      </c>
      <c r="AM496" s="53" t="str">
        <f t="shared" si="121"/>
        <v/>
      </c>
      <c r="AN496" s="53" t="str">
        <f t="shared" si="122"/>
        <v/>
      </c>
    </row>
    <row r="497" spans="1:40" x14ac:dyDescent="0.15">
      <c r="A497">
        <v>184</v>
      </c>
      <c r="B497">
        <v>14135426</v>
      </c>
      <c r="C497">
        <v>1420</v>
      </c>
      <c r="D497">
        <v>659</v>
      </c>
      <c r="E497">
        <v>7</v>
      </c>
      <c r="F497">
        <v>1</v>
      </c>
      <c r="G497">
        <v>1</v>
      </c>
      <c r="H497">
        <v>2</v>
      </c>
      <c r="I497">
        <v>57.19</v>
      </c>
      <c r="J497">
        <v>0.215</v>
      </c>
      <c r="K497">
        <v>0.98</v>
      </c>
      <c r="L497">
        <v>1.69</v>
      </c>
      <c r="M497">
        <v>0</v>
      </c>
      <c r="N497">
        <v>0</v>
      </c>
      <c r="O497">
        <v>0</v>
      </c>
      <c r="P497" s="27">
        <f t="shared" si="108"/>
        <v>0.98</v>
      </c>
      <c r="Q497" s="27">
        <f t="shared" si="109"/>
        <v>1.69</v>
      </c>
      <c r="R497" s="27" t="str">
        <f t="shared" si="110"/>
        <v/>
      </c>
      <c r="S497" s="27" t="str">
        <f t="shared" si="111"/>
        <v/>
      </c>
      <c r="T497" s="27" t="str">
        <f t="shared" si="112"/>
        <v/>
      </c>
      <c r="U497">
        <v>1</v>
      </c>
      <c r="V497">
        <v>0</v>
      </c>
      <c r="W497">
        <v>0</v>
      </c>
      <c r="X497">
        <v>0</v>
      </c>
      <c r="Y497">
        <v>0</v>
      </c>
      <c r="Z497" s="48">
        <f t="shared" si="113"/>
        <v>1</v>
      </c>
      <c r="AA497" s="48">
        <f t="shared" si="114"/>
        <v>0</v>
      </c>
      <c r="AB497" s="48" t="str">
        <f t="shared" si="115"/>
        <v/>
      </c>
      <c r="AC497" s="48" t="str">
        <f t="shared" si="116"/>
        <v/>
      </c>
      <c r="AD497" s="48" t="str">
        <f t="shared" si="117"/>
        <v/>
      </c>
      <c r="AE497">
        <v>1</v>
      </c>
      <c r="AF497">
        <v>0</v>
      </c>
      <c r="AG497">
        <v>0</v>
      </c>
      <c r="AH497">
        <v>0</v>
      </c>
      <c r="AI497">
        <v>0</v>
      </c>
      <c r="AJ497" s="53">
        <f t="shared" si="118"/>
        <v>1</v>
      </c>
      <c r="AK497" s="53">
        <f t="shared" si="119"/>
        <v>0</v>
      </c>
      <c r="AL497" s="53" t="str">
        <f t="shared" si="120"/>
        <v/>
      </c>
      <c r="AM497" s="53" t="str">
        <f t="shared" si="121"/>
        <v/>
      </c>
      <c r="AN497" s="53" t="str">
        <f t="shared" si="122"/>
        <v/>
      </c>
    </row>
    <row r="498" spans="1:40" x14ac:dyDescent="0.15">
      <c r="A498">
        <v>184</v>
      </c>
      <c r="B498">
        <v>14135426</v>
      </c>
      <c r="C498">
        <v>1420</v>
      </c>
      <c r="D498">
        <v>662</v>
      </c>
      <c r="E498">
        <v>6</v>
      </c>
      <c r="F498">
        <v>1</v>
      </c>
      <c r="G498">
        <v>1</v>
      </c>
      <c r="H498">
        <v>2</v>
      </c>
      <c r="I498">
        <v>91.65</v>
      </c>
      <c r="J498">
        <v>0.56599999999999995</v>
      </c>
      <c r="K498">
        <v>0.99</v>
      </c>
      <c r="L498">
        <v>1.69</v>
      </c>
      <c r="M498">
        <v>0</v>
      </c>
      <c r="N498">
        <v>0</v>
      </c>
      <c r="O498">
        <v>0</v>
      </c>
      <c r="P498" s="27">
        <f t="shared" si="108"/>
        <v>0.99</v>
      </c>
      <c r="Q498" s="27">
        <f t="shared" si="109"/>
        <v>1.69</v>
      </c>
      <c r="R498" s="27" t="str">
        <f t="shared" si="110"/>
        <v/>
      </c>
      <c r="S498" s="27" t="str">
        <f t="shared" si="111"/>
        <v/>
      </c>
      <c r="T498" s="27" t="str">
        <f t="shared" si="112"/>
        <v/>
      </c>
      <c r="U498">
        <v>1</v>
      </c>
      <c r="V498">
        <v>0</v>
      </c>
      <c r="W498">
        <v>0</v>
      </c>
      <c r="X498">
        <v>0</v>
      </c>
      <c r="Y498">
        <v>0</v>
      </c>
      <c r="Z498" s="48">
        <f t="shared" si="113"/>
        <v>1</v>
      </c>
      <c r="AA498" s="48">
        <f t="shared" si="114"/>
        <v>0</v>
      </c>
      <c r="AB498" s="48" t="str">
        <f t="shared" si="115"/>
        <v/>
      </c>
      <c r="AC498" s="48" t="str">
        <f t="shared" si="116"/>
        <v/>
      </c>
      <c r="AD498" s="48" t="str">
        <f t="shared" si="117"/>
        <v/>
      </c>
      <c r="AE498">
        <v>1</v>
      </c>
      <c r="AF498">
        <v>0</v>
      </c>
      <c r="AG498">
        <v>0</v>
      </c>
      <c r="AH498">
        <v>0</v>
      </c>
      <c r="AI498">
        <v>0</v>
      </c>
      <c r="AJ498" s="53">
        <f t="shared" si="118"/>
        <v>1</v>
      </c>
      <c r="AK498" s="53">
        <f t="shared" si="119"/>
        <v>0</v>
      </c>
      <c r="AL498" s="53" t="str">
        <f t="shared" si="120"/>
        <v/>
      </c>
      <c r="AM498" s="53" t="str">
        <f t="shared" si="121"/>
        <v/>
      </c>
      <c r="AN498" s="53" t="str">
        <f t="shared" si="122"/>
        <v/>
      </c>
    </row>
    <row r="499" spans="1:40" x14ac:dyDescent="0.15">
      <c r="A499">
        <v>184</v>
      </c>
      <c r="B499">
        <v>14135426</v>
      </c>
      <c r="C499">
        <v>1420</v>
      </c>
      <c r="D499">
        <v>668</v>
      </c>
      <c r="E499">
        <v>2</v>
      </c>
      <c r="F499">
        <v>1</v>
      </c>
      <c r="G499">
        <v>1</v>
      </c>
      <c r="H499">
        <v>1</v>
      </c>
      <c r="I499">
        <v>40.94</v>
      </c>
      <c r="J499">
        <v>-0.56599999999999995</v>
      </c>
      <c r="K499">
        <v>1.17</v>
      </c>
      <c r="L499">
        <v>1.62</v>
      </c>
      <c r="M499">
        <v>0</v>
      </c>
      <c r="N499">
        <v>0</v>
      </c>
      <c r="O499">
        <v>0</v>
      </c>
      <c r="P499" s="27">
        <f t="shared" si="108"/>
        <v>1.17</v>
      </c>
      <c r="Q499" s="27">
        <f t="shared" si="109"/>
        <v>1.62</v>
      </c>
      <c r="R499" s="27" t="str">
        <f t="shared" si="110"/>
        <v/>
      </c>
      <c r="S499" s="27" t="str">
        <f t="shared" si="111"/>
        <v/>
      </c>
      <c r="T499" s="27" t="str">
        <f t="shared" si="112"/>
        <v/>
      </c>
      <c r="U499">
        <v>0</v>
      </c>
      <c r="V499">
        <v>0</v>
      </c>
      <c r="W499">
        <v>0</v>
      </c>
      <c r="X499">
        <v>0</v>
      </c>
      <c r="Y499">
        <v>0</v>
      </c>
      <c r="Z499" s="48">
        <f t="shared" si="113"/>
        <v>0</v>
      </c>
      <c r="AA499" s="48">
        <f t="shared" si="114"/>
        <v>0</v>
      </c>
      <c r="AB499" s="48" t="str">
        <f t="shared" si="115"/>
        <v/>
      </c>
      <c r="AC499" s="48" t="str">
        <f t="shared" si="116"/>
        <v/>
      </c>
      <c r="AD499" s="48" t="str">
        <f t="shared" si="117"/>
        <v/>
      </c>
      <c r="AE499">
        <v>0</v>
      </c>
      <c r="AF499">
        <v>0</v>
      </c>
      <c r="AG499">
        <v>0</v>
      </c>
      <c r="AH499">
        <v>0</v>
      </c>
      <c r="AI499">
        <v>0</v>
      </c>
      <c r="AJ499" s="53">
        <f t="shared" si="118"/>
        <v>0</v>
      </c>
      <c r="AK499" s="53">
        <f t="shared" si="119"/>
        <v>0</v>
      </c>
      <c r="AL499" s="53" t="str">
        <f t="shared" si="120"/>
        <v/>
      </c>
      <c r="AM499" s="53" t="str">
        <f t="shared" si="121"/>
        <v/>
      </c>
      <c r="AN499" s="53" t="str">
        <f t="shared" si="122"/>
        <v/>
      </c>
    </row>
    <row r="500" spans="1:40" x14ac:dyDescent="0.15">
      <c r="A500">
        <v>184</v>
      </c>
      <c r="B500">
        <v>14135426</v>
      </c>
      <c r="C500">
        <v>1420</v>
      </c>
      <c r="D500">
        <v>672</v>
      </c>
      <c r="E500">
        <v>1</v>
      </c>
      <c r="F500">
        <v>1</v>
      </c>
      <c r="G500">
        <v>1</v>
      </c>
      <c r="H500">
        <v>1</v>
      </c>
      <c r="I500">
        <v>165.3</v>
      </c>
      <c r="J500">
        <v>-1.7909999999999999</v>
      </c>
      <c r="K500">
        <v>1.17</v>
      </c>
      <c r="L500">
        <v>1.69</v>
      </c>
      <c r="M500">
        <v>0</v>
      </c>
      <c r="N500">
        <v>0</v>
      </c>
      <c r="O500">
        <v>0</v>
      </c>
      <c r="P500" s="27">
        <f t="shared" si="108"/>
        <v>1.17</v>
      </c>
      <c r="Q500" s="27">
        <f t="shared" si="109"/>
        <v>1.69</v>
      </c>
      <c r="R500" s="27" t="str">
        <f t="shared" si="110"/>
        <v/>
      </c>
      <c r="S500" s="27" t="str">
        <f t="shared" si="111"/>
        <v/>
      </c>
      <c r="T500" s="27" t="str">
        <f t="shared" si="112"/>
        <v/>
      </c>
      <c r="U500">
        <v>0</v>
      </c>
      <c r="V500">
        <v>0</v>
      </c>
      <c r="W500">
        <v>0</v>
      </c>
      <c r="X500">
        <v>0</v>
      </c>
      <c r="Y500">
        <v>0</v>
      </c>
      <c r="Z500" s="48">
        <f t="shared" si="113"/>
        <v>0</v>
      </c>
      <c r="AA500" s="48">
        <f t="shared" si="114"/>
        <v>0</v>
      </c>
      <c r="AB500" s="48" t="str">
        <f t="shared" si="115"/>
        <v/>
      </c>
      <c r="AC500" s="48" t="str">
        <f t="shared" si="116"/>
        <v/>
      </c>
      <c r="AD500" s="48" t="str">
        <f t="shared" si="117"/>
        <v/>
      </c>
      <c r="AE500">
        <v>0</v>
      </c>
      <c r="AF500">
        <v>0</v>
      </c>
      <c r="AG500">
        <v>0</v>
      </c>
      <c r="AH500">
        <v>0</v>
      </c>
      <c r="AI500">
        <v>0</v>
      </c>
      <c r="AJ500" s="53">
        <f t="shared" si="118"/>
        <v>0</v>
      </c>
      <c r="AK500" s="53">
        <f t="shared" si="119"/>
        <v>0</v>
      </c>
      <c r="AL500" s="53" t="str">
        <f t="shared" si="120"/>
        <v/>
      </c>
      <c r="AM500" s="53" t="str">
        <f t="shared" si="121"/>
        <v/>
      </c>
      <c r="AN500" s="53" t="str">
        <f t="shared" si="122"/>
        <v/>
      </c>
    </row>
    <row r="501" spans="1:40" x14ac:dyDescent="0.15">
      <c r="A501">
        <v>184</v>
      </c>
      <c r="B501">
        <v>14135426</v>
      </c>
      <c r="C501">
        <v>1420</v>
      </c>
      <c r="D501">
        <v>678</v>
      </c>
      <c r="E501">
        <v>4</v>
      </c>
      <c r="F501">
        <v>1</v>
      </c>
      <c r="G501">
        <v>1</v>
      </c>
      <c r="H501">
        <v>2</v>
      </c>
      <c r="I501">
        <v>124.17</v>
      </c>
      <c r="J501">
        <v>-3.5550000000000002</v>
      </c>
      <c r="K501">
        <v>0.88</v>
      </c>
      <c r="L501">
        <v>1.49</v>
      </c>
      <c r="M501">
        <v>0</v>
      </c>
      <c r="N501">
        <v>0</v>
      </c>
      <c r="O501">
        <v>0</v>
      </c>
      <c r="P501" s="27">
        <f t="shared" si="108"/>
        <v>0.88</v>
      </c>
      <c r="Q501" s="27">
        <f t="shared" si="109"/>
        <v>1.49</v>
      </c>
      <c r="R501" s="27" t="str">
        <f t="shared" si="110"/>
        <v/>
      </c>
      <c r="S501" s="27" t="str">
        <f t="shared" si="111"/>
        <v/>
      </c>
      <c r="T501" s="27" t="str">
        <f t="shared" si="112"/>
        <v/>
      </c>
      <c r="U501">
        <v>1</v>
      </c>
      <c r="V501">
        <v>0</v>
      </c>
      <c r="W501">
        <v>0</v>
      </c>
      <c r="X501">
        <v>0</v>
      </c>
      <c r="Y501">
        <v>0</v>
      </c>
      <c r="Z501" s="48">
        <f t="shared" si="113"/>
        <v>1</v>
      </c>
      <c r="AA501" s="48">
        <f t="shared" si="114"/>
        <v>0</v>
      </c>
      <c r="AB501" s="48" t="str">
        <f t="shared" si="115"/>
        <v/>
      </c>
      <c r="AC501" s="48" t="str">
        <f t="shared" si="116"/>
        <v/>
      </c>
      <c r="AD501" s="48" t="str">
        <f t="shared" si="117"/>
        <v/>
      </c>
      <c r="AE501">
        <v>1</v>
      </c>
      <c r="AF501">
        <v>0</v>
      </c>
      <c r="AG501">
        <v>0</v>
      </c>
      <c r="AH501">
        <v>0</v>
      </c>
      <c r="AI501">
        <v>0</v>
      </c>
      <c r="AJ501" s="53">
        <f t="shared" si="118"/>
        <v>1</v>
      </c>
      <c r="AK501" s="53">
        <f t="shared" si="119"/>
        <v>0</v>
      </c>
      <c r="AL501" s="53" t="str">
        <f t="shared" si="120"/>
        <v/>
      </c>
      <c r="AM501" s="53" t="str">
        <f t="shared" si="121"/>
        <v/>
      </c>
      <c r="AN501" s="53" t="str">
        <f t="shared" si="122"/>
        <v/>
      </c>
    </row>
    <row r="502" spans="1:40" x14ac:dyDescent="0.15">
      <c r="A502">
        <v>184</v>
      </c>
      <c r="B502">
        <v>14135426</v>
      </c>
      <c r="C502">
        <v>1420</v>
      </c>
      <c r="D502">
        <v>678</v>
      </c>
      <c r="E502">
        <v>6</v>
      </c>
      <c r="F502">
        <v>1</v>
      </c>
      <c r="G502">
        <v>1</v>
      </c>
      <c r="H502">
        <v>2</v>
      </c>
      <c r="I502">
        <v>28.57</v>
      </c>
      <c r="J502">
        <v>-1.7190000000000001</v>
      </c>
      <c r="K502">
        <v>0.88</v>
      </c>
      <c r="L502">
        <v>1.49</v>
      </c>
      <c r="M502">
        <v>0</v>
      </c>
      <c r="N502">
        <v>0</v>
      </c>
      <c r="O502">
        <v>0</v>
      </c>
      <c r="P502" s="27">
        <f t="shared" si="108"/>
        <v>0.88</v>
      </c>
      <c r="Q502" s="27">
        <f t="shared" si="109"/>
        <v>1.49</v>
      </c>
      <c r="R502" s="27" t="str">
        <f t="shared" si="110"/>
        <v/>
      </c>
      <c r="S502" s="27" t="str">
        <f t="shared" si="111"/>
        <v/>
      </c>
      <c r="T502" s="27" t="str">
        <f t="shared" si="112"/>
        <v/>
      </c>
      <c r="U502">
        <v>1</v>
      </c>
      <c r="V502">
        <v>0</v>
      </c>
      <c r="W502">
        <v>0</v>
      </c>
      <c r="X502">
        <v>0</v>
      </c>
      <c r="Y502">
        <v>0</v>
      </c>
      <c r="Z502" s="48">
        <f t="shared" si="113"/>
        <v>1</v>
      </c>
      <c r="AA502" s="48">
        <f t="shared" si="114"/>
        <v>0</v>
      </c>
      <c r="AB502" s="48" t="str">
        <f t="shared" si="115"/>
        <v/>
      </c>
      <c r="AC502" s="48" t="str">
        <f t="shared" si="116"/>
        <v/>
      </c>
      <c r="AD502" s="48" t="str">
        <f t="shared" si="117"/>
        <v/>
      </c>
      <c r="AE502">
        <v>1</v>
      </c>
      <c r="AF502">
        <v>0</v>
      </c>
      <c r="AG502">
        <v>0</v>
      </c>
      <c r="AH502">
        <v>0</v>
      </c>
      <c r="AI502">
        <v>0</v>
      </c>
      <c r="AJ502" s="53">
        <f t="shared" si="118"/>
        <v>1</v>
      </c>
      <c r="AK502" s="53">
        <f t="shared" si="119"/>
        <v>0</v>
      </c>
      <c r="AL502" s="53" t="str">
        <f t="shared" si="120"/>
        <v/>
      </c>
      <c r="AM502" s="53" t="str">
        <f t="shared" si="121"/>
        <v/>
      </c>
      <c r="AN502" s="53" t="str">
        <f t="shared" si="122"/>
        <v/>
      </c>
    </row>
    <row r="503" spans="1:40" x14ac:dyDescent="0.15">
      <c r="A503">
        <v>184</v>
      </c>
      <c r="B503">
        <v>14135426</v>
      </c>
      <c r="C503">
        <v>1420</v>
      </c>
      <c r="D503">
        <v>679</v>
      </c>
      <c r="E503">
        <v>2</v>
      </c>
      <c r="F503">
        <v>1</v>
      </c>
      <c r="G503">
        <v>1</v>
      </c>
      <c r="H503">
        <v>2</v>
      </c>
      <c r="I503">
        <v>79.48</v>
      </c>
      <c r="J503">
        <v>3.3000000000000002E-2</v>
      </c>
      <c r="K503">
        <v>1.1399999999999999</v>
      </c>
      <c r="L503">
        <v>1.49</v>
      </c>
      <c r="M503">
        <v>0</v>
      </c>
      <c r="N503">
        <v>0</v>
      </c>
      <c r="O503">
        <v>0</v>
      </c>
      <c r="P503" s="27">
        <f t="shared" si="108"/>
        <v>1.1399999999999999</v>
      </c>
      <c r="Q503" s="27">
        <f t="shared" si="109"/>
        <v>1.49</v>
      </c>
      <c r="R503" s="27" t="str">
        <f t="shared" si="110"/>
        <v/>
      </c>
      <c r="S503" s="27" t="str">
        <f t="shared" si="111"/>
        <v/>
      </c>
      <c r="T503" s="27" t="str">
        <f t="shared" si="112"/>
        <v/>
      </c>
      <c r="U503">
        <v>0</v>
      </c>
      <c r="V503">
        <v>0</v>
      </c>
      <c r="W503">
        <v>0</v>
      </c>
      <c r="X503">
        <v>0</v>
      </c>
      <c r="Y503">
        <v>0</v>
      </c>
      <c r="Z503" s="48">
        <f t="shared" si="113"/>
        <v>0</v>
      </c>
      <c r="AA503" s="48">
        <f t="shared" si="114"/>
        <v>0</v>
      </c>
      <c r="AB503" s="48" t="str">
        <f t="shared" si="115"/>
        <v/>
      </c>
      <c r="AC503" s="48" t="str">
        <f t="shared" si="116"/>
        <v/>
      </c>
      <c r="AD503" s="48" t="str">
        <f t="shared" si="117"/>
        <v/>
      </c>
      <c r="AE503">
        <v>0</v>
      </c>
      <c r="AF503">
        <v>0</v>
      </c>
      <c r="AG503">
        <v>0</v>
      </c>
      <c r="AH503">
        <v>0</v>
      </c>
      <c r="AI503">
        <v>0</v>
      </c>
      <c r="AJ503" s="53">
        <f t="shared" si="118"/>
        <v>0</v>
      </c>
      <c r="AK503" s="53">
        <f t="shared" si="119"/>
        <v>0</v>
      </c>
      <c r="AL503" s="53" t="str">
        <f t="shared" si="120"/>
        <v/>
      </c>
      <c r="AM503" s="53" t="str">
        <f t="shared" si="121"/>
        <v/>
      </c>
      <c r="AN503" s="53" t="str">
        <f t="shared" si="122"/>
        <v/>
      </c>
    </row>
    <row r="504" spans="1:40" x14ac:dyDescent="0.15">
      <c r="A504">
        <v>184</v>
      </c>
      <c r="B504">
        <v>14135426</v>
      </c>
      <c r="C504">
        <v>1420</v>
      </c>
      <c r="D504">
        <v>683</v>
      </c>
      <c r="E504">
        <v>7</v>
      </c>
      <c r="F504">
        <v>2</v>
      </c>
      <c r="G504">
        <v>1</v>
      </c>
      <c r="H504">
        <v>1</v>
      </c>
      <c r="I504">
        <v>111.13</v>
      </c>
      <c r="J504">
        <v>-0.68600000000000005</v>
      </c>
      <c r="K504">
        <v>1.2</v>
      </c>
      <c r="L504">
        <v>1.65</v>
      </c>
      <c r="M504">
        <v>0</v>
      </c>
      <c r="N504">
        <v>0</v>
      </c>
      <c r="O504">
        <v>0</v>
      </c>
      <c r="P504" s="27">
        <f t="shared" si="108"/>
        <v>1.2</v>
      </c>
      <c r="Q504" s="27">
        <f t="shared" si="109"/>
        <v>1.65</v>
      </c>
      <c r="R504" s="27" t="str">
        <f t="shared" si="110"/>
        <v/>
      </c>
      <c r="S504" s="27" t="str">
        <f t="shared" si="111"/>
        <v/>
      </c>
      <c r="T504" s="27" t="str">
        <f t="shared" si="112"/>
        <v/>
      </c>
      <c r="U504">
        <v>0</v>
      </c>
      <c r="V504">
        <v>0</v>
      </c>
      <c r="W504">
        <v>0</v>
      </c>
      <c r="X504">
        <v>0</v>
      </c>
      <c r="Y504">
        <v>0</v>
      </c>
      <c r="Z504" s="48">
        <f t="shared" si="113"/>
        <v>0</v>
      </c>
      <c r="AA504" s="48">
        <f t="shared" si="114"/>
        <v>0</v>
      </c>
      <c r="AB504" s="48" t="str">
        <f t="shared" si="115"/>
        <v/>
      </c>
      <c r="AC504" s="48" t="str">
        <f t="shared" si="116"/>
        <v/>
      </c>
      <c r="AD504" s="48" t="str">
        <f t="shared" si="117"/>
        <v/>
      </c>
      <c r="AE504">
        <v>0</v>
      </c>
      <c r="AF504">
        <v>0</v>
      </c>
      <c r="AG504">
        <v>0</v>
      </c>
      <c r="AH504">
        <v>0</v>
      </c>
      <c r="AI504">
        <v>0</v>
      </c>
      <c r="AJ504" s="53">
        <f t="shared" si="118"/>
        <v>0</v>
      </c>
      <c r="AK504" s="53">
        <f t="shared" si="119"/>
        <v>0</v>
      </c>
      <c r="AL504" s="53" t="str">
        <f t="shared" si="120"/>
        <v/>
      </c>
      <c r="AM504" s="53" t="str">
        <f t="shared" si="121"/>
        <v/>
      </c>
      <c r="AN504" s="53" t="str">
        <f t="shared" si="122"/>
        <v/>
      </c>
    </row>
    <row r="505" spans="1:40" x14ac:dyDescent="0.15">
      <c r="A505">
        <v>184</v>
      </c>
      <c r="B505">
        <v>14135426</v>
      </c>
      <c r="C505">
        <v>1420</v>
      </c>
      <c r="D505">
        <v>684</v>
      </c>
      <c r="E505">
        <v>6</v>
      </c>
      <c r="F505">
        <v>2</v>
      </c>
      <c r="G505">
        <v>2</v>
      </c>
      <c r="H505">
        <v>1</v>
      </c>
      <c r="I505">
        <v>64.89</v>
      </c>
      <c r="J505">
        <v>-0.18099999999999999</v>
      </c>
      <c r="K505">
        <v>1.2</v>
      </c>
      <c r="L505">
        <v>1.65</v>
      </c>
      <c r="M505">
        <v>0</v>
      </c>
      <c r="N505">
        <v>0</v>
      </c>
      <c r="O505">
        <v>0</v>
      </c>
      <c r="P505" s="27">
        <f t="shared" si="108"/>
        <v>1.2</v>
      </c>
      <c r="Q505" s="27">
        <f t="shared" si="109"/>
        <v>1.65</v>
      </c>
      <c r="R505" s="27" t="str">
        <f t="shared" si="110"/>
        <v/>
      </c>
      <c r="S505" s="27" t="str">
        <f t="shared" si="111"/>
        <v/>
      </c>
      <c r="T505" s="27" t="str">
        <f t="shared" si="112"/>
        <v/>
      </c>
      <c r="U505">
        <v>0</v>
      </c>
      <c r="V505">
        <v>0</v>
      </c>
      <c r="W505">
        <v>0</v>
      </c>
      <c r="X505">
        <v>0</v>
      </c>
      <c r="Y505">
        <v>0</v>
      </c>
      <c r="Z505" s="48">
        <f t="shared" si="113"/>
        <v>0</v>
      </c>
      <c r="AA505" s="48">
        <f t="shared" si="114"/>
        <v>0</v>
      </c>
      <c r="AB505" s="48" t="str">
        <f t="shared" si="115"/>
        <v/>
      </c>
      <c r="AC505" s="48" t="str">
        <f t="shared" si="116"/>
        <v/>
      </c>
      <c r="AD505" s="48" t="str">
        <f t="shared" si="117"/>
        <v/>
      </c>
      <c r="AE505">
        <v>0</v>
      </c>
      <c r="AF505">
        <v>0</v>
      </c>
      <c r="AG505">
        <v>0</v>
      </c>
      <c r="AH505">
        <v>0</v>
      </c>
      <c r="AI505">
        <v>0</v>
      </c>
      <c r="AJ505" s="53">
        <f t="shared" si="118"/>
        <v>0</v>
      </c>
      <c r="AK505" s="53">
        <f t="shared" si="119"/>
        <v>0</v>
      </c>
      <c r="AL505" s="53" t="str">
        <f t="shared" si="120"/>
        <v/>
      </c>
      <c r="AM505" s="53" t="str">
        <f t="shared" si="121"/>
        <v/>
      </c>
      <c r="AN505" s="53" t="str">
        <f t="shared" si="122"/>
        <v/>
      </c>
    </row>
    <row r="506" spans="1:40" x14ac:dyDescent="0.15">
      <c r="A506">
        <v>184</v>
      </c>
      <c r="B506">
        <v>14135426</v>
      </c>
      <c r="C506">
        <v>1420</v>
      </c>
      <c r="D506">
        <v>687</v>
      </c>
      <c r="E506">
        <v>4</v>
      </c>
      <c r="F506">
        <v>1</v>
      </c>
      <c r="G506">
        <v>2</v>
      </c>
      <c r="H506">
        <v>2</v>
      </c>
      <c r="I506">
        <v>84.18</v>
      </c>
      <c r="J506">
        <v>-0.747</v>
      </c>
      <c r="K506">
        <v>1.1499999999999999</v>
      </c>
      <c r="L506">
        <v>1.58</v>
      </c>
      <c r="M506">
        <v>0</v>
      </c>
      <c r="N506">
        <v>0</v>
      </c>
      <c r="O506">
        <v>0</v>
      </c>
      <c r="P506" s="27">
        <f t="shared" si="108"/>
        <v>1.1499999999999999</v>
      </c>
      <c r="Q506" s="27">
        <f t="shared" si="109"/>
        <v>1.58</v>
      </c>
      <c r="R506" s="27" t="str">
        <f t="shared" si="110"/>
        <v/>
      </c>
      <c r="S506" s="27" t="str">
        <f t="shared" si="111"/>
        <v/>
      </c>
      <c r="T506" s="27" t="str">
        <f t="shared" si="112"/>
        <v/>
      </c>
      <c r="U506">
        <v>0</v>
      </c>
      <c r="V506">
        <v>0</v>
      </c>
      <c r="W506">
        <v>0</v>
      </c>
      <c r="X506">
        <v>0</v>
      </c>
      <c r="Y506">
        <v>0</v>
      </c>
      <c r="Z506" s="48">
        <f t="shared" si="113"/>
        <v>0</v>
      </c>
      <c r="AA506" s="48">
        <f t="shared" si="114"/>
        <v>0</v>
      </c>
      <c r="AB506" s="48" t="str">
        <f t="shared" si="115"/>
        <v/>
      </c>
      <c r="AC506" s="48" t="str">
        <f t="shared" si="116"/>
        <v/>
      </c>
      <c r="AD506" s="48" t="str">
        <f t="shared" si="117"/>
        <v/>
      </c>
      <c r="AE506">
        <v>0</v>
      </c>
      <c r="AF506">
        <v>0</v>
      </c>
      <c r="AG506">
        <v>0</v>
      </c>
      <c r="AH506">
        <v>0</v>
      </c>
      <c r="AI506">
        <v>0</v>
      </c>
      <c r="AJ506" s="53">
        <f t="shared" si="118"/>
        <v>0</v>
      </c>
      <c r="AK506" s="53">
        <f t="shared" si="119"/>
        <v>0</v>
      </c>
      <c r="AL506" s="53" t="str">
        <f t="shared" si="120"/>
        <v/>
      </c>
      <c r="AM506" s="53" t="str">
        <f t="shared" si="121"/>
        <v/>
      </c>
      <c r="AN506" s="53" t="str">
        <f t="shared" si="122"/>
        <v/>
      </c>
    </row>
    <row r="507" spans="1:40" x14ac:dyDescent="0.15">
      <c r="A507">
        <v>184</v>
      </c>
      <c r="B507">
        <v>14135426</v>
      </c>
      <c r="C507">
        <v>1420</v>
      </c>
      <c r="D507">
        <v>689</v>
      </c>
      <c r="E507">
        <v>4</v>
      </c>
      <c r="F507">
        <v>1</v>
      </c>
      <c r="G507">
        <v>1</v>
      </c>
      <c r="H507">
        <v>1</v>
      </c>
      <c r="I507">
        <v>60.02</v>
      </c>
      <c r="J507">
        <v>9.9000000000000005E-2</v>
      </c>
      <c r="K507">
        <v>1.0900000000000001</v>
      </c>
      <c r="L507">
        <v>1.54</v>
      </c>
      <c r="M507">
        <v>0</v>
      </c>
      <c r="N507">
        <v>0</v>
      </c>
      <c r="O507">
        <v>0</v>
      </c>
      <c r="P507" s="27">
        <f t="shared" si="108"/>
        <v>1.0900000000000001</v>
      </c>
      <c r="Q507" s="27">
        <f t="shared" si="109"/>
        <v>1.54</v>
      </c>
      <c r="R507" s="27" t="str">
        <f t="shared" si="110"/>
        <v/>
      </c>
      <c r="S507" s="27" t="str">
        <f t="shared" si="111"/>
        <v/>
      </c>
      <c r="T507" s="27" t="str">
        <f t="shared" si="112"/>
        <v/>
      </c>
      <c r="U507">
        <v>0</v>
      </c>
      <c r="V507">
        <v>0</v>
      </c>
      <c r="W507">
        <v>0</v>
      </c>
      <c r="X507">
        <v>0</v>
      </c>
      <c r="Y507">
        <v>0</v>
      </c>
      <c r="Z507" s="48">
        <f t="shared" si="113"/>
        <v>0</v>
      </c>
      <c r="AA507" s="48">
        <f t="shared" si="114"/>
        <v>0</v>
      </c>
      <c r="AB507" s="48" t="str">
        <f t="shared" si="115"/>
        <v/>
      </c>
      <c r="AC507" s="48" t="str">
        <f t="shared" si="116"/>
        <v/>
      </c>
      <c r="AD507" s="48" t="str">
        <f t="shared" si="117"/>
        <v/>
      </c>
      <c r="AE507">
        <v>0</v>
      </c>
      <c r="AF507">
        <v>0</v>
      </c>
      <c r="AG507">
        <v>0</v>
      </c>
      <c r="AH507">
        <v>0</v>
      </c>
      <c r="AI507">
        <v>0</v>
      </c>
      <c r="AJ507" s="53">
        <f t="shared" si="118"/>
        <v>0</v>
      </c>
      <c r="AK507" s="53">
        <f t="shared" si="119"/>
        <v>0</v>
      </c>
      <c r="AL507" s="53" t="str">
        <f t="shared" si="120"/>
        <v/>
      </c>
      <c r="AM507" s="53" t="str">
        <f t="shared" si="121"/>
        <v/>
      </c>
      <c r="AN507" s="53" t="str">
        <f t="shared" si="122"/>
        <v/>
      </c>
    </row>
    <row r="508" spans="1:40" x14ac:dyDescent="0.15">
      <c r="A508">
        <v>184</v>
      </c>
      <c r="B508">
        <v>14135426</v>
      </c>
      <c r="C508">
        <v>1420</v>
      </c>
      <c r="D508">
        <v>691</v>
      </c>
      <c r="E508">
        <v>1</v>
      </c>
      <c r="F508">
        <v>1</v>
      </c>
      <c r="G508">
        <v>1</v>
      </c>
      <c r="H508">
        <v>2</v>
      </c>
      <c r="I508">
        <v>136.82</v>
      </c>
      <c r="J508">
        <v>0.193</v>
      </c>
      <c r="K508">
        <v>0.98</v>
      </c>
      <c r="L508">
        <v>1.65</v>
      </c>
      <c r="M508">
        <v>0</v>
      </c>
      <c r="N508">
        <v>0</v>
      </c>
      <c r="O508">
        <v>0</v>
      </c>
      <c r="P508" s="27">
        <f t="shared" si="108"/>
        <v>0.98</v>
      </c>
      <c r="Q508" s="27">
        <f t="shared" si="109"/>
        <v>1.65</v>
      </c>
      <c r="R508" s="27" t="str">
        <f t="shared" si="110"/>
        <v/>
      </c>
      <c r="S508" s="27" t="str">
        <f t="shared" si="111"/>
        <v/>
      </c>
      <c r="T508" s="27" t="str">
        <f t="shared" si="112"/>
        <v/>
      </c>
      <c r="U508">
        <v>1</v>
      </c>
      <c r="V508">
        <v>0</v>
      </c>
      <c r="W508">
        <v>0</v>
      </c>
      <c r="X508">
        <v>0</v>
      </c>
      <c r="Y508">
        <v>0</v>
      </c>
      <c r="Z508" s="48">
        <f t="shared" si="113"/>
        <v>1</v>
      </c>
      <c r="AA508" s="48">
        <f t="shared" si="114"/>
        <v>0</v>
      </c>
      <c r="AB508" s="48" t="str">
        <f t="shared" si="115"/>
        <v/>
      </c>
      <c r="AC508" s="48" t="str">
        <f t="shared" si="116"/>
        <v/>
      </c>
      <c r="AD508" s="48" t="str">
        <f t="shared" si="117"/>
        <v/>
      </c>
      <c r="AE508">
        <v>1</v>
      </c>
      <c r="AF508">
        <v>0</v>
      </c>
      <c r="AG508">
        <v>0</v>
      </c>
      <c r="AH508">
        <v>0</v>
      </c>
      <c r="AI508">
        <v>0</v>
      </c>
      <c r="AJ508" s="53">
        <f t="shared" si="118"/>
        <v>1</v>
      </c>
      <c r="AK508" s="53">
        <f t="shared" si="119"/>
        <v>0</v>
      </c>
      <c r="AL508" s="53" t="str">
        <f t="shared" si="120"/>
        <v/>
      </c>
      <c r="AM508" s="53" t="str">
        <f t="shared" si="121"/>
        <v/>
      </c>
      <c r="AN508" s="53" t="str">
        <f t="shared" si="122"/>
        <v/>
      </c>
    </row>
    <row r="509" spans="1:40" x14ac:dyDescent="0.15">
      <c r="A509">
        <v>186</v>
      </c>
      <c r="B509">
        <v>14135913</v>
      </c>
      <c r="C509">
        <v>1419</v>
      </c>
      <c r="D509">
        <v>640</v>
      </c>
      <c r="E509">
        <v>2</v>
      </c>
      <c r="F509">
        <v>1</v>
      </c>
      <c r="G509">
        <v>2</v>
      </c>
      <c r="H509">
        <v>1</v>
      </c>
      <c r="I509">
        <v>42.17</v>
      </c>
      <c r="J509">
        <v>-1.3839999999999999</v>
      </c>
      <c r="K509">
        <v>1.42</v>
      </c>
      <c r="L509">
        <v>1.75</v>
      </c>
      <c r="M509">
        <v>0</v>
      </c>
      <c r="N509">
        <v>0</v>
      </c>
      <c r="O509">
        <v>1.31</v>
      </c>
      <c r="P509" s="27">
        <f t="shared" si="108"/>
        <v>1.42</v>
      </c>
      <c r="Q509" s="27">
        <f t="shared" si="109"/>
        <v>1.75</v>
      </c>
      <c r="R509" s="27" t="str">
        <f t="shared" si="110"/>
        <v/>
      </c>
      <c r="S509" s="27" t="str">
        <f t="shared" si="111"/>
        <v/>
      </c>
      <c r="T509" s="27">
        <f t="shared" si="112"/>
        <v>1.31</v>
      </c>
      <c r="U509">
        <v>0</v>
      </c>
      <c r="V509">
        <v>0</v>
      </c>
      <c r="W509">
        <v>0</v>
      </c>
      <c r="X509">
        <v>0</v>
      </c>
      <c r="Y509">
        <v>0</v>
      </c>
      <c r="Z509" s="48">
        <f t="shared" si="113"/>
        <v>0</v>
      </c>
      <c r="AA509" s="48">
        <f t="shared" si="114"/>
        <v>0</v>
      </c>
      <c r="AB509" s="48" t="str">
        <f t="shared" si="115"/>
        <v/>
      </c>
      <c r="AC509" s="48" t="str">
        <f t="shared" si="116"/>
        <v/>
      </c>
      <c r="AD509" s="48">
        <f t="shared" si="117"/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 s="53">
        <f t="shared" si="118"/>
        <v>0</v>
      </c>
      <c r="AK509" s="53">
        <f t="shared" si="119"/>
        <v>0</v>
      </c>
      <c r="AL509" s="53" t="str">
        <f t="shared" si="120"/>
        <v/>
      </c>
      <c r="AM509" s="53" t="str">
        <f t="shared" si="121"/>
        <v/>
      </c>
      <c r="AN509" s="53">
        <f t="shared" si="122"/>
        <v>1</v>
      </c>
    </row>
    <row r="510" spans="1:40" x14ac:dyDescent="0.15">
      <c r="A510">
        <v>186</v>
      </c>
      <c r="B510">
        <v>14135913</v>
      </c>
      <c r="C510">
        <v>1419</v>
      </c>
      <c r="D510">
        <v>647</v>
      </c>
      <c r="E510">
        <v>6</v>
      </c>
      <c r="F510">
        <v>1</v>
      </c>
      <c r="G510">
        <v>1</v>
      </c>
      <c r="H510">
        <v>1</v>
      </c>
      <c r="I510">
        <v>69.98</v>
      </c>
      <c r="J510">
        <v>-1.258</v>
      </c>
      <c r="K510">
        <v>1.24</v>
      </c>
      <c r="L510">
        <v>1.73</v>
      </c>
      <c r="M510">
        <v>0</v>
      </c>
      <c r="N510">
        <v>0</v>
      </c>
      <c r="O510">
        <v>1.27</v>
      </c>
      <c r="P510" s="27">
        <f t="shared" si="108"/>
        <v>1.24</v>
      </c>
      <c r="Q510" s="27">
        <f t="shared" si="109"/>
        <v>1.73</v>
      </c>
      <c r="R510" s="27" t="str">
        <f t="shared" si="110"/>
        <v/>
      </c>
      <c r="S510" s="27" t="str">
        <f t="shared" si="111"/>
        <v/>
      </c>
      <c r="T510" s="27">
        <f t="shared" si="112"/>
        <v>1.27</v>
      </c>
      <c r="U510">
        <v>0</v>
      </c>
      <c r="V510">
        <v>0</v>
      </c>
      <c r="W510">
        <v>0</v>
      </c>
      <c r="X510">
        <v>0</v>
      </c>
      <c r="Y510">
        <v>0</v>
      </c>
      <c r="Z510" s="48">
        <f t="shared" si="113"/>
        <v>0</v>
      </c>
      <c r="AA510" s="48">
        <f t="shared" si="114"/>
        <v>0</v>
      </c>
      <c r="AB510" s="48" t="str">
        <f t="shared" si="115"/>
        <v/>
      </c>
      <c r="AC510" s="48" t="str">
        <f t="shared" si="116"/>
        <v/>
      </c>
      <c r="AD510" s="48">
        <f t="shared" si="117"/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 s="53">
        <f t="shared" si="118"/>
        <v>1</v>
      </c>
      <c r="AK510" s="53">
        <f t="shared" si="119"/>
        <v>0</v>
      </c>
      <c r="AL510" s="53" t="str">
        <f t="shared" si="120"/>
        <v/>
      </c>
      <c r="AM510" s="53" t="str">
        <f t="shared" si="121"/>
        <v/>
      </c>
      <c r="AN510" s="53">
        <f t="shared" si="122"/>
        <v>0</v>
      </c>
    </row>
    <row r="511" spans="1:40" x14ac:dyDescent="0.15">
      <c r="A511">
        <v>186</v>
      </c>
      <c r="B511">
        <v>14135913</v>
      </c>
      <c r="C511">
        <v>1419</v>
      </c>
      <c r="D511">
        <v>654</v>
      </c>
      <c r="E511">
        <v>6</v>
      </c>
      <c r="F511">
        <v>2</v>
      </c>
      <c r="G511">
        <v>1</v>
      </c>
      <c r="H511">
        <v>1</v>
      </c>
      <c r="I511">
        <v>42.31</v>
      </c>
      <c r="J511">
        <v>-1.0660000000000001</v>
      </c>
      <c r="K511">
        <v>1.22</v>
      </c>
      <c r="L511">
        <v>1.58</v>
      </c>
      <c r="M511">
        <v>0</v>
      </c>
      <c r="N511">
        <v>0</v>
      </c>
      <c r="O511">
        <v>1.18</v>
      </c>
      <c r="P511" s="27">
        <f t="shared" si="108"/>
        <v>1.22</v>
      </c>
      <c r="Q511" s="27">
        <f t="shared" si="109"/>
        <v>1.58</v>
      </c>
      <c r="R511" s="27" t="str">
        <f t="shared" si="110"/>
        <v/>
      </c>
      <c r="S511" s="27" t="str">
        <f t="shared" si="111"/>
        <v/>
      </c>
      <c r="T511" s="27">
        <f t="shared" si="112"/>
        <v>1.18</v>
      </c>
      <c r="U511">
        <v>0</v>
      </c>
      <c r="V511">
        <v>0</v>
      </c>
      <c r="W511">
        <v>0</v>
      </c>
      <c r="X511">
        <v>0</v>
      </c>
      <c r="Y511">
        <v>0</v>
      </c>
      <c r="Z511" s="48">
        <f t="shared" si="113"/>
        <v>0</v>
      </c>
      <c r="AA511" s="48">
        <f t="shared" si="114"/>
        <v>0</v>
      </c>
      <c r="AB511" s="48" t="str">
        <f t="shared" si="115"/>
        <v/>
      </c>
      <c r="AC511" s="48" t="str">
        <f t="shared" si="116"/>
        <v/>
      </c>
      <c r="AD511" s="48">
        <f t="shared" si="117"/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s="53">
        <f t="shared" si="118"/>
        <v>0</v>
      </c>
      <c r="AK511" s="53">
        <f t="shared" si="119"/>
        <v>0</v>
      </c>
      <c r="AL511" s="53" t="str">
        <f t="shared" si="120"/>
        <v/>
      </c>
      <c r="AM511" s="53" t="str">
        <f t="shared" si="121"/>
        <v/>
      </c>
      <c r="AN511" s="53">
        <f t="shared" si="122"/>
        <v>0</v>
      </c>
    </row>
    <row r="512" spans="1:40" x14ac:dyDescent="0.15">
      <c r="A512">
        <v>186</v>
      </c>
      <c r="B512">
        <v>14135913</v>
      </c>
      <c r="C512">
        <v>1419</v>
      </c>
      <c r="D512">
        <v>657</v>
      </c>
      <c r="E512">
        <v>6</v>
      </c>
      <c r="F512">
        <v>2</v>
      </c>
      <c r="G512">
        <v>2</v>
      </c>
      <c r="H512">
        <v>1</v>
      </c>
      <c r="I512">
        <v>71.91</v>
      </c>
      <c r="J512">
        <v>-0.41199999999999998</v>
      </c>
      <c r="K512">
        <v>1.21</v>
      </c>
      <c r="L512">
        <v>1.58</v>
      </c>
      <c r="M512">
        <v>0</v>
      </c>
      <c r="N512">
        <v>0</v>
      </c>
      <c r="O512">
        <v>1.18</v>
      </c>
      <c r="P512" s="27">
        <f t="shared" si="108"/>
        <v>1.21</v>
      </c>
      <c r="Q512" s="27">
        <f t="shared" si="109"/>
        <v>1.58</v>
      </c>
      <c r="R512" s="27" t="str">
        <f t="shared" si="110"/>
        <v/>
      </c>
      <c r="S512" s="27" t="str">
        <f t="shared" si="111"/>
        <v/>
      </c>
      <c r="T512" s="27">
        <f t="shared" si="112"/>
        <v>1.18</v>
      </c>
      <c r="U512">
        <v>0</v>
      </c>
      <c r="V512">
        <v>0</v>
      </c>
      <c r="W512">
        <v>0</v>
      </c>
      <c r="X512">
        <v>0</v>
      </c>
      <c r="Y512">
        <v>0</v>
      </c>
      <c r="Z512" s="48">
        <f t="shared" si="113"/>
        <v>0</v>
      </c>
      <c r="AA512" s="48">
        <f t="shared" si="114"/>
        <v>0</v>
      </c>
      <c r="AB512" s="48" t="str">
        <f t="shared" si="115"/>
        <v/>
      </c>
      <c r="AC512" s="48" t="str">
        <f t="shared" si="116"/>
        <v/>
      </c>
      <c r="AD512" s="48">
        <f t="shared" si="117"/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s="53">
        <f t="shared" si="118"/>
        <v>0</v>
      </c>
      <c r="AK512" s="53">
        <f t="shared" si="119"/>
        <v>0</v>
      </c>
      <c r="AL512" s="53" t="str">
        <f t="shared" si="120"/>
        <v/>
      </c>
      <c r="AM512" s="53" t="str">
        <f t="shared" si="121"/>
        <v/>
      </c>
      <c r="AN512" s="53">
        <f t="shared" si="122"/>
        <v>0</v>
      </c>
    </row>
    <row r="513" spans="1:40" x14ac:dyDescent="0.15">
      <c r="A513">
        <v>186</v>
      </c>
      <c r="B513">
        <v>14135913</v>
      </c>
      <c r="C513">
        <v>1419</v>
      </c>
      <c r="D513">
        <v>663</v>
      </c>
      <c r="E513">
        <v>6</v>
      </c>
      <c r="F513">
        <v>2</v>
      </c>
      <c r="G513">
        <v>2</v>
      </c>
      <c r="H513">
        <v>1</v>
      </c>
      <c r="I513">
        <v>42.41</v>
      </c>
      <c r="J513">
        <v>-0.104</v>
      </c>
      <c r="K513">
        <v>1.19</v>
      </c>
      <c r="L513">
        <v>1.68</v>
      </c>
      <c r="M513">
        <v>0</v>
      </c>
      <c r="N513">
        <v>0</v>
      </c>
      <c r="O513">
        <v>1.18</v>
      </c>
      <c r="P513" s="27">
        <f t="shared" si="108"/>
        <v>1.19</v>
      </c>
      <c r="Q513" s="27">
        <f t="shared" si="109"/>
        <v>1.68</v>
      </c>
      <c r="R513" s="27" t="str">
        <f t="shared" si="110"/>
        <v/>
      </c>
      <c r="S513" s="27" t="str">
        <f t="shared" si="111"/>
        <v/>
      </c>
      <c r="T513" s="27">
        <f t="shared" si="112"/>
        <v>1.18</v>
      </c>
      <c r="U513">
        <v>0</v>
      </c>
      <c r="V513">
        <v>0</v>
      </c>
      <c r="W513">
        <v>0</v>
      </c>
      <c r="X513">
        <v>0</v>
      </c>
      <c r="Y513">
        <v>0</v>
      </c>
      <c r="Z513" s="48">
        <f t="shared" si="113"/>
        <v>0</v>
      </c>
      <c r="AA513" s="48">
        <f t="shared" si="114"/>
        <v>0</v>
      </c>
      <c r="AB513" s="48" t="str">
        <f t="shared" si="115"/>
        <v/>
      </c>
      <c r="AC513" s="48" t="str">
        <f t="shared" si="116"/>
        <v/>
      </c>
      <c r="AD513" s="48">
        <f t="shared" si="117"/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s="53">
        <f t="shared" si="118"/>
        <v>0</v>
      </c>
      <c r="AK513" s="53">
        <f t="shared" si="119"/>
        <v>0</v>
      </c>
      <c r="AL513" s="53" t="str">
        <f t="shared" si="120"/>
        <v/>
      </c>
      <c r="AM513" s="53" t="str">
        <f t="shared" si="121"/>
        <v/>
      </c>
      <c r="AN513" s="53">
        <f t="shared" si="122"/>
        <v>0</v>
      </c>
    </row>
    <row r="514" spans="1:40" x14ac:dyDescent="0.15">
      <c r="A514">
        <v>186</v>
      </c>
      <c r="B514">
        <v>14135913</v>
      </c>
      <c r="C514">
        <v>1419</v>
      </c>
      <c r="D514">
        <v>672</v>
      </c>
      <c r="E514">
        <v>5</v>
      </c>
      <c r="F514">
        <v>2</v>
      </c>
      <c r="G514">
        <v>2</v>
      </c>
      <c r="H514">
        <v>1</v>
      </c>
      <c r="I514">
        <v>28.74</v>
      </c>
      <c r="J514">
        <v>-0.126</v>
      </c>
      <c r="K514">
        <v>1.1299999999999999</v>
      </c>
      <c r="L514">
        <v>1.55</v>
      </c>
      <c r="M514">
        <v>0</v>
      </c>
      <c r="N514">
        <v>0</v>
      </c>
      <c r="O514">
        <v>1.1299999999999999</v>
      </c>
      <c r="P514" s="27">
        <f t="shared" si="108"/>
        <v>1.1299999999999999</v>
      </c>
      <c r="Q514" s="27">
        <f t="shared" si="109"/>
        <v>1.55</v>
      </c>
      <c r="R514" s="27" t="str">
        <f t="shared" si="110"/>
        <v/>
      </c>
      <c r="S514" s="27" t="str">
        <f t="shared" si="111"/>
        <v/>
      </c>
      <c r="T514" s="27">
        <f t="shared" si="112"/>
        <v>1.1299999999999999</v>
      </c>
      <c r="U514">
        <v>0</v>
      </c>
      <c r="V514">
        <v>0</v>
      </c>
      <c r="W514">
        <v>0</v>
      </c>
      <c r="X514">
        <v>0</v>
      </c>
      <c r="Y514">
        <v>0</v>
      </c>
      <c r="Z514" s="48">
        <f t="shared" si="113"/>
        <v>0</v>
      </c>
      <c r="AA514" s="48">
        <f t="shared" si="114"/>
        <v>0</v>
      </c>
      <c r="AB514" s="48" t="str">
        <f t="shared" si="115"/>
        <v/>
      </c>
      <c r="AC514" s="48" t="str">
        <f t="shared" si="116"/>
        <v/>
      </c>
      <c r="AD514" s="48">
        <f t="shared" si="117"/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 s="53">
        <f t="shared" si="118"/>
        <v>1</v>
      </c>
      <c r="AK514" s="53">
        <f t="shared" si="119"/>
        <v>1</v>
      </c>
      <c r="AL514" s="53" t="str">
        <f t="shared" si="120"/>
        <v/>
      </c>
      <c r="AM514" s="53" t="str">
        <f t="shared" si="121"/>
        <v/>
      </c>
      <c r="AN514" s="53">
        <f t="shared" si="122"/>
        <v>0</v>
      </c>
    </row>
    <row r="515" spans="1:40" x14ac:dyDescent="0.15">
      <c r="A515">
        <v>186</v>
      </c>
      <c r="B515">
        <v>14135913</v>
      </c>
      <c r="C515">
        <v>1419</v>
      </c>
      <c r="D515">
        <v>677</v>
      </c>
      <c r="E515">
        <v>4</v>
      </c>
      <c r="F515">
        <v>2</v>
      </c>
      <c r="G515">
        <v>2</v>
      </c>
      <c r="H515">
        <v>1</v>
      </c>
      <c r="I515">
        <v>105</v>
      </c>
      <c r="J515">
        <v>0.314</v>
      </c>
      <c r="K515">
        <v>1.25</v>
      </c>
      <c r="L515">
        <v>1.59</v>
      </c>
      <c r="M515">
        <v>0</v>
      </c>
      <c r="N515">
        <v>0</v>
      </c>
      <c r="O515">
        <v>1.1299999999999999</v>
      </c>
      <c r="P515" s="27">
        <f t="shared" ref="P515:P578" si="123">IF(K515&gt;0,K515,"")</f>
        <v>1.25</v>
      </c>
      <c r="Q515" s="27">
        <f t="shared" ref="Q515:Q578" si="124">IF(L515&gt;0,L515,"")</f>
        <v>1.59</v>
      </c>
      <c r="R515" s="27" t="str">
        <f t="shared" ref="R515:R578" si="125">IF(M515&gt;0,M515,"")</f>
        <v/>
      </c>
      <c r="S515" s="27" t="str">
        <f t="shared" ref="S515:S578" si="126">IF(N515&gt;0,N515,"")</f>
        <v/>
      </c>
      <c r="T515" s="27">
        <f t="shared" ref="T515:T578" si="127">IF(O515&gt;0,O515,"")</f>
        <v>1.1299999999999999</v>
      </c>
      <c r="U515">
        <v>0</v>
      </c>
      <c r="V515">
        <v>0</v>
      </c>
      <c r="W515">
        <v>0</v>
      </c>
      <c r="X515">
        <v>0</v>
      </c>
      <c r="Y515">
        <v>0</v>
      </c>
      <c r="Z515" s="48">
        <f t="shared" ref="Z515:Z578" si="128">IF(K515&gt;0,U515,"")</f>
        <v>0</v>
      </c>
      <c r="AA515" s="48">
        <f t="shared" ref="AA515:AA578" si="129">IF(L515&gt;0,V515,"")</f>
        <v>0</v>
      </c>
      <c r="AB515" s="48" t="str">
        <f t="shared" ref="AB515:AB578" si="130">IF(M515&gt;0,W515,"")</f>
        <v/>
      </c>
      <c r="AC515" s="48" t="str">
        <f t="shared" ref="AC515:AC578" si="131">IF(N515&gt;0,X515,"")</f>
        <v/>
      </c>
      <c r="AD515" s="48">
        <f t="shared" ref="AD515:AD578" si="132">IF(O515&gt;0,Y515,"")</f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 s="53">
        <f t="shared" ref="AJ515:AJ578" si="133">IF(K515&gt;0,AE515,"")</f>
        <v>1</v>
      </c>
      <c r="AK515" s="53">
        <f t="shared" ref="AK515:AK578" si="134">IF(L515&gt;0,AF515,"")</f>
        <v>0</v>
      </c>
      <c r="AL515" s="53" t="str">
        <f t="shared" ref="AL515:AL578" si="135">IF(M515&gt;0,AG515,"")</f>
        <v/>
      </c>
      <c r="AM515" s="53" t="str">
        <f t="shared" ref="AM515:AM578" si="136">IF(N515&gt;0,AH515,"")</f>
        <v/>
      </c>
      <c r="AN515" s="53">
        <f t="shared" ref="AN515:AN578" si="137">IF(O515&gt;0,AI515,"")</f>
        <v>0</v>
      </c>
    </row>
    <row r="516" spans="1:40" x14ac:dyDescent="0.15">
      <c r="A516">
        <v>186</v>
      </c>
      <c r="B516">
        <v>14135913</v>
      </c>
      <c r="C516">
        <v>1419</v>
      </c>
      <c r="D516">
        <v>679</v>
      </c>
      <c r="E516">
        <v>6</v>
      </c>
      <c r="F516">
        <v>2</v>
      </c>
      <c r="G516">
        <v>2</v>
      </c>
      <c r="H516">
        <v>1</v>
      </c>
      <c r="I516">
        <v>99.11</v>
      </c>
      <c r="J516">
        <v>1.05</v>
      </c>
      <c r="K516">
        <v>1.24</v>
      </c>
      <c r="L516">
        <v>1.52</v>
      </c>
      <c r="M516">
        <v>0</v>
      </c>
      <c r="N516">
        <v>0</v>
      </c>
      <c r="O516">
        <v>1.1299999999999999</v>
      </c>
      <c r="P516" s="27">
        <f t="shared" si="123"/>
        <v>1.24</v>
      </c>
      <c r="Q516" s="27">
        <f t="shared" si="124"/>
        <v>1.52</v>
      </c>
      <c r="R516" s="27" t="str">
        <f t="shared" si="125"/>
        <v/>
      </c>
      <c r="S516" s="27" t="str">
        <f t="shared" si="126"/>
        <v/>
      </c>
      <c r="T516" s="27">
        <f t="shared" si="127"/>
        <v>1.1299999999999999</v>
      </c>
      <c r="U516">
        <v>0</v>
      </c>
      <c r="V516">
        <v>0</v>
      </c>
      <c r="W516">
        <v>0</v>
      </c>
      <c r="X516">
        <v>0</v>
      </c>
      <c r="Y516">
        <v>0</v>
      </c>
      <c r="Z516" s="48">
        <f t="shared" si="128"/>
        <v>0</v>
      </c>
      <c r="AA516" s="48">
        <f t="shared" si="129"/>
        <v>0</v>
      </c>
      <c r="AB516" s="48" t="str">
        <f t="shared" si="130"/>
        <v/>
      </c>
      <c r="AC516" s="48" t="str">
        <f t="shared" si="131"/>
        <v/>
      </c>
      <c r="AD516" s="48">
        <f t="shared" si="132"/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 s="53">
        <f t="shared" si="133"/>
        <v>1</v>
      </c>
      <c r="AK516" s="53">
        <f t="shared" si="134"/>
        <v>1</v>
      </c>
      <c r="AL516" s="53" t="str">
        <f t="shared" si="135"/>
        <v/>
      </c>
      <c r="AM516" s="53" t="str">
        <f t="shared" si="136"/>
        <v/>
      </c>
      <c r="AN516" s="53">
        <f t="shared" si="137"/>
        <v>0</v>
      </c>
    </row>
    <row r="517" spans="1:40" x14ac:dyDescent="0.15">
      <c r="A517">
        <v>186</v>
      </c>
      <c r="B517">
        <v>14135913</v>
      </c>
      <c r="C517">
        <v>1419</v>
      </c>
      <c r="D517">
        <v>686</v>
      </c>
      <c r="E517">
        <v>6</v>
      </c>
      <c r="F517">
        <v>2</v>
      </c>
      <c r="G517">
        <v>2</v>
      </c>
      <c r="H517">
        <v>1</v>
      </c>
      <c r="I517">
        <v>58.87</v>
      </c>
      <c r="J517">
        <v>1.0720000000000001</v>
      </c>
      <c r="K517">
        <v>1.24</v>
      </c>
      <c r="L517">
        <v>1.65</v>
      </c>
      <c r="M517">
        <v>0</v>
      </c>
      <c r="N517">
        <v>0</v>
      </c>
      <c r="O517">
        <v>1.17</v>
      </c>
      <c r="P517" s="27">
        <f t="shared" si="123"/>
        <v>1.24</v>
      </c>
      <c r="Q517" s="27">
        <f t="shared" si="124"/>
        <v>1.65</v>
      </c>
      <c r="R517" s="27" t="str">
        <f t="shared" si="125"/>
        <v/>
      </c>
      <c r="S517" s="27" t="str">
        <f t="shared" si="126"/>
        <v/>
      </c>
      <c r="T517" s="27">
        <f t="shared" si="127"/>
        <v>1.17</v>
      </c>
      <c r="U517">
        <v>0</v>
      </c>
      <c r="V517">
        <v>0</v>
      </c>
      <c r="W517">
        <v>0</v>
      </c>
      <c r="X517">
        <v>0</v>
      </c>
      <c r="Y517">
        <v>0</v>
      </c>
      <c r="Z517" s="48">
        <f t="shared" si="128"/>
        <v>0</v>
      </c>
      <c r="AA517" s="48">
        <f t="shared" si="129"/>
        <v>0</v>
      </c>
      <c r="AB517" s="48" t="str">
        <f t="shared" si="130"/>
        <v/>
      </c>
      <c r="AC517" s="48" t="str">
        <f t="shared" si="131"/>
        <v/>
      </c>
      <c r="AD517" s="48">
        <f t="shared" si="132"/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s="53">
        <f t="shared" si="133"/>
        <v>0</v>
      </c>
      <c r="AK517" s="53">
        <f t="shared" si="134"/>
        <v>0</v>
      </c>
      <c r="AL517" s="53" t="str">
        <f t="shared" si="135"/>
        <v/>
      </c>
      <c r="AM517" s="53" t="str">
        <f t="shared" si="136"/>
        <v/>
      </c>
      <c r="AN517" s="53">
        <f t="shared" si="137"/>
        <v>0</v>
      </c>
    </row>
    <row r="518" spans="1:40" x14ac:dyDescent="0.15">
      <c r="A518">
        <v>186</v>
      </c>
      <c r="B518">
        <v>14135913</v>
      </c>
      <c r="C518">
        <v>1419</v>
      </c>
      <c r="D518">
        <v>689</v>
      </c>
      <c r="E518">
        <v>6</v>
      </c>
      <c r="F518">
        <v>2</v>
      </c>
      <c r="G518">
        <v>2</v>
      </c>
      <c r="H518">
        <v>1</v>
      </c>
      <c r="I518">
        <v>37.39</v>
      </c>
      <c r="J518">
        <v>1.4339999999999999</v>
      </c>
      <c r="K518">
        <v>1.07</v>
      </c>
      <c r="L518">
        <v>1.59</v>
      </c>
      <c r="M518">
        <v>0</v>
      </c>
      <c r="N518">
        <v>0</v>
      </c>
      <c r="O518">
        <v>1.19</v>
      </c>
      <c r="P518" s="27">
        <f t="shared" si="123"/>
        <v>1.07</v>
      </c>
      <c r="Q518" s="27">
        <f t="shared" si="124"/>
        <v>1.59</v>
      </c>
      <c r="R518" s="27" t="str">
        <f t="shared" si="125"/>
        <v/>
      </c>
      <c r="S518" s="27" t="str">
        <f t="shared" si="126"/>
        <v/>
      </c>
      <c r="T518" s="27">
        <f t="shared" si="127"/>
        <v>1.19</v>
      </c>
      <c r="U518">
        <v>0</v>
      </c>
      <c r="V518">
        <v>0</v>
      </c>
      <c r="W518">
        <v>0</v>
      </c>
      <c r="X518">
        <v>0</v>
      </c>
      <c r="Y518">
        <v>0</v>
      </c>
      <c r="Z518" s="48">
        <f t="shared" si="128"/>
        <v>0</v>
      </c>
      <c r="AA518" s="48">
        <f t="shared" si="129"/>
        <v>0</v>
      </c>
      <c r="AB518" s="48" t="str">
        <f t="shared" si="130"/>
        <v/>
      </c>
      <c r="AC518" s="48" t="str">
        <f t="shared" si="131"/>
        <v/>
      </c>
      <c r="AD518" s="48">
        <f t="shared" si="132"/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s="53">
        <f t="shared" si="133"/>
        <v>0</v>
      </c>
      <c r="AK518" s="53">
        <f t="shared" si="134"/>
        <v>0</v>
      </c>
      <c r="AL518" s="53" t="str">
        <f t="shared" si="135"/>
        <v/>
      </c>
      <c r="AM518" s="53" t="str">
        <f t="shared" si="136"/>
        <v/>
      </c>
      <c r="AN518" s="53">
        <f t="shared" si="137"/>
        <v>0</v>
      </c>
    </row>
    <row r="519" spans="1:40" x14ac:dyDescent="0.15">
      <c r="A519">
        <v>186</v>
      </c>
      <c r="B519">
        <v>14135913</v>
      </c>
      <c r="C519">
        <v>1419</v>
      </c>
      <c r="D519">
        <v>690</v>
      </c>
      <c r="E519">
        <v>6</v>
      </c>
      <c r="F519">
        <v>2</v>
      </c>
      <c r="G519">
        <v>2</v>
      </c>
      <c r="H519">
        <v>1</v>
      </c>
      <c r="I519">
        <v>64.84</v>
      </c>
      <c r="J519">
        <v>1.649</v>
      </c>
      <c r="K519">
        <v>0.89</v>
      </c>
      <c r="L519">
        <v>1.59</v>
      </c>
      <c r="M519">
        <v>0</v>
      </c>
      <c r="N519">
        <v>0</v>
      </c>
      <c r="O519">
        <v>1.19</v>
      </c>
      <c r="P519" s="27">
        <f t="shared" si="123"/>
        <v>0.89</v>
      </c>
      <c r="Q519" s="27">
        <f t="shared" si="124"/>
        <v>1.59</v>
      </c>
      <c r="R519" s="27" t="str">
        <f t="shared" si="125"/>
        <v/>
      </c>
      <c r="S519" s="27" t="str">
        <f t="shared" si="126"/>
        <v/>
      </c>
      <c r="T519" s="27">
        <f t="shared" si="127"/>
        <v>1.19</v>
      </c>
      <c r="U519">
        <v>1</v>
      </c>
      <c r="V519">
        <v>0</v>
      </c>
      <c r="W519">
        <v>0</v>
      </c>
      <c r="X519">
        <v>0</v>
      </c>
      <c r="Y519">
        <v>0</v>
      </c>
      <c r="Z519" s="48">
        <f t="shared" si="128"/>
        <v>1</v>
      </c>
      <c r="AA519" s="48">
        <f t="shared" si="129"/>
        <v>0</v>
      </c>
      <c r="AB519" s="48" t="str">
        <f t="shared" si="130"/>
        <v/>
      </c>
      <c r="AC519" s="48" t="str">
        <f t="shared" si="131"/>
        <v/>
      </c>
      <c r="AD519" s="48">
        <f t="shared" si="132"/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 s="53">
        <f t="shared" si="133"/>
        <v>1</v>
      </c>
      <c r="AK519" s="53">
        <f t="shared" si="134"/>
        <v>0</v>
      </c>
      <c r="AL519" s="53" t="str">
        <f t="shared" si="135"/>
        <v/>
      </c>
      <c r="AM519" s="53" t="str">
        <f t="shared" si="136"/>
        <v/>
      </c>
      <c r="AN519" s="53">
        <f t="shared" si="137"/>
        <v>0</v>
      </c>
    </row>
    <row r="520" spans="1:40" x14ac:dyDescent="0.15">
      <c r="A520">
        <v>187</v>
      </c>
      <c r="B520">
        <v>14136010</v>
      </c>
      <c r="C520">
        <v>1420</v>
      </c>
      <c r="D520">
        <v>656</v>
      </c>
      <c r="E520">
        <v>1</v>
      </c>
      <c r="F520">
        <v>2</v>
      </c>
      <c r="G520">
        <v>2</v>
      </c>
      <c r="H520">
        <v>1</v>
      </c>
      <c r="I520">
        <v>15.74</v>
      </c>
      <c r="J520">
        <v>-0.59399999999999997</v>
      </c>
      <c r="K520">
        <v>1.2</v>
      </c>
      <c r="L520">
        <v>1.61</v>
      </c>
      <c r="M520">
        <v>0</v>
      </c>
      <c r="N520">
        <v>0</v>
      </c>
      <c r="O520">
        <v>0</v>
      </c>
      <c r="P520" s="27">
        <f t="shared" si="123"/>
        <v>1.2</v>
      </c>
      <c r="Q520" s="27">
        <f t="shared" si="124"/>
        <v>1.61</v>
      </c>
      <c r="R520" s="27" t="str">
        <f t="shared" si="125"/>
        <v/>
      </c>
      <c r="S520" s="27" t="str">
        <f t="shared" si="126"/>
        <v/>
      </c>
      <c r="T520" s="27" t="str">
        <f t="shared" si="127"/>
        <v/>
      </c>
      <c r="U520">
        <v>0</v>
      </c>
      <c r="V520">
        <v>0</v>
      </c>
      <c r="W520">
        <v>0</v>
      </c>
      <c r="X520">
        <v>0</v>
      </c>
      <c r="Y520">
        <v>0</v>
      </c>
      <c r="Z520" s="48">
        <f t="shared" si="128"/>
        <v>0</v>
      </c>
      <c r="AA520" s="48">
        <f t="shared" si="129"/>
        <v>0</v>
      </c>
      <c r="AB520" s="48" t="str">
        <f t="shared" si="130"/>
        <v/>
      </c>
      <c r="AC520" s="48" t="str">
        <f t="shared" si="131"/>
        <v/>
      </c>
      <c r="AD520" s="48" t="str">
        <f t="shared" si="132"/>
        <v/>
      </c>
      <c r="AE520">
        <v>0</v>
      </c>
      <c r="AF520">
        <v>0</v>
      </c>
      <c r="AG520">
        <v>0</v>
      </c>
      <c r="AH520">
        <v>0</v>
      </c>
      <c r="AI520">
        <v>0</v>
      </c>
      <c r="AJ520" s="53">
        <f t="shared" si="133"/>
        <v>0</v>
      </c>
      <c r="AK520" s="53">
        <f t="shared" si="134"/>
        <v>0</v>
      </c>
      <c r="AL520" s="53" t="str">
        <f t="shared" si="135"/>
        <v/>
      </c>
      <c r="AM520" s="53" t="str">
        <f t="shared" si="136"/>
        <v/>
      </c>
      <c r="AN520" s="53" t="str">
        <f t="shared" si="137"/>
        <v/>
      </c>
    </row>
    <row r="521" spans="1:40" x14ac:dyDescent="0.15">
      <c r="A521">
        <v>187</v>
      </c>
      <c r="B521">
        <v>14136010</v>
      </c>
      <c r="C521">
        <v>1422</v>
      </c>
      <c r="D521">
        <v>658</v>
      </c>
      <c r="E521">
        <v>6</v>
      </c>
      <c r="F521">
        <v>2</v>
      </c>
      <c r="G521">
        <v>2</v>
      </c>
      <c r="H521">
        <v>1</v>
      </c>
      <c r="I521">
        <v>7.67</v>
      </c>
      <c r="J521">
        <v>9.1999999999999998E-2</v>
      </c>
      <c r="K521">
        <v>0</v>
      </c>
      <c r="L521">
        <v>1.59</v>
      </c>
      <c r="M521">
        <v>1.67</v>
      </c>
      <c r="N521">
        <v>0</v>
      </c>
      <c r="O521">
        <v>0</v>
      </c>
      <c r="P521" s="27" t="str">
        <f t="shared" si="123"/>
        <v/>
      </c>
      <c r="Q521" s="27">
        <f t="shared" si="124"/>
        <v>1.59</v>
      </c>
      <c r="R521" s="27">
        <f t="shared" si="125"/>
        <v>1.67</v>
      </c>
      <c r="S521" s="27" t="str">
        <f t="shared" si="126"/>
        <v/>
      </c>
      <c r="T521" s="27" t="str">
        <f t="shared" si="127"/>
        <v/>
      </c>
      <c r="U521">
        <v>0</v>
      </c>
      <c r="V521">
        <v>1</v>
      </c>
      <c r="W521">
        <v>0</v>
      </c>
      <c r="X521">
        <v>0</v>
      </c>
      <c r="Y521">
        <v>0</v>
      </c>
      <c r="Z521" s="48" t="str">
        <f t="shared" si="128"/>
        <v/>
      </c>
      <c r="AA521" s="48">
        <f t="shared" si="129"/>
        <v>1</v>
      </c>
      <c r="AB521" s="48">
        <f t="shared" si="130"/>
        <v>0</v>
      </c>
      <c r="AC521" s="48" t="str">
        <f t="shared" si="131"/>
        <v/>
      </c>
      <c r="AD521" s="48" t="str">
        <f t="shared" si="132"/>
        <v/>
      </c>
      <c r="AE521">
        <v>0</v>
      </c>
      <c r="AF521">
        <v>1</v>
      </c>
      <c r="AG521">
        <v>0</v>
      </c>
      <c r="AH521">
        <v>0</v>
      </c>
      <c r="AI521">
        <v>0</v>
      </c>
      <c r="AJ521" s="53" t="str">
        <f t="shared" si="133"/>
        <v/>
      </c>
      <c r="AK521" s="53">
        <f t="shared" si="134"/>
        <v>1</v>
      </c>
      <c r="AL521" s="53">
        <f t="shared" si="135"/>
        <v>0</v>
      </c>
      <c r="AM521" s="53" t="str">
        <f t="shared" si="136"/>
        <v/>
      </c>
      <c r="AN521" s="53" t="str">
        <f t="shared" si="137"/>
        <v/>
      </c>
    </row>
    <row r="522" spans="1:40" x14ac:dyDescent="0.15">
      <c r="A522">
        <v>187</v>
      </c>
      <c r="B522">
        <v>14136010</v>
      </c>
      <c r="C522">
        <v>1420</v>
      </c>
      <c r="D522">
        <v>663</v>
      </c>
      <c r="E522">
        <v>5</v>
      </c>
      <c r="F522">
        <v>2</v>
      </c>
      <c r="G522">
        <v>2</v>
      </c>
      <c r="H522">
        <v>1</v>
      </c>
      <c r="I522">
        <v>31.51</v>
      </c>
      <c r="J522">
        <v>0.53200000000000003</v>
      </c>
      <c r="K522">
        <v>1.18</v>
      </c>
      <c r="L522">
        <v>1.69</v>
      </c>
      <c r="M522">
        <v>0</v>
      </c>
      <c r="N522">
        <v>0</v>
      </c>
      <c r="O522">
        <v>0</v>
      </c>
      <c r="P522" s="27">
        <f t="shared" si="123"/>
        <v>1.18</v>
      </c>
      <c r="Q522" s="27">
        <f t="shared" si="124"/>
        <v>1.69</v>
      </c>
      <c r="R522" s="27" t="str">
        <f t="shared" si="125"/>
        <v/>
      </c>
      <c r="S522" s="27" t="str">
        <f t="shared" si="126"/>
        <v/>
      </c>
      <c r="T522" s="27" t="str">
        <f t="shared" si="127"/>
        <v/>
      </c>
      <c r="U522">
        <v>0</v>
      </c>
      <c r="V522">
        <v>0</v>
      </c>
      <c r="W522">
        <v>0</v>
      </c>
      <c r="X522">
        <v>0</v>
      </c>
      <c r="Y522">
        <v>0</v>
      </c>
      <c r="Z522" s="48">
        <f t="shared" si="128"/>
        <v>0</v>
      </c>
      <c r="AA522" s="48">
        <f t="shared" si="129"/>
        <v>0</v>
      </c>
      <c r="AB522" s="48" t="str">
        <f t="shared" si="130"/>
        <v/>
      </c>
      <c r="AC522" s="48" t="str">
        <f t="shared" si="131"/>
        <v/>
      </c>
      <c r="AD522" s="48" t="str">
        <f t="shared" si="132"/>
        <v/>
      </c>
      <c r="AE522">
        <v>1</v>
      </c>
      <c r="AF522">
        <v>0</v>
      </c>
      <c r="AG522">
        <v>0</v>
      </c>
      <c r="AH522">
        <v>0</v>
      </c>
      <c r="AI522">
        <v>0</v>
      </c>
      <c r="AJ522" s="53">
        <f t="shared" si="133"/>
        <v>1</v>
      </c>
      <c r="AK522" s="53">
        <f t="shared" si="134"/>
        <v>0</v>
      </c>
      <c r="AL522" s="53" t="str">
        <f t="shared" si="135"/>
        <v/>
      </c>
      <c r="AM522" s="53" t="str">
        <f t="shared" si="136"/>
        <v/>
      </c>
      <c r="AN522" s="53" t="str">
        <f t="shared" si="137"/>
        <v/>
      </c>
    </row>
    <row r="523" spans="1:40" x14ac:dyDescent="0.15">
      <c r="A523">
        <v>190</v>
      </c>
      <c r="B523">
        <v>14136853</v>
      </c>
      <c r="C523">
        <v>1419</v>
      </c>
      <c r="D523">
        <v>647</v>
      </c>
      <c r="E523">
        <v>7</v>
      </c>
      <c r="F523">
        <v>1</v>
      </c>
      <c r="G523">
        <v>2</v>
      </c>
      <c r="H523">
        <v>2</v>
      </c>
      <c r="I523">
        <v>22.55</v>
      </c>
      <c r="J523">
        <v>-2.6640000000000001</v>
      </c>
      <c r="K523">
        <v>1.24</v>
      </c>
      <c r="L523">
        <v>1.73</v>
      </c>
      <c r="M523">
        <v>0</v>
      </c>
      <c r="N523">
        <v>0</v>
      </c>
      <c r="O523">
        <v>1.27</v>
      </c>
      <c r="P523" s="27">
        <f t="shared" si="123"/>
        <v>1.24</v>
      </c>
      <c r="Q523" s="27">
        <f t="shared" si="124"/>
        <v>1.73</v>
      </c>
      <c r="R523" s="27" t="str">
        <f t="shared" si="125"/>
        <v/>
      </c>
      <c r="S523" s="27" t="str">
        <f t="shared" si="126"/>
        <v/>
      </c>
      <c r="T523" s="27">
        <f t="shared" si="127"/>
        <v>1.27</v>
      </c>
      <c r="U523">
        <v>0</v>
      </c>
      <c r="V523">
        <v>0</v>
      </c>
      <c r="W523">
        <v>0</v>
      </c>
      <c r="X523">
        <v>0</v>
      </c>
      <c r="Y523">
        <v>0</v>
      </c>
      <c r="Z523" s="48">
        <f t="shared" si="128"/>
        <v>0</v>
      </c>
      <c r="AA523" s="48">
        <f t="shared" si="129"/>
        <v>0</v>
      </c>
      <c r="AB523" s="48" t="str">
        <f t="shared" si="130"/>
        <v/>
      </c>
      <c r="AC523" s="48" t="str">
        <f t="shared" si="131"/>
        <v/>
      </c>
      <c r="AD523" s="48">
        <f t="shared" si="132"/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 s="53">
        <f t="shared" si="133"/>
        <v>1</v>
      </c>
      <c r="AK523" s="53">
        <f t="shared" si="134"/>
        <v>0</v>
      </c>
      <c r="AL523" s="53" t="str">
        <f t="shared" si="135"/>
        <v/>
      </c>
      <c r="AM523" s="53" t="str">
        <f t="shared" si="136"/>
        <v/>
      </c>
      <c r="AN523" s="53">
        <f t="shared" si="137"/>
        <v>0</v>
      </c>
    </row>
    <row r="524" spans="1:40" x14ac:dyDescent="0.15">
      <c r="A524">
        <v>190</v>
      </c>
      <c r="B524">
        <v>14136853</v>
      </c>
      <c r="C524">
        <v>1419</v>
      </c>
      <c r="D524">
        <v>653</v>
      </c>
      <c r="E524">
        <v>6</v>
      </c>
      <c r="F524">
        <v>1</v>
      </c>
      <c r="G524">
        <v>1</v>
      </c>
      <c r="H524">
        <v>2</v>
      </c>
      <c r="I524">
        <v>31.07</v>
      </c>
      <c r="J524">
        <v>-2.6909999999999998</v>
      </c>
      <c r="K524">
        <v>1.22</v>
      </c>
      <c r="L524">
        <v>1.58</v>
      </c>
      <c r="M524">
        <v>0</v>
      </c>
      <c r="N524">
        <v>0</v>
      </c>
      <c r="O524">
        <v>1.18</v>
      </c>
      <c r="P524" s="27">
        <f t="shared" si="123"/>
        <v>1.22</v>
      </c>
      <c r="Q524" s="27">
        <f t="shared" si="124"/>
        <v>1.58</v>
      </c>
      <c r="R524" s="27" t="str">
        <f t="shared" si="125"/>
        <v/>
      </c>
      <c r="S524" s="27" t="str">
        <f t="shared" si="126"/>
        <v/>
      </c>
      <c r="T524" s="27">
        <f t="shared" si="127"/>
        <v>1.18</v>
      </c>
      <c r="U524">
        <v>0</v>
      </c>
      <c r="V524">
        <v>0</v>
      </c>
      <c r="W524">
        <v>0</v>
      </c>
      <c r="X524">
        <v>0</v>
      </c>
      <c r="Y524">
        <v>0</v>
      </c>
      <c r="Z524" s="48">
        <f t="shared" si="128"/>
        <v>0</v>
      </c>
      <c r="AA524" s="48">
        <f t="shared" si="129"/>
        <v>0</v>
      </c>
      <c r="AB524" s="48" t="str">
        <f t="shared" si="130"/>
        <v/>
      </c>
      <c r="AC524" s="48" t="str">
        <f t="shared" si="131"/>
        <v/>
      </c>
      <c r="AD524" s="48">
        <f t="shared" si="132"/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s="53">
        <f t="shared" si="133"/>
        <v>0</v>
      </c>
      <c r="AK524" s="53">
        <f t="shared" si="134"/>
        <v>0</v>
      </c>
      <c r="AL524" s="53" t="str">
        <f t="shared" si="135"/>
        <v/>
      </c>
      <c r="AM524" s="53" t="str">
        <f t="shared" si="136"/>
        <v/>
      </c>
      <c r="AN524" s="53">
        <f t="shared" si="137"/>
        <v>0</v>
      </c>
    </row>
    <row r="525" spans="1:40" x14ac:dyDescent="0.15">
      <c r="A525">
        <v>190</v>
      </c>
      <c r="B525">
        <v>14136853</v>
      </c>
      <c r="C525">
        <v>1419</v>
      </c>
      <c r="D525">
        <v>659</v>
      </c>
      <c r="E525">
        <v>5</v>
      </c>
      <c r="F525">
        <v>1</v>
      </c>
      <c r="G525">
        <v>1</v>
      </c>
      <c r="H525">
        <v>2</v>
      </c>
      <c r="I525">
        <v>74.06</v>
      </c>
      <c r="J525">
        <v>-2.7189999999999999</v>
      </c>
      <c r="K525">
        <v>1.21</v>
      </c>
      <c r="L525">
        <v>1.68</v>
      </c>
      <c r="M525">
        <v>0</v>
      </c>
      <c r="N525">
        <v>0</v>
      </c>
      <c r="O525">
        <v>1.18</v>
      </c>
      <c r="P525" s="27">
        <f t="shared" si="123"/>
        <v>1.21</v>
      </c>
      <c r="Q525" s="27">
        <f t="shared" si="124"/>
        <v>1.68</v>
      </c>
      <c r="R525" s="27" t="str">
        <f t="shared" si="125"/>
        <v/>
      </c>
      <c r="S525" s="27" t="str">
        <f t="shared" si="126"/>
        <v/>
      </c>
      <c r="T525" s="27">
        <f t="shared" si="127"/>
        <v>1.18</v>
      </c>
      <c r="U525">
        <v>0</v>
      </c>
      <c r="V525">
        <v>0</v>
      </c>
      <c r="W525">
        <v>0</v>
      </c>
      <c r="X525">
        <v>0</v>
      </c>
      <c r="Y525">
        <v>0</v>
      </c>
      <c r="Z525" s="48">
        <f t="shared" si="128"/>
        <v>0</v>
      </c>
      <c r="AA525" s="48">
        <f t="shared" si="129"/>
        <v>0</v>
      </c>
      <c r="AB525" s="48" t="str">
        <f t="shared" si="130"/>
        <v/>
      </c>
      <c r="AC525" s="48" t="str">
        <f t="shared" si="131"/>
        <v/>
      </c>
      <c r="AD525" s="48">
        <f t="shared" si="132"/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 s="53">
        <f t="shared" si="133"/>
        <v>1</v>
      </c>
      <c r="AK525" s="53">
        <f t="shared" si="134"/>
        <v>0</v>
      </c>
      <c r="AL525" s="53" t="str">
        <f t="shared" si="135"/>
        <v/>
      </c>
      <c r="AM525" s="53" t="str">
        <f t="shared" si="136"/>
        <v/>
      </c>
      <c r="AN525" s="53">
        <f t="shared" si="137"/>
        <v>0</v>
      </c>
    </row>
    <row r="526" spans="1:40" x14ac:dyDescent="0.15">
      <c r="A526">
        <v>190</v>
      </c>
      <c r="B526">
        <v>14136853</v>
      </c>
      <c r="C526">
        <v>1419</v>
      </c>
      <c r="D526">
        <v>665</v>
      </c>
      <c r="E526">
        <v>2</v>
      </c>
      <c r="F526">
        <v>1</v>
      </c>
      <c r="G526">
        <v>1</v>
      </c>
      <c r="H526">
        <v>1</v>
      </c>
      <c r="I526">
        <v>43.4</v>
      </c>
      <c r="J526">
        <v>-1.647</v>
      </c>
      <c r="K526">
        <v>1.19</v>
      </c>
      <c r="L526">
        <v>1.56</v>
      </c>
      <c r="M526">
        <v>0</v>
      </c>
      <c r="N526">
        <v>0</v>
      </c>
      <c r="O526">
        <v>1.1299999999999999</v>
      </c>
      <c r="P526" s="27">
        <f t="shared" si="123"/>
        <v>1.19</v>
      </c>
      <c r="Q526" s="27">
        <f t="shared" si="124"/>
        <v>1.56</v>
      </c>
      <c r="R526" s="27" t="str">
        <f t="shared" si="125"/>
        <v/>
      </c>
      <c r="S526" s="27" t="str">
        <f t="shared" si="126"/>
        <v/>
      </c>
      <c r="T526" s="27">
        <f t="shared" si="127"/>
        <v>1.1299999999999999</v>
      </c>
      <c r="U526">
        <v>0</v>
      </c>
      <c r="V526">
        <v>0</v>
      </c>
      <c r="W526">
        <v>0</v>
      </c>
      <c r="X526">
        <v>0</v>
      </c>
      <c r="Y526">
        <v>0</v>
      </c>
      <c r="Z526" s="48">
        <f t="shared" si="128"/>
        <v>0</v>
      </c>
      <c r="AA526" s="48">
        <f t="shared" si="129"/>
        <v>0</v>
      </c>
      <c r="AB526" s="48" t="str">
        <f t="shared" si="130"/>
        <v/>
      </c>
      <c r="AC526" s="48" t="str">
        <f t="shared" si="131"/>
        <v/>
      </c>
      <c r="AD526" s="48">
        <f t="shared" si="132"/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s="53">
        <f t="shared" si="133"/>
        <v>0</v>
      </c>
      <c r="AK526" s="53">
        <f t="shared" si="134"/>
        <v>0</v>
      </c>
      <c r="AL526" s="53" t="str">
        <f t="shared" si="135"/>
        <v/>
      </c>
      <c r="AM526" s="53" t="str">
        <f t="shared" si="136"/>
        <v/>
      </c>
      <c r="AN526" s="53">
        <f t="shared" si="137"/>
        <v>0</v>
      </c>
    </row>
    <row r="527" spans="1:40" x14ac:dyDescent="0.15">
      <c r="A527">
        <v>190</v>
      </c>
      <c r="B527">
        <v>14136853</v>
      </c>
      <c r="C527">
        <v>1420</v>
      </c>
      <c r="D527">
        <v>666</v>
      </c>
      <c r="E527">
        <v>4</v>
      </c>
      <c r="F527">
        <v>1</v>
      </c>
      <c r="G527">
        <v>1</v>
      </c>
      <c r="H527">
        <v>3</v>
      </c>
      <c r="I527">
        <v>105.9</v>
      </c>
      <c r="J527">
        <v>-1.093</v>
      </c>
      <c r="K527">
        <v>1.17</v>
      </c>
      <c r="L527">
        <v>1.38</v>
      </c>
      <c r="M527">
        <v>0</v>
      </c>
      <c r="N527">
        <v>0</v>
      </c>
      <c r="O527">
        <v>0</v>
      </c>
      <c r="P527" s="27">
        <f t="shared" si="123"/>
        <v>1.17</v>
      </c>
      <c r="Q527" s="27">
        <f t="shared" si="124"/>
        <v>1.38</v>
      </c>
      <c r="R527" s="27" t="str">
        <f t="shared" si="125"/>
        <v/>
      </c>
      <c r="S527" s="27" t="str">
        <f t="shared" si="126"/>
        <v/>
      </c>
      <c r="T527" s="27" t="str">
        <f t="shared" si="127"/>
        <v/>
      </c>
      <c r="U527">
        <v>0</v>
      </c>
      <c r="V527">
        <v>1</v>
      </c>
      <c r="W527">
        <v>0</v>
      </c>
      <c r="X527">
        <v>0</v>
      </c>
      <c r="Y527">
        <v>0</v>
      </c>
      <c r="Z527" s="48">
        <f t="shared" si="128"/>
        <v>0</v>
      </c>
      <c r="AA527" s="48">
        <f t="shared" si="129"/>
        <v>1</v>
      </c>
      <c r="AB527" s="48" t="str">
        <f t="shared" si="130"/>
        <v/>
      </c>
      <c r="AC527" s="48" t="str">
        <f t="shared" si="131"/>
        <v/>
      </c>
      <c r="AD527" s="48" t="str">
        <f t="shared" si="132"/>
        <v/>
      </c>
      <c r="AE527">
        <v>1</v>
      </c>
      <c r="AF527">
        <v>1</v>
      </c>
      <c r="AG527">
        <v>0</v>
      </c>
      <c r="AH527">
        <v>0</v>
      </c>
      <c r="AI527">
        <v>0</v>
      </c>
      <c r="AJ527" s="53">
        <f t="shared" si="133"/>
        <v>1</v>
      </c>
      <c r="AK527" s="53">
        <f t="shared" si="134"/>
        <v>1</v>
      </c>
      <c r="AL527" s="53" t="str">
        <f t="shared" si="135"/>
        <v/>
      </c>
      <c r="AM527" s="53" t="str">
        <f t="shared" si="136"/>
        <v/>
      </c>
      <c r="AN527" s="53" t="str">
        <f t="shared" si="137"/>
        <v/>
      </c>
    </row>
    <row r="528" spans="1:40" x14ac:dyDescent="0.15">
      <c r="A528">
        <v>190</v>
      </c>
      <c r="B528">
        <v>14136853</v>
      </c>
      <c r="C528">
        <v>1420</v>
      </c>
      <c r="D528">
        <v>671</v>
      </c>
      <c r="E528">
        <v>2</v>
      </c>
      <c r="F528">
        <v>1</v>
      </c>
      <c r="G528">
        <v>1</v>
      </c>
      <c r="H528">
        <v>1</v>
      </c>
      <c r="I528">
        <v>43.21</v>
      </c>
      <c r="J528">
        <v>0.27600000000000002</v>
      </c>
      <c r="K528">
        <v>1.17</v>
      </c>
      <c r="L528">
        <v>1.69</v>
      </c>
      <c r="M528">
        <v>0</v>
      </c>
      <c r="N528">
        <v>0</v>
      </c>
      <c r="O528">
        <v>0</v>
      </c>
      <c r="P528" s="27">
        <f t="shared" si="123"/>
        <v>1.17</v>
      </c>
      <c r="Q528" s="27">
        <f t="shared" si="124"/>
        <v>1.69</v>
      </c>
      <c r="R528" s="27" t="str">
        <f t="shared" si="125"/>
        <v/>
      </c>
      <c r="S528" s="27" t="str">
        <f t="shared" si="126"/>
        <v/>
      </c>
      <c r="T528" s="27" t="str">
        <f t="shared" si="127"/>
        <v/>
      </c>
      <c r="U528">
        <v>0</v>
      </c>
      <c r="V528">
        <v>0</v>
      </c>
      <c r="W528">
        <v>0</v>
      </c>
      <c r="X528">
        <v>0</v>
      </c>
      <c r="Y528">
        <v>0</v>
      </c>
      <c r="Z528" s="48">
        <f t="shared" si="128"/>
        <v>0</v>
      </c>
      <c r="AA528" s="48">
        <f t="shared" si="129"/>
        <v>0</v>
      </c>
      <c r="AB528" s="48" t="str">
        <f t="shared" si="130"/>
        <v/>
      </c>
      <c r="AC528" s="48" t="str">
        <f t="shared" si="131"/>
        <v/>
      </c>
      <c r="AD528" s="48" t="str">
        <f t="shared" si="132"/>
        <v/>
      </c>
      <c r="AE528">
        <v>0</v>
      </c>
      <c r="AF528">
        <v>0</v>
      </c>
      <c r="AG528">
        <v>0</v>
      </c>
      <c r="AH528">
        <v>0</v>
      </c>
      <c r="AI528">
        <v>0</v>
      </c>
      <c r="AJ528" s="53">
        <f t="shared" si="133"/>
        <v>0</v>
      </c>
      <c r="AK528" s="53">
        <f t="shared" si="134"/>
        <v>0</v>
      </c>
      <c r="AL528" s="53" t="str">
        <f t="shared" si="135"/>
        <v/>
      </c>
      <c r="AM528" s="53" t="str">
        <f t="shared" si="136"/>
        <v/>
      </c>
      <c r="AN528" s="53" t="str">
        <f t="shared" si="137"/>
        <v/>
      </c>
    </row>
    <row r="529" spans="1:40" x14ac:dyDescent="0.15">
      <c r="A529">
        <v>190</v>
      </c>
      <c r="B529">
        <v>14136853</v>
      </c>
      <c r="C529">
        <v>1420</v>
      </c>
      <c r="D529">
        <v>672</v>
      </c>
      <c r="E529">
        <v>2</v>
      </c>
      <c r="F529">
        <v>1</v>
      </c>
      <c r="G529">
        <v>1</v>
      </c>
      <c r="H529">
        <v>1</v>
      </c>
      <c r="I529">
        <v>28.12</v>
      </c>
      <c r="J529">
        <v>0.92900000000000005</v>
      </c>
      <c r="K529">
        <v>1.17</v>
      </c>
      <c r="L529">
        <v>1.69</v>
      </c>
      <c r="M529">
        <v>0</v>
      </c>
      <c r="N529">
        <v>0</v>
      </c>
      <c r="O529">
        <v>0</v>
      </c>
      <c r="P529" s="27">
        <f t="shared" si="123"/>
        <v>1.17</v>
      </c>
      <c r="Q529" s="27">
        <f t="shared" si="124"/>
        <v>1.69</v>
      </c>
      <c r="R529" s="27" t="str">
        <f t="shared" si="125"/>
        <v/>
      </c>
      <c r="S529" s="27" t="str">
        <f t="shared" si="126"/>
        <v/>
      </c>
      <c r="T529" s="27" t="str">
        <f t="shared" si="127"/>
        <v/>
      </c>
      <c r="U529">
        <v>0</v>
      </c>
      <c r="V529">
        <v>0</v>
      </c>
      <c r="W529">
        <v>0</v>
      </c>
      <c r="X529">
        <v>0</v>
      </c>
      <c r="Y529">
        <v>0</v>
      </c>
      <c r="Z529" s="48">
        <f t="shared" si="128"/>
        <v>0</v>
      </c>
      <c r="AA529" s="48">
        <f t="shared" si="129"/>
        <v>0</v>
      </c>
      <c r="AB529" s="48" t="str">
        <f t="shared" si="130"/>
        <v/>
      </c>
      <c r="AC529" s="48" t="str">
        <f t="shared" si="131"/>
        <v/>
      </c>
      <c r="AD529" s="48" t="str">
        <f t="shared" si="132"/>
        <v/>
      </c>
      <c r="AE529">
        <v>0</v>
      </c>
      <c r="AF529">
        <v>0</v>
      </c>
      <c r="AG529">
        <v>0</v>
      </c>
      <c r="AH529">
        <v>0</v>
      </c>
      <c r="AI529">
        <v>0</v>
      </c>
      <c r="AJ529" s="53">
        <f t="shared" si="133"/>
        <v>0</v>
      </c>
      <c r="AK529" s="53">
        <f t="shared" si="134"/>
        <v>0</v>
      </c>
      <c r="AL529" s="53" t="str">
        <f t="shared" si="135"/>
        <v/>
      </c>
      <c r="AM529" s="53" t="str">
        <f t="shared" si="136"/>
        <v/>
      </c>
      <c r="AN529" s="53" t="str">
        <f t="shared" si="137"/>
        <v/>
      </c>
    </row>
    <row r="530" spans="1:40" x14ac:dyDescent="0.15">
      <c r="A530">
        <v>190</v>
      </c>
      <c r="B530">
        <v>14136853</v>
      </c>
      <c r="C530">
        <v>1420</v>
      </c>
      <c r="D530">
        <v>674</v>
      </c>
      <c r="E530">
        <v>3</v>
      </c>
      <c r="F530">
        <v>1</v>
      </c>
      <c r="G530">
        <v>1</v>
      </c>
      <c r="H530">
        <v>1</v>
      </c>
      <c r="I530">
        <v>56.14</v>
      </c>
      <c r="J530">
        <v>1.1879999999999999</v>
      </c>
      <c r="K530">
        <v>1.18</v>
      </c>
      <c r="L530">
        <v>1.69</v>
      </c>
      <c r="M530">
        <v>0</v>
      </c>
      <c r="N530">
        <v>0</v>
      </c>
      <c r="O530">
        <v>0</v>
      </c>
      <c r="P530" s="27">
        <f t="shared" si="123"/>
        <v>1.18</v>
      </c>
      <c r="Q530" s="27">
        <f t="shared" si="124"/>
        <v>1.69</v>
      </c>
      <c r="R530" s="27" t="str">
        <f t="shared" si="125"/>
        <v/>
      </c>
      <c r="S530" s="27" t="str">
        <f t="shared" si="126"/>
        <v/>
      </c>
      <c r="T530" s="27" t="str">
        <f t="shared" si="127"/>
        <v/>
      </c>
      <c r="U530">
        <v>0</v>
      </c>
      <c r="V530">
        <v>0</v>
      </c>
      <c r="W530">
        <v>0</v>
      </c>
      <c r="X530">
        <v>0</v>
      </c>
      <c r="Y530">
        <v>0</v>
      </c>
      <c r="Z530" s="48">
        <f t="shared" si="128"/>
        <v>0</v>
      </c>
      <c r="AA530" s="48">
        <f t="shared" si="129"/>
        <v>0</v>
      </c>
      <c r="AB530" s="48" t="str">
        <f t="shared" si="130"/>
        <v/>
      </c>
      <c r="AC530" s="48" t="str">
        <f t="shared" si="131"/>
        <v/>
      </c>
      <c r="AD530" s="48" t="str">
        <f t="shared" si="132"/>
        <v/>
      </c>
      <c r="AE530">
        <v>0</v>
      </c>
      <c r="AF530">
        <v>0</v>
      </c>
      <c r="AG530">
        <v>0</v>
      </c>
      <c r="AH530">
        <v>0</v>
      </c>
      <c r="AI530">
        <v>0</v>
      </c>
      <c r="AJ530" s="53">
        <f t="shared" si="133"/>
        <v>0</v>
      </c>
      <c r="AK530" s="53">
        <f t="shared" si="134"/>
        <v>0</v>
      </c>
      <c r="AL530" s="53" t="str">
        <f t="shared" si="135"/>
        <v/>
      </c>
      <c r="AM530" s="53" t="str">
        <f t="shared" si="136"/>
        <v/>
      </c>
      <c r="AN530" s="53" t="str">
        <f t="shared" si="137"/>
        <v/>
      </c>
    </row>
    <row r="531" spans="1:40" x14ac:dyDescent="0.15">
      <c r="A531">
        <v>190</v>
      </c>
      <c r="B531">
        <v>14136853</v>
      </c>
      <c r="C531">
        <v>1419</v>
      </c>
      <c r="D531">
        <v>674</v>
      </c>
      <c r="E531">
        <v>4</v>
      </c>
      <c r="F531">
        <v>1</v>
      </c>
      <c r="G531">
        <v>1</v>
      </c>
      <c r="H531">
        <v>4</v>
      </c>
      <c r="I531">
        <v>52.2</v>
      </c>
      <c r="J531">
        <v>2.1379999999999999</v>
      </c>
      <c r="K531">
        <v>1.05</v>
      </c>
      <c r="L531">
        <v>1.54</v>
      </c>
      <c r="M531">
        <v>0</v>
      </c>
      <c r="N531">
        <v>0</v>
      </c>
      <c r="O531">
        <v>1.1299999999999999</v>
      </c>
      <c r="P531" s="27">
        <f t="shared" si="123"/>
        <v>1.05</v>
      </c>
      <c r="Q531" s="27">
        <f t="shared" si="124"/>
        <v>1.54</v>
      </c>
      <c r="R531" s="27" t="str">
        <f t="shared" si="125"/>
        <v/>
      </c>
      <c r="S531" s="27" t="str">
        <f t="shared" si="126"/>
        <v/>
      </c>
      <c r="T531" s="27">
        <f t="shared" si="127"/>
        <v>1.1299999999999999</v>
      </c>
      <c r="U531">
        <v>0</v>
      </c>
      <c r="V531">
        <v>0</v>
      </c>
      <c r="W531">
        <v>0</v>
      </c>
      <c r="X531">
        <v>0</v>
      </c>
      <c r="Y531">
        <v>0</v>
      </c>
      <c r="Z531" s="48">
        <f t="shared" si="128"/>
        <v>0</v>
      </c>
      <c r="AA531" s="48">
        <f t="shared" si="129"/>
        <v>0</v>
      </c>
      <c r="AB531" s="48" t="str">
        <f t="shared" si="130"/>
        <v/>
      </c>
      <c r="AC531" s="48" t="str">
        <f t="shared" si="131"/>
        <v/>
      </c>
      <c r="AD531" s="48">
        <f t="shared" si="132"/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 s="53">
        <f t="shared" si="133"/>
        <v>0</v>
      </c>
      <c r="AK531" s="53">
        <f t="shared" si="134"/>
        <v>1</v>
      </c>
      <c r="AL531" s="53" t="str">
        <f t="shared" si="135"/>
        <v/>
      </c>
      <c r="AM531" s="53" t="str">
        <f t="shared" si="136"/>
        <v/>
      </c>
      <c r="AN531" s="53">
        <f t="shared" si="137"/>
        <v>0</v>
      </c>
    </row>
    <row r="532" spans="1:40" x14ac:dyDescent="0.15">
      <c r="A532">
        <v>190</v>
      </c>
      <c r="B532">
        <v>14136853</v>
      </c>
      <c r="C532">
        <v>1420</v>
      </c>
      <c r="D532">
        <v>679</v>
      </c>
      <c r="E532">
        <v>1</v>
      </c>
      <c r="F532">
        <v>1</v>
      </c>
      <c r="G532">
        <v>1</v>
      </c>
      <c r="H532">
        <v>2</v>
      </c>
      <c r="I532">
        <v>93.36</v>
      </c>
      <c r="J532">
        <v>1.7210000000000001</v>
      </c>
      <c r="K532">
        <v>1.1399999999999999</v>
      </c>
      <c r="L532">
        <v>1.49</v>
      </c>
      <c r="M532">
        <v>0</v>
      </c>
      <c r="N532">
        <v>0</v>
      </c>
      <c r="O532">
        <v>0</v>
      </c>
      <c r="P532" s="27">
        <f t="shared" si="123"/>
        <v>1.1399999999999999</v>
      </c>
      <c r="Q532" s="27">
        <f t="shared" si="124"/>
        <v>1.49</v>
      </c>
      <c r="R532" s="27" t="str">
        <f t="shared" si="125"/>
        <v/>
      </c>
      <c r="S532" s="27" t="str">
        <f t="shared" si="126"/>
        <v/>
      </c>
      <c r="T532" s="27" t="str">
        <f t="shared" si="127"/>
        <v/>
      </c>
      <c r="U532">
        <v>0</v>
      </c>
      <c r="V532">
        <v>0</v>
      </c>
      <c r="W532">
        <v>0</v>
      </c>
      <c r="X532">
        <v>0</v>
      </c>
      <c r="Y532">
        <v>0</v>
      </c>
      <c r="Z532" s="48">
        <f t="shared" si="128"/>
        <v>0</v>
      </c>
      <c r="AA532" s="48">
        <f t="shared" si="129"/>
        <v>0</v>
      </c>
      <c r="AB532" s="48" t="str">
        <f t="shared" si="130"/>
        <v/>
      </c>
      <c r="AC532" s="48" t="str">
        <f t="shared" si="131"/>
        <v/>
      </c>
      <c r="AD532" s="48" t="str">
        <f t="shared" si="132"/>
        <v/>
      </c>
      <c r="AE532">
        <v>0</v>
      </c>
      <c r="AF532">
        <v>0</v>
      </c>
      <c r="AG532">
        <v>0</v>
      </c>
      <c r="AH532">
        <v>0</v>
      </c>
      <c r="AI532">
        <v>0</v>
      </c>
      <c r="AJ532" s="53">
        <f t="shared" si="133"/>
        <v>0</v>
      </c>
      <c r="AK532" s="53">
        <f t="shared" si="134"/>
        <v>0</v>
      </c>
      <c r="AL532" s="53" t="str">
        <f t="shared" si="135"/>
        <v/>
      </c>
      <c r="AM532" s="53" t="str">
        <f t="shared" si="136"/>
        <v/>
      </c>
      <c r="AN532" s="53" t="str">
        <f t="shared" si="137"/>
        <v/>
      </c>
    </row>
    <row r="533" spans="1:40" x14ac:dyDescent="0.15">
      <c r="A533">
        <v>190</v>
      </c>
      <c r="B533">
        <v>14136853</v>
      </c>
      <c r="C533">
        <v>1420</v>
      </c>
      <c r="D533">
        <v>687</v>
      </c>
      <c r="E533">
        <v>3</v>
      </c>
      <c r="F533">
        <v>1</v>
      </c>
      <c r="G533">
        <v>1</v>
      </c>
      <c r="H533">
        <v>1</v>
      </c>
      <c r="I533">
        <v>14.52</v>
      </c>
      <c r="J533">
        <v>0.48399999999999999</v>
      </c>
      <c r="K533">
        <v>1.1499999999999999</v>
      </c>
      <c r="L533">
        <v>1.58</v>
      </c>
      <c r="M533">
        <v>0</v>
      </c>
      <c r="N533">
        <v>0</v>
      </c>
      <c r="O533">
        <v>0</v>
      </c>
      <c r="P533" s="27">
        <f t="shared" si="123"/>
        <v>1.1499999999999999</v>
      </c>
      <c r="Q533" s="27">
        <f t="shared" si="124"/>
        <v>1.58</v>
      </c>
      <c r="R533" s="27" t="str">
        <f t="shared" si="125"/>
        <v/>
      </c>
      <c r="S533" s="27" t="str">
        <f t="shared" si="126"/>
        <v/>
      </c>
      <c r="T533" s="27" t="str">
        <f t="shared" si="127"/>
        <v/>
      </c>
      <c r="U533">
        <v>0</v>
      </c>
      <c r="V533">
        <v>0</v>
      </c>
      <c r="W533">
        <v>0</v>
      </c>
      <c r="X533">
        <v>0</v>
      </c>
      <c r="Y533">
        <v>0</v>
      </c>
      <c r="Z533" s="48">
        <f t="shared" si="128"/>
        <v>0</v>
      </c>
      <c r="AA533" s="48">
        <f t="shared" si="129"/>
        <v>0</v>
      </c>
      <c r="AB533" s="48" t="str">
        <f t="shared" si="130"/>
        <v/>
      </c>
      <c r="AC533" s="48" t="str">
        <f t="shared" si="131"/>
        <v/>
      </c>
      <c r="AD533" s="48" t="str">
        <f t="shared" si="132"/>
        <v/>
      </c>
      <c r="AE533">
        <v>0</v>
      </c>
      <c r="AF533">
        <v>0</v>
      </c>
      <c r="AG533">
        <v>0</v>
      </c>
      <c r="AH533">
        <v>0</v>
      </c>
      <c r="AI533">
        <v>0</v>
      </c>
      <c r="AJ533" s="53">
        <f t="shared" si="133"/>
        <v>0</v>
      </c>
      <c r="AK533" s="53">
        <f t="shared" si="134"/>
        <v>0</v>
      </c>
      <c r="AL533" s="53" t="str">
        <f t="shared" si="135"/>
        <v/>
      </c>
      <c r="AM533" s="53" t="str">
        <f t="shared" si="136"/>
        <v/>
      </c>
      <c r="AN533" s="53" t="str">
        <f t="shared" si="137"/>
        <v/>
      </c>
    </row>
    <row r="534" spans="1:40" x14ac:dyDescent="0.15">
      <c r="A534">
        <v>190</v>
      </c>
      <c r="B534">
        <v>14136853</v>
      </c>
      <c r="C534">
        <v>1420</v>
      </c>
      <c r="D534">
        <v>687</v>
      </c>
      <c r="E534">
        <v>5</v>
      </c>
      <c r="F534">
        <v>1</v>
      </c>
      <c r="G534">
        <v>1</v>
      </c>
      <c r="H534">
        <v>2</v>
      </c>
      <c r="I534">
        <v>71.28</v>
      </c>
      <c r="J534">
        <v>1.385</v>
      </c>
      <c r="K534">
        <v>1.1499999999999999</v>
      </c>
      <c r="L534">
        <v>1.58</v>
      </c>
      <c r="M534">
        <v>0</v>
      </c>
      <c r="N534">
        <v>0</v>
      </c>
      <c r="O534">
        <v>0</v>
      </c>
      <c r="P534" s="27">
        <f t="shared" si="123"/>
        <v>1.1499999999999999</v>
      </c>
      <c r="Q534" s="27">
        <f t="shared" si="124"/>
        <v>1.58</v>
      </c>
      <c r="R534" s="27" t="str">
        <f t="shared" si="125"/>
        <v/>
      </c>
      <c r="S534" s="27" t="str">
        <f t="shared" si="126"/>
        <v/>
      </c>
      <c r="T534" s="27" t="str">
        <f t="shared" si="127"/>
        <v/>
      </c>
      <c r="U534">
        <v>0</v>
      </c>
      <c r="V534">
        <v>0</v>
      </c>
      <c r="W534">
        <v>0</v>
      </c>
      <c r="X534">
        <v>0</v>
      </c>
      <c r="Y534">
        <v>0</v>
      </c>
      <c r="Z534" s="48">
        <f t="shared" si="128"/>
        <v>0</v>
      </c>
      <c r="AA534" s="48">
        <f t="shared" si="129"/>
        <v>0</v>
      </c>
      <c r="AB534" s="48" t="str">
        <f t="shared" si="130"/>
        <v/>
      </c>
      <c r="AC534" s="48" t="str">
        <f t="shared" si="131"/>
        <v/>
      </c>
      <c r="AD534" s="48" t="str">
        <f t="shared" si="132"/>
        <v/>
      </c>
      <c r="AE534">
        <v>0</v>
      </c>
      <c r="AF534">
        <v>0</v>
      </c>
      <c r="AG534">
        <v>0</v>
      </c>
      <c r="AH534">
        <v>0</v>
      </c>
      <c r="AI534">
        <v>0</v>
      </c>
      <c r="AJ534" s="53">
        <f t="shared" si="133"/>
        <v>0</v>
      </c>
      <c r="AK534" s="53">
        <f t="shared" si="134"/>
        <v>0</v>
      </c>
      <c r="AL534" s="53" t="str">
        <f t="shared" si="135"/>
        <v/>
      </c>
      <c r="AM534" s="53" t="str">
        <f t="shared" si="136"/>
        <v/>
      </c>
      <c r="AN534" s="53" t="str">
        <f t="shared" si="137"/>
        <v/>
      </c>
    </row>
    <row r="535" spans="1:40" x14ac:dyDescent="0.15">
      <c r="A535">
        <v>191</v>
      </c>
      <c r="B535">
        <v>14136887</v>
      </c>
      <c r="C535">
        <v>1420</v>
      </c>
      <c r="D535">
        <v>688</v>
      </c>
      <c r="E535">
        <v>6</v>
      </c>
      <c r="F535">
        <v>2</v>
      </c>
      <c r="G535">
        <v>1</v>
      </c>
      <c r="H535">
        <v>2</v>
      </c>
      <c r="I535">
        <v>107.35</v>
      </c>
      <c r="J535">
        <v>-1.256</v>
      </c>
      <c r="K535">
        <v>1.0900000000000001</v>
      </c>
      <c r="L535">
        <v>0.98</v>
      </c>
      <c r="M535">
        <v>0</v>
      </c>
      <c r="N535">
        <v>0</v>
      </c>
      <c r="O535">
        <v>0</v>
      </c>
      <c r="P535" s="27">
        <f t="shared" si="123"/>
        <v>1.0900000000000001</v>
      </c>
      <c r="Q535" s="27">
        <f t="shared" si="124"/>
        <v>0.98</v>
      </c>
      <c r="R535" s="27" t="str">
        <f t="shared" si="125"/>
        <v/>
      </c>
      <c r="S535" s="27" t="str">
        <f t="shared" si="126"/>
        <v/>
      </c>
      <c r="T535" s="27" t="str">
        <f t="shared" si="127"/>
        <v/>
      </c>
      <c r="U535">
        <v>0</v>
      </c>
      <c r="V535">
        <v>1</v>
      </c>
      <c r="W535">
        <v>0</v>
      </c>
      <c r="X535">
        <v>0</v>
      </c>
      <c r="Y535">
        <v>0</v>
      </c>
      <c r="Z535" s="48">
        <f t="shared" si="128"/>
        <v>0</v>
      </c>
      <c r="AA535" s="48">
        <f t="shared" si="129"/>
        <v>1</v>
      </c>
      <c r="AB535" s="48" t="str">
        <f t="shared" si="130"/>
        <v/>
      </c>
      <c r="AC535" s="48" t="str">
        <f t="shared" si="131"/>
        <v/>
      </c>
      <c r="AD535" s="48" t="str">
        <f t="shared" si="132"/>
        <v/>
      </c>
      <c r="AE535">
        <v>0</v>
      </c>
      <c r="AF535">
        <v>1</v>
      </c>
      <c r="AG535">
        <v>0</v>
      </c>
      <c r="AH535">
        <v>0</v>
      </c>
      <c r="AI535">
        <v>0</v>
      </c>
      <c r="AJ535" s="53">
        <f t="shared" si="133"/>
        <v>0</v>
      </c>
      <c r="AK535" s="53">
        <f t="shared" si="134"/>
        <v>1</v>
      </c>
      <c r="AL535" s="53" t="str">
        <f t="shared" si="135"/>
        <v/>
      </c>
      <c r="AM535" s="53" t="str">
        <f t="shared" si="136"/>
        <v/>
      </c>
      <c r="AN535" s="53" t="str">
        <f t="shared" si="137"/>
        <v/>
      </c>
    </row>
    <row r="536" spans="1:40" x14ac:dyDescent="0.15">
      <c r="A536">
        <v>192</v>
      </c>
      <c r="B536">
        <v>14136911</v>
      </c>
      <c r="C536">
        <v>1420</v>
      </c>
      <c r="D536">
        <v>640</v>
      </c>
      <c r="E536">
        <v>7</v>
      </c>
      <c r="F536">
        <v>1</v>
      </c>
      <c r="G536">
        <v>1</v>
      </c>
      <c r="H536">
        <v>1</v>
      </c>
      <c r="I536">
        <v>79.75</v>
      </c>
      <c r="J536">
        <v>-1.1000000000000001</v>
      </c>
      <c r="K536">
        <v>1.44</v>
      </c>
      <c r="L536">
        <v>1.77</v>
      </c>
      <c r="M536">
        <v>0</v>
      </c>
      <c r="N536">
        <v>0</v>
      </c>
      <c r="O536">
        <v>0</v>
      </c>
      <c r="P536" s="27">
        <f t="shared" si="123"/>
        <v>1.44</v>
      </c>
      <c r="Q536" s="27">
        <f t="shared" si="124"/>
        <v>1.77</v>
      </c>
      <c r="R536" s="27" t="str">
        <f t="shared" si="125"/>
        <v/>
      </c>
      <c r="S536" s="27" t="str">
        <f t="shared" si="126"/>
        <v/>
      </c>
      <c r="T536" s="27" t="str">
        <f t="shared" si="127"/>
        <v/>
      </c>
      <c r="U536">
        <v>0</v>
      </c>
      <c r="V536">
        <v>0</v>
      </c>
      <c r="W536">
        <v>0</v>
      </c>
      <c r="X536">
        <v>0</v>
      </c>
      <c r="Y536">
        <v>0</v>
      </c>
      <c r="Z536" s="48">
        <f t="shared" si="128"/>
        <v>0</v>
      </c>
      <c r="AA536" s="48">
        <f t="shared" si="129"/>
        <v>0</v>
      </c>
      <c r="AB536" s="48" t="str">
        <f t="shared" si="130"/>
        <v/>
      </c>
      <c r="AC536" s="48" t="str">
        <f t="shared" si="131"/>
        <v/>
      </c>
      <c r="AD536" s="48" t="str">
        <f t="shared" si="132"/>
        <v/>
      </c>
      <c r="AE536">
        <v>1</v>
      </c>
      <c r="AF536">
        <v>0</v>
      </c>
      <c r="AG536">
        <v>0</v>
      </c>
      <c r="AH536">
        <v>0</v>
      </c>
      <c r="AI536">
        <v>0</v>
      </c>
      <c r="AJ536" s="53">
        <f t="shared" si="133"/>
        <v>1</v>
      </c>
      <c r="AK536" s="53">
        <f t="shared" si="134"/>
        <v>0</v>
      </c>
      <c r="AL536" s="53" t="str">
        <f t="shared" si="135"/>
        <v/>
      </c>
      <c r="AM536" s="53" t="str">
        <f t="shared" si="136"/>
        <v/>
      </c>
      <c r="AN536" s="53" t="str">
        <f t="shared" si="137"/>
        <v/>
      </c>
    </row>
    <row r="537" spans="1:40" x14ac:dyDescent="0.15">
      <c r="A537">
        <v>192</v>
      </c>
      <c r="B537">
        <v>14136911</v>
      </c>
      <c r="C537">
        <v>1420</v>
      </c>
      <c r="D537">
        <v>652</v>
      </c>
      <c r="E537">
        <v>7</v>
      </c>
      <c r="F537">
        <v>1</v>
      </c>
      <c r="G537">
        <v>1</v>
      </c>
      <c r="H537">
        <v>2</v>
      </c>
      <c r="I537">
        <v>117.8</v>
      </c>
      <c r="J537">
        <v>-1.484</v>
      </c>
      <c r="K537">
        <v>1.25</v>
      </c>
      <c r="L537">
        <v>1.69</v>
      </c>
      <c r="M537">
        <v>0</v>
      </c>
      <c r="N537">
        <v>0</v>
      </c>
      <c r="O537">
        <v>0</v>
      </c>
      <c r="P537" s="27">
        <f t="shared" si="123"/>
        <v>1.25</v>
      </c>
      <c r="Q537" s="27">
        <f t="shared" si="124"/>
        <v>1.69</v>
      </c>
      <c r="R537" s="27" t="str">
        <f t="shared" si="125"/>
        <v/>
      </c>
      <c r="S537" s="27" t="str">
        <f t="shared" si="126"/>
        <v/>
      </c>
      <c r="T537" s="27" t="str">
        <f t="shared" si="127"/>
        <v/>
      </c>
      <c r="U537">
        <v>0</v>
      </c>
      <c r="V537">
        <v>0</v>
      </c>
      <c r="W537">
        <v>0</v>
      </c>
      <c r="X537">
        <v>0</v>
      </c>
      <c r="Y537">
        <v>0</v>
      </c>
      <c r="Z537" s="48">
        <f t="shared" si="128"/>
        <v>0</v>
      </c>
      <c r="AA537" s="48">
        <f t="shared" si="129"/>
        <v>0</v>
      </c>
      <c r="AB537" s="48" t="str">
        <f t="shared" si="130"/>
        <v/>
      </c>
      <c r="AC537" s="48" t="str">
        <f t="shared" si="131"/>
        <v/>
      </c>
      <c r="AD537" s="48" t="str">
        <f t="shared" si="132"/>
        <v/>
      </c>
      <c r="AE537">
        <v>0</v>
      </c>
      <c r="AF537">
        <v>0</v>
      </c>
      <c r="AG537">
        <v>0</v>
      </c>
      <c r="AH537">
        <v>0</v>
      </c>
      <c r="AI537">
        <v>0</v>
      </c>
      <c r="AJ537" s="53">
        <f t="shared" si="133"/>
        <v>0</v>
      </c>
      <c r="AK537" s="53">
        <f t="shared" si="134"/>
        <v>0</v>
      </c>
      <c r="AL537" s="53" t="str">
        <f t="shared" si="135"/>
        <v/>
      </c>
      <c r="AM537" s="53" t="str">
        <f t="shared" si="136"/>
        <v/>
      </c>
      <c r="AN537" s="53" t="str">
        <f t="shared" si="137"/>
        <v/>
      </c>
    </row>
    <row r="538" spans="1:40" x14ac:dyDescent="0.15">
      <c r="A538">
        <v>192</v>
      </c>
      <c r="B538">
        <v>14136911</v>
      </c>
      <c r="C538">
        <v>1420</v>
      </c>
      <c r="D538">
        <v>657</v>
      </c>
      <c r="E538">
        <v>3</v>
      </c>
      <c r="F538">
        <v>1</v>
      </c>
      <c r="G538">
        <v>1</v>
      </c>
      <c r="H538">
        <v>1</v>
      </c>
      <c r="I538">
        <v>88.26</v>
      </c>
      <c r="J538">
        <v>5.0000000000000001E-3</v>
      </c>
      <c r="K538">
        <v>1.19</v>
      </c>
      <c r="L538">
        <v>1.69</v>
      </c>
      <c r="M538">
        <v>0</v>
      </c>
      <c r="N538">
        <v>0</v>
      </c>
      <c r="O538">
        <v>0</v>
      </c>
      <c r="P538" s="27">
        <f t="shared" si="123"/>
        <v>1.19</v>
      </c>
      <c r="Q538" s="27">
        <f t="shared" si="124"/>
        <v>1.69</v>
      </c>
      <c r="R538" s="27" t="str">
        <f t="shared" si="125"/>
        <v/>
      </c>
      <c r="S538" s="27" t="str">
        <f t="shared" si="126"/>
        <v/>
      </c>
      <c r="T538" s="27" t="str">
        <f t="shared" si="127"/>
        <v/>
      </c>
      <c r="U538">
        <v>0</v>
      </c>
      <c r="V538">
        <v>0</v>
      </c>
      <c r="W538">
        <v>0</v>
      </c>
      <c r="X538">
        <v>0</v>
      </c>
      <c r="Y538">
        <v>0</v>
      </c>
      <c r="Z538" s="48">
        <f t="shared" si="128"/>
        <v>0</v>
      </c>
      <c r="AA538" s="48">
        <f t="shared" si="129"/>
        <v>0</v>
      </c>
      <c r="AB538" s="48" t="str">
        <f t="shared" si="130"/>
        <v/>
      </c>
      <c r="AC538" s="48" t="str">
        <f t="shared" si="131"/>
        <v/>
      </c>
      <c r="AD538" s="48" t="str">
        <f t="shared" si="132"/>
        <v/>
      </c>
      <c r="AE538">
        <v>0</v>
      </c>
      <c r="AF538">
        <v>0</v>
      </c>
      <c r="AG538">
        <v>0</v>
      </c>
      <c r="AH538">
        <v>0</v>
      </c>
      <c r="AI538">
        <v>0</v>
      </c>
      <c r="AJ538" s="53">
        <f t="shared" si="133"/>
        <v>0</v>
      </c>
      <c r="AK538" s="53">
        <f t="shared" si="134"/>
        <v>0</v>
      </c>
      <c r="AL538" s="53" t="str">
        <f t="shared" si="135"/>
        <v/>
      </c>
      <c r="AM538" s="53" t="str">
        <f t="shared" si="136"/>
        <v/>
      </c>
      <c r="AN538" s="53" t="str">
        <f t="shared" si="137"/>
        <v/>
      </c>
    </row>
    <row r="539" spans="1:40" x14ac:dyDescent="0.15">
      <c r="A539">
        <v>192</v>
      </c>
      <c r="B539">
        <v>14136911</v>
      </c>
      <c r="C539">
        <v>1420</v>
      </c>
      <c r="D539">
        <v>662</v>
      </c>
      <c r="E539">
        <v>7</v>
      </c>
      <c r="F539">
        <v>1</v>
      </c>
      <c r="G539">
        <v>1</v>
      </c>
      <c r="H539">
        <v>2</v>
      </c>
      <c r="I539">
        <v>110.62</v>
      </c>
      <c r="J539">
        <v>0.36199999999999999</v>
      </c>
      <c r="K539">
        <v>0.99</v>
      </c>
      <c r="L539">
        <v>1.69</v>
      </c>
      <c r="M539">
        <v>0</v>
      </c>
      <c r="N539">
        <v>0</v>
      </c>
      <c r="O539">
        <v>0</v>
      </c>
      <c r="P539" s="27">
        <f t="shared" si="123"/>
        <v>0.99</v>
      </c>
      <c r="Q539" s="27">
        <f t="shared" si="124"/>
        <v>1.69</v>
      </c>
      <c r="R539" s="27" t="str">
        <f t="shared" si="125"/>
        <v/>
      </c>
      <c r="S539" s="27" t="str">
        <f t="shared" si="126"/>
        <v/>
      </c>
      <c r="T539" s="27" t="str">
        <f t="shared" si="127"/>
        <v/>
      </c>
      <c r="U539">
        <v>1</v>
      </c>
      <c r="V539">
        <v>0</v>
      </c>
      <c r="W539">
        <v>0</v>
      </c>
      <c r="X539">
        <v>0</v>
      </c>
      <c r="Y539">
        <v>0</v>
      </c>
      <c r="Z539" s="48">
        <f t="shared" si="128"/>
        <v>1</v>
      </c>
      <c r="AA539" s="48">
        <f t="shared" si="129"/>
        <v>0</v>
      </c>
      <c r="AB539" s="48" t="str">
        <f t="shared" si="130"/>
        <v/>
      </c>
      <c r="AC539" s="48" t="str">
        <f t="shared" si="131"/>
        <v/>
      </c>
      <c r="AD539" s="48" t="str">
        <f t="shared" si="132"/>
        <v/>
      </c>
      <c r="AE539">
        <v>1</v>
      </c>
      <c r="AF539">
        <v>0</v>
      </c>
      <c r="AG539">
        <v>0</v>
      </c>
      <c r="AH539">
        <v>0</v>
      </c>
      <c r="AI539">
        <v>0</v>
      </c>
      <c r="AJ539" s="53">
        <f t="shared" si="133"/>
        <v>1</v>
      </c>
      <c r="AK539" s="53">
        <f t="shared" si="134"/>
        <v>0</v>
      </c>
      <c r="AL539" s="53" t="str">
        <f t="shared" si="135"/>
        <v/>
      </c>
      <c r="AM539" s="53" t="str">
        <f t="shared" si="136"/>
        <v/>
      </c>
      <c r="AN539" s="53" t="str">
        <f t="shared" si="137"/>
        <v/>
      </c>
    </row>
    <row r="540" spans="1:40" x14ac:dyDescent="0.15">
      <c r="A540">
        <v>192</v>
      </c>
      <c r="B540">
        <v>14136911</v>
      </c>
      <c r="C540">
        <v>1420</v>
      </c>
      <c r="D540">
        <v>674</v>
      </c>
      <c r="E540">
        <v>6</v>
      </c>
      <c r="F540">
        <v>1</v>
      </c>
      <c r="G540">
        <v>1</v>
      </c>
      <c r="H540">
        <v>1</v>
      </c>
      <c r="I540">
        <v>67.97</v>
      </c>
      <c r="J540">
        <v>0.66400000000000003</v>
      </c>
      <c r="K540">
        <v>1.18</v>
      </c>
      <c r="L540">
        <v>1.69</v>
      </c>
      <c r="M540">
        <v>0</v>
      </c>
      <c r="N540">
        <v>0</v>
      </c>
      <c r="O540">
        <v>0</v>
      </c>
      <c r="P540" s="27">
        <f t="shared" si="123"/>
        <v>1.18</v>
      </c>
      <c r="Q540" s="27">
        <f t="shared" si="124"/>
        <v>1.69</v>
      </c>
      <c r="R540" s="27" t="str">
        <f t="shared" si="125"/>
        <v/>
      </c>
      <c r="S540" s="27" t="str">
        <f t="shared" si="126"/>
        <v/>
      </c>
      <c r="T540" s="27" t="str">
        <f t="shared" si="127"/>
        <v/>
      </c>
      <c r="U540">
        <v>0</v>
      </c>
      <c r="V540">
        <v>0</v>
      </c>
      <c r="W540">
        <v>0</v>
      </c>
      <c r="X540">
        <v>0</v>
      </c>
      <c r="Y540">
        <v>0</v>
      </c>
      <c r="Z540" s="48">
        <f t="shared" si="128"/>
        <v>0</v>
      </c>
      <c r="AA540" s="48">
        <f t="shared" si="129"/>
        <v>0</v>
      </c>
      <c r="AB540" s="48" t="str">
        <f t="shared" si="130"/>
        <v/>
      </c>
      <c r="AC540" s="48" t="str">
        <f t="shared" si="131"/>
        <v/>
      </c>
      <c r="AD540" s="48" t="str">
        <f t="shared" si="132"/>
        <v/>
      </c>
      <c r="AE540">
        <v>0</v>
      </c>
      <c r="AF540">
        <v>0</v>
      </c>
      <c r="AG540">
        <v>0</v>
      </c>
      <c r="AH540">
        <v>0</v>
      </c>
      <c r="AI540">
        <v>0</v>
      </c>
      <c r="AJ540" s="53">
        <f t="shared" si="133"/>
        <v>0</v>
      </c>
      <c r="AK540" s="53">
        <f t="shared" si="134"/>
        <v>0</v>
      </c>
      <c r="AL540" s="53" t="str">
        <f t="shared" si="135"/>
        <v/>
      </c>
      <c r="AM540" s="53" t="str">
        <f t="shared" si="136"/>
        <v/>
      </c>
      <c r="AN540" s="53" t="str">
        <f t="shared" si="137"/>
        <v/>
      </c>
    </row>
    <row r="541" spans="1:40" x14ac:dyDescent="0.15">
      <c r="A541">
        <v>192</v>
      </c>
      <c r="B541">
        <v>14136911</v>
      </c>
      <c r="C541">
        <v>1420</v>
      </c>
      <c r="D541">
        <v>690</v>
      </c>
      <c r="E541">
        <v>6</v>
      </c>
      <c r="F541">
        <v>1</v>
      </c>
      <c r="G541">
        <v>1</v>
      </c>
      <c r="H541">
        <v>2</v>
      </c>
      <c r="I541">
        <v>80.64</v>
      </c>
      <c r="J541">
        <v>-0.182</v>
      </c>
      <c r="K541">
        <v>0.98</v>
      </c>
      <c r="L541">
        <v>1.65</v>
      </c>
      <c r="M541">
        <v>0</v>
      </c>
      <c r="N541">
        <v>0</v>
      </c>
      <c r="O541">
        <v>0</v>
      </c>
      <c r="P541" s="27">
        <f t="shared" si="123"/>
        <v>0.98</v>
      </c>
      <c r="Q541" s="27">
        <f t="shared" si="124"/>
        <v>1.65</v>
      </c>
      <c r="R541" s="27" t="str">
        <f t="shared" si="125"/>
        <v/>
      </c>
      <c r="S541" s="27" t="str">
        <f t="shared" si="126"/>
        <v/>
      </c>
      <c r="T541" s="27" t="str">
        <f t="shared" si="127"/>
        <v/>
      </c>
      <c r="U541">
        <v>1</v>
      </c>
      <c r="V541">
        <v>0</v>
      </c>
      <c r="W541">
        <v>0</v>
      </c>
      <c r="X541">
        <v>0</v>
      </c>
      <c r="Y541">
        <v>0</v>
      </c>
      <c r="Z541" s="48">
        <f t="shared" si="128"/>
        <v>1</v>
      </c>
      <c r="AA541" s="48">
        <f t="shared" si="129"/>
        <v>0</v>
      </c>
      <c r="AB541" s="48" t="str">
        <f t="shared" si="130"/>
        <v/>
      </c>
      <c r="AC541" s="48" t="str">
        <f t="shared" si="131"/>
        <v/>
      </c>
      <c r="AD541" s="48" t="str">
        <f t="shared" si="132"/>
        <v/>
      </c>
      <c r="AE541">
        <v>1</v>
      </c>
      <c r="AF541">
        <v>0</v>
      </c>
      <c r="AG541">
        <v>0</v>
      </c>
      <c r="AH541">
        <v>0</v>
      </c>
      <c r="AI541">
        <v>0</v>
      </c>
      <c r="AJ541" s="53">
        <f t="shared" si="133"/>
        <v>1</v>
      </c>
      <c r="AK541" s="53">
        <f t="shared" si="134"/>
        <v>0</v>
      </c>
      <c r="AL541" s="53" t="str">
        <f t="shared" si="135"/>
        <v/>
      </c>
      <c r="AM541" s="53" t="str">
        <f t="shared" si="136"/>
        <v/>
      </c>
      <c r="AN541" s="53" t="str">
        <f t="shared" si="137"/>
        <v/>
      </c>
    </row>
    <row r="542" spans="1:40" x14ac:dyDescent="0.15">
      <c r="A542">
        <v>193</v>
      </c>
      <c r="B542">
        <v>14137166</v>
      </c>
      <c r="C542">
        <v>1419</v>
      </c>
      <c r="D542">
        <v>642</v>
      </c>
      <c r="E542">
        <v>3</v>
      </c>
      <c r="F542">
        <v>2</v>
      </c>
      <c r="G542">
        <v>2</v>
      </c>
      <c r="H542">
        <v>2</v>
      </c>
      <c r="I542">
        <v>71.64</v>
      </c>
      <c r="J542">
        <v>-1.4490000000000001</v>
      </c>
      <c r="K542">
        <v>1.42</v>
      </c>
      <c r="L542">
        <v>1.78</v>
      </c>
      <c r="M542">
        <v>0</v>
      </c>
      <c r="N542">
        <v>0</v>
      </c>
      <c r="O542">
        <v>1.31</v>
      </c>
      <c r="P542" s="27">
        <f t="shared" si="123"/>
        <v>1.42</v>
      </c>
      <c r="Q542" s="27">
        <f t="shared" si="124"/>
        <v>1.78</v>
      </c>
      <c r="R542" s="27" t="str">
        <f t="shared" si="125"/>
        <v/>
      </c>
      <c r="S542" s="27" t="str">
        <f t="shared" si="126"/>
        <v/>
      </c>
      <c r="T542" s="27">
        <f t="shared" si="127"/>
        <v>1.31</v>
      </c>
      <c r="U542">
        <v>0</v>
      </c>
      <c r="V542">
        <v>0</v>
      </c>
      <c r="W542">
        <v>0</v>
      </c>
      <c r="X542">
        <v>0</v>
      </c>
      <c r="Y542">
        <v>0</v>
      </c>
      <c r="Z542" s="48">
        <f t="shared" si="128"/>
        <v>0</v>
      </c>
      <c r="AA542" s="48">
        <f t="shared" si="129"/>
        <v>0</v>
      </c>
      <c r="AB542" s="48" t="str">
        <f t="shared" si="130"/>
        <v/>
      </c>
      <c r="AC542" s="48" t="str">
        <f t="shared" si="131"/>
        <v/>
      </c>
      <c r="AD542" s="48">
        <f t="shared" si="132"/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s="53">
        <f t="shared" si="133"/>
        <v>0</v>
      </c>
      <c r="AK542" s="53">
        <f t="shared" si="134"/>
        <v>0</v>
      </c>
      <c r="AL542" s="53" t="str">
        <f t="shared" si="135"/>
        <v/>
      </c>
      <c r="AM542" s="53" t="str">
        <f t="shared" si="136"/>
        <v/>
      </c>
      <c r="AN542" s="53">
        <f t="shared" si="137"/>
        <v>0</v>
      </c>
    </row>
    <row r="543" spans="1:40" x14ac:dyDescent="0.15">
      <c r="A543">
        <v>193</v>
      </c>
      <c r="B543">
        <v>14137166</v>
      </c>
      <c r="C543">
        <v>1419</v>
      </c>
      <c r="D543">
        <v>659</v>
      </c>
      <c r="E543">
        <v>6</v>
      </c>
      <c r="F543">
        <v>2</v>
      </c>
      <c r="G543">
        <v>2</v>
      </c>
      <c r="H543">
        <v>2</v>
      </c>
      <c r="I543">
        <v>48.24</v>
      </c>
      <c r="J543">
        <v>-0.78900000000000003</v>
      </c>
      <c r="K543">
        <v>1.21</v>
      </c>
      <c r="L543">
        <v>1.68</v>
      </c>
      <c r="M543">
        <v>0</v>
      </c>
      <c r="N543">
        <v>0</v>
      </c>
      <c r="O543">
        <v>1.18</v>
      </c>
      <c r="P543" s="27">
        <f t="shared" si="123"/>
        <v>1.21</v>
      </c>
      <c r="Q543" s="27">
        <f t="shared" si="124"/>
        <v>1.68</v>
      </c>
      <c r="R543" s="27" t="str">
        <f t="shared" si="125"/>
        <v/>
      </c>
      <c r="S543" s="27" t="str">
        <f t="shared" si="126"/>
        <v/>
      </c>
      <c r="T543" s="27">
        <f t="shared" si="127"/>
        <v>1.18</v>
      </c>
      <c r="U543">
        <v>0</v>
      </c>
      <c r="V543">
        <v>0</v>
      </c>
      <c r="W543">
        <v>0</v>
      </c>
      <c r="X543">
        <v>0</v>
      </c>
      <c r="Y543">
        <v>0</v>
      </c>
      <c r="Z543" s="48">
        <f t="shared" si="128"/>
        <v>0</v>
      </c>
      <c r="AA543" s="48">
        <f t="shared" si="129"/>
        <v>0</v>
      </c>
      <c r="AB543" s="48" t="str">
        <f t="shared" si="130"/>
        <v/>
      </c>
      <c r="AC543" s="48" t="str">
        <f t="shared" si="131"/>
        <v/>
      </c>
      <c r="AD543" s="48">
        <f t="shared" si="132"/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 s="53">
        <f t="shared" si="133"/>
        <v>1</v>
      </c>
      <c r="AK543" s="53">
        <f t="shared" si="134"/>
        <v>0</v>
      </c>
      <c r="AL543" s="53" t="str">
        <f t="shared" si="135"/>
        <v/>
      </c>
      <c r="AM543" s="53" t="str">
        <f t="shared" si="136"/>
        <v/>
      </c>
      <c r="AN543" s="53">
        <f t="shared" si="137"/>
        <v>0</v>
      </c>
    </row>
    <row r="544" spans="1:40" x14ac:dyDescent="0.15">
      <c r="A544">
        <v>193</v>
      </c>
      <c r="B544">
        <v>14137166</v>
      </c>
      <c r="C544">
        <v>1419</v>
      </c>
      <c r="D544">
        <v>662</v>
      </c>
      <c r="E544">
        <v>5</v>
      </c>
      <c r="F544">
        <v>2</v>
      </c>
      <c r="G544">
        <v>2</v>
      </c>
      <c r="H544">
        <v>2</v>
      </c>
      <c r="I544">
        <v>36.81</v>
      </c>
      <c r="J544">
        <v>0.99099999999999999</v>
      </c>
      <c r="K544">
        <v>1.23</v>
      </c>
      <c r="L544">
        <v>1.68</v>
      </c>
      <c r="M544">
        <v>0</v>
      </c>
      <c r="N544">
        <v>0</v>
      </c>
      <c r="O544">
        <v>1.18</v>
      </c>
      <c r="P544" s="27">
        <f t="shared" si="123"/>
        <v>1.23</v>
      </c>
      <c r="Q544" s="27">
        <f t="shared" si="124"/>
        <v>1.68</v>
      </c>
      <c r="R544" s="27" t="str">
        <f t="shared" si="125"/>
        <v/>
      </c>
      <c r="S544" s="27" t="str">
        <f t="shared" si="126"/>
        <v/>
      </c>
      <c r="T544" s="27">
        <f t="shared" si="127"/>
        <v>1.18</v>
      </c>
      <c r="U544">
        <v>0</v>
      </c>
      <c r="V544">
        <v>0</v>
      </c>
      <c r="W544">
        <v>0</v>
      </c>
      <c r="X544">
        <v>0</v>
      </c>
      <c r="Y544">
        <v>0</v>
      </c>
      <c r="Z544" s="48">
        <f t="shared" si="128"/>
        <v>0</v>
      </c>
      <c r="AA544" s="48">
        <f t="shared" si="129"/>
        <v>0</v>
      </c>
      <c r="AB544" s="48" t="str">
        <f t="shared" si="130"/>
        <v/>
      </c>
      <c r="AC544" s="48" t="str">
        <f t="shared" si="131"/>
        <v/>
      </c>
      <c r="AD544" s="48">
        <f t="shared" si="132"/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 s="53">
        <f t="shared" si="133"/>
        <v>1</v>
      </c>
      <c r="AK544" s="53">
        <f t="shared" si="134"/>
        <v>0</v>
      </c>
      <c r="AL544" s="53" t="str">
        <f t="shared" si="135"/>
        <v/>
      </c>
      <c r="AM544" s="53" t="str">
        <f t="shared" si="136"/>
        <v/>
      </c>
      <c r="AN544" s="53">
        <f t="shared" si="137"/>
        <v>0</v>
      </c>
    </row>
    <row r="545" spans="1:40" x14ac:dyDescent="0.15">
      <c r="A545">
        <v>193</v>
      </c>
      <c r="B545">
        <v>14137166</v>
      </c>
      <c r="C545">
        <v>1422</v>
      </c>
      <c r="D545">
        <v>668</v>
      </c>
      <c r="E545">
        <v>5</v>
      </c>
      <c r="F545">
        <v>2</v>
      </c>
      <c r="G545">
        <v>2</v>
      </c>
      <c r="H545">
        <v>1</v>
      </c>
      <c r="I545">
        <v>8.18</v>
      </c>
      <c r="J545">
        <v>1.288</v>
      </c>
      <c r="K545">
        <v>0</v>
      </c>
      <c r="L545">
        <v>1.99</v>
      </c>
      <c r="M545">
        <v>1.68</v>
      </c>
      <c r="N545">
        <v>0</v>
      </c>
      <c r="O545">
        <v>0</v>
      </c>
      <c r="P545" s="27" t="str">
        <f t="shared" si="123"/>
        <v/>
      </c>
      <c r="Q545" s="27">
        <f t="shared" si="124"/>
        <v>1.99</v>
      </c>
      <c r="R545" s="27">
        <f t="shared" si="125"/>
        <v>1.68</v>
      </c>
      <c r="S545" s="27" t="str">
        <f t="shared" si="126"/>
        <v/>
      </c>
      <c r="T545" s="27" t="str">
        <f t="shared" si="127"/>
        <v/>
      </c>
      <c r="U545">
        <v>0</v>
      </c>
      <c r="V545">
        <v>0</v>
      </c>
      <c r="W545">
        <v>0</v>
      </c>
      <c r="X545">
        <v>0</v>
      </c>
      <c r="Y545">
        <v>0</v>
      </c>
      <c r="Z545" s="48" t="str">
        <f t="shared" si="128"/>
        <v/>
      </c>
      <c r="AA545" s="48">
        <f t="shared" si="129"/>
        <v>0</v>
      </c>
      <c r="AB545" s="48">
        <f t="shared" si="130"/>
        <v>0</v>
      </c>
      <c r="AC545" s="48" t="str">
        <f t="shared" si="131"/>
        <v/>
      </c>
      <c r="AD545" s="48" t="str">
        <f t="shared" si="132"/>
        <v/>
      </c>
      <c r="AE545">
        <v>0</v>
      </c>
      <c r="AF545">
        <v>0</v>
      </c>
      <c r="AG545">
        <v>0</v>
      </c>
      <c r="AH545">
        <v>0</v>
      </c>
      <c r="AI545">
        <v>0</v>
      </c>
      <c r="AJ545" s="53" t="str">
        <f t="shared" si="133"/>
        <v/>
      </c>
      <c r="AK545" s="53">
        <f t="shared" si="134"/>
        <v>0</v>
      </c>
      <c r="AL545" s="53">
        <f t="shared" si="135"/>
        <v>0</v>
      </c>
      <c r="AM545" s="53" t="str">
        <f t="shared" si="136"/>
        <v/>
      </c>
      <c r="AN545" s="53" t="str">
        <f t="shared" si="137"/>
        <v/>
      </c>
    </row>
    <row r="546" spans="1:40" x14ac:dyDescent="0.15">
      <c r="A546">
        <v>193</v>
      </c>
      <c r="B546">
        <v>14137166</v>
      </c>
      <c r="C546">
        <v>1419</v>
      </c>
      <c r="D546">
        <v>683</v>
      </c>
      <c r="E546">
        <v>1</v>
      </c>
      <c r="F546">
        <v>2</v>
      </c>
      <c r="G546">
        <v>2</v>
      </c>
      <c r="H546">
        <v>1</v>
      </c>
      <c r="I546">
        <v>48.31</v>
      </c>
      <c r="J546">
        <v>0.71599999999999997</v>
      </c>
      <c r="K546">
        <v>1.25</v>
      </c>
      <c r="L546">
        <v>1.54</v>
      </c>
      <c r="M546">
        <v>0</v>
      </c>
      <c r="N546">
        <v>0</v>
      </c>
      <c r="O546">
        <v>1.17</v>
      </c>
      <c r="P546" s="27">
        <f t="shared" si="123"/>
        <v>1.25</v>
      </c>
      <c r="Q546" s="27">
        <f t="shared" si="124"/>
        <v>1.54</v>
      </c>
      <c r="R546" s="27" t="str">
        <f t="shared" si="125"/>
        <v/>
      </c>
      <c r="S546" s="27" t="str">
        <f t="shared" si="126"/>
        <v/>
      </c>
      <c r="T546" s="27">
        <f t="shared" si="127"/>
        <v>1.17</v>
      </c>
      <c r="U546">
        <v>0</v>
      </c>
      <c r="V546">
        <v>0</v>
      </c>
      <c r="W546">
        <v>0</v>
      </c>
      <c r="X546">
        <v>0</v>
      </c>
      <c r="Y546">
        <v>0</v>
      </c>
      <c r="Z546" s="48">
        <f t="shared" si="128"/>
        <v>0</v>
      </c>
      <c r="AA546" s="48">
        <f t="shared" si="129"/>
        <v>0</v>
      </c>
      <c r="AB546" s="48" t="str">
        <f t="shared" si="130"/>
        <v/>
      </c>
      <c r="AC546" s="48" t="str">
        <f t="shared" si="131"/>
        <v/>
      </c>
      <c r="AD546" s="48">
        <f t="shared" si="132"/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 s="53">
        <f t="shared" si="133"/>
        <v>1</v>
      </c>
      <c r="AK546" s="53">
        <f t="shared" si="134"/>
        <v>1</v>
      </c>
      <c r="AL546" s="53" t="str">
        <f t="shared" si="135"/>
        <v/>
      </c>
      <c r="AM546" s="53" t="str">
        <f t="shared" si="136"/>
        <v/>
      </c>
      <c r="AN546" s="53">
        <f t="shared" si="137"/>
        <v>0</v>
      </c>
    </row>
    <row r="547" spans="1:40" x14ac:dyDescent="0.15">
      <c r="A547">
        <v>193</v>
      </c>
      <c r="B547">
        <v>14137166</v>
      </c>
      <c r="C547">
        <v>1419</v>
      </c>
      <c r="D547">
        <v>683</v>
      </c>
      <c r="E547">
        <v>6</v>
      </c>
      <c r="F547">
        <v>2</v>
      </c>
      <c r="G547">
        <v>2</v>
      </c>
      <c r="H547">
        <v>1</v>
      </c>
      <c r="I547">
        <v>89.64</v>
      </c>
      <c r="J547">
        <v>1.661</v>
      </c>
      <c r="K547">
        <v>1.25</v>
      </c>
      <c r="L547">
        <v>1.54</v>
      </c>
      <c r="M547">
        <v>0</v>
      </c>
      <c r="N547">
        <v>0</v>
      </c>
      <c r="O547">
        <v>1.17</v>
      </c>
      <c r="P547" s="27">
        <f t="shared" si="123"/>
        <v>1.25</v>
      </c>
      <c r="Q547" s="27">
        <f t="shared" si="124"/>
        <v>1.54</v>
      </c>
      <c r="R547" s="27" t="str">
        <f t="shared" si="125"/>
        <v/>
      </c>
      <c r="S547" s="27" t="str">
        <f t="shared" si="126"/>
        <v/>
      </c>
      <c r="T547" s="27">
        <f t="shared" si="127"/>
        <v>1.17</v>
      </c>
      <c r="U547">
        <v>0</v>
      </c>
      <c r="V547">
        <v>0</v>
      </c>
      <c r="W547">
        <v>0</v>
      </c>
      <c r="X547">
        <v>0</v>
      </c>
      <c r="Y547">
        <v>0</v>
      </c>
      <c r="Z547" s="48">
        <f t="shared" si="128"/>
        <v>0</v>
      </c>
      <c r="AA547" s="48">
        <f t="shared" si="129"/>
        <v>0</v>
      </c>
      <c r="AB547" s="48" t="str">
        <f t="shared" si="130"/>
        <v/>
      </c>
      <c r="AC547" s="48" t="str">
        <f t="shared" si="131"/>
        <v/>
      </c>
      <c r="AD547" s="48">
        <f t="shared" si="132"/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 s="53">
        <f t="shared" si="133"/>
        <v>1</v>
      </c>
      <c r="AK547" s="53">
        <f t="shared" si="134"/>
        <v>1</v>
      </c>
      <c r="AL547" s="53" t="str">
        <f t="shared" si="135"/>
        <v/>
      </c>
      <c r="AM547" s="53" t="str">
        <f t="shared" si="136"/>
        <v/>
      </c>
      <c r="AN547" s="53">
        <f t="shared" si="137"/>
        <v>0</v>
      </c>
    </row>
    <row r="548" spans="1:40" x14ac:dyDescent="0.15">
      <c r="A548">
        <v>193</v>
      </c>
      <c r="B548">
        <v>14137166</v>
      </c>
      <c r="C548">
        <v>1419</v>
      </c>
      <c r="D548">
        <v>689</v>
      </c>
      <c r="E548">
        <v>4</v>
      </c>
      <c r="F548">
        <v>2</v>
      </c>
      <c r="G548">
        <v>2</v>
      </c>
      <c r="H548">
        <v>1</v>
      </c>
      <c r="I548">
        <v>66.790000000000006</v>
      </c>
      <c r="J548">
        <v>1.508</v>
      </c>
      <c r="K548">
        <v>1.07</v>
      </c>
      <c r="L548">
        <v>1.59</v>
      </c>
      <c r="M548">
        <v>0</v>
      </c>
      <c r="N548">
        <v>0</v>
      </c>
      <c r="O548">
        <v>1.19</v>
      </c>
      <c r="P548" s="27">
        <f t="shared" si="123"/>
        <v>1.07</v>
      </c>
      <c r="Q548" s="27">
        <f t="shared" si="124"/>
        <v>1.59</v>
      </c>
      <c r="R548" s="27" t="str">
        <f t="shared" si="125"/>
        <v/>
      </c>
      <c r="S548" s="27" t="str">
        <f t="shared" si="126"/>
        <v/>
      </c>
      <c r="T548" s="27">
        <f t="shared" si="127"/>
        <v>1.19</v>
      </c>
      <c r="U548">
        <v>0</v>
      </c>
      <c r="V548">
        <v>0</v>
      </c>
      <c r="W548">
        <v>0</v>
      </c>
      <c r="X548">
        <v>0</v>
      </c>
      <c r="Y548">
        <v>0</v>
      </c>
      <c r="Z548" s="48">
        <f t="shared" si="128"/>
        <v>0</v>
      </c>
      <c r="AA548" s="48">
        <f t="shared" si="129"/>
        <v>0</v>
      </c>
      <c r="AB548" s="48" t="str">
        <f t="shared" si="130"/>
        <v/>
      </c>
      <c r="AC548" s="48" t="str">
        <f t="shared" si="131"/>
        <v/>
      </c>
      <c r="AD548" s="48">
        <f t="shared" si="132"/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s="53">
        <f t="shared" si="133"/>
        <v>0</v>
      </c>
      <c r="AK548" s="53">
        <f t="shared" si="134"/>
        <v>0</v>
      </c>
      <c r="AL548" s="53" t="str">
        <f t="shared" si="135"/>
        <v/>
      </c>
      <c r="AM548" s="53" t="str">
        <f t="shared" si="136"/>
        <v/>
      </c>
      <c r="AN548" s="53">
        <f t="shared" si="137"/>
        <v>0</v>
      </c>
    </row>
    <row r="549" spans="1:40" x14ac:dyDescent="0.15">
      <c r="A549">
        <v>194</v>
      </c>
      <c r="B549">
        <v>14137471</v>
      </c>
      <c r="C549">
        <v>1420</v>
      </c>
      <c r="D549">
        <v>655</v>
      </c>
      <c r="E549">
        <v>4</v>
      </c>
      <c r="F549">
        <v>1</v>
      </c>
      <c r="G549">
        <v>0</v>
      </c>
      <c r="H549">
        <v>1</v>
      </c>
      <c r="I549">
        <v>69.72</v>
      </c>
      <c r="J549">
        <v>-0.79600000000000004</v>
      </c>
      <c r="K549">
        <v>1.22</v>
      </c>
      <c r="L549">
        <v>1.58</v>
      </c>
      <c r="M549">
        <v>0</v>
      </c>
      <c r="N549">
        <v>0</v>
      </c>
      <c r="O549">
        <v>0</v>
      </c>
      <c r="P549" s="27">
        <f t="shared" si="123"/>
        <v>1.22</v>
      </c>
      <c r="Q549" s="27">
        <f t="shared" si="124"/>
        <v>1.58</v>
      </c>
      <c r="R549" s="27" t="str">
        <f t="shared" si="125"/>
        <v/>
      </c>
      <c r="S549" s="27" t="str">
        <f t="shared" si="126"/>
        <v/>
      </c>
      <c r="T549" s="27" t="str">
        <f t="shared" si="127"/>
        <v/>
      </c>
      <c r="U549">
        <v>0</v>
      </c>
      <c r="V549">
        <v>1</v>
      </c>
      <c r="W549">
        <v>0</v>
      </c>
      <c r="X549">
        <v>0</v>
      </c>
      <c r="Y549">
        <v>0</v>
      </c>
      <c r="Z549" s="48">
        <f t="shared" si="128"/>
        <v>0</v>
      </c>
      <c r="AA549" s="48">
        <f t="shared" si="129"/>
        <v>1</v>
      </c>
      <c r="AB549" s="48" t="str">
        <f t="shared" si="130"/>
        <v/>
      </c>
      <c r="AC549" s="48" t="str">
        <f t="shared" si="131"/>
        <v/>
      </c>
      <c r="AD549" s="48" t="str">
        <f t="shared" si="132"/>
        <v/>
      </c>
      <c r="AE549">
        <v>0</v>
      </c>
      <c r="AF549">
        <v>0</v>
      </c>
      <c r="AG549">
        <v>0</v>
      </c>
      <c r="AH549">
        <v>0</v>
      </c>
      <c r="AI549">
        <v>0</v>
      </c>
      <c r="AJ549" s="53">
        <f t="shared" si="133"/>
        <v>0</v>
      </c>
      <c r="AK549" s="53">
        <f t="shared" si="134"/>
        <v>0</v>
      </c>
      <c r="AL549" s="53" t="str">
        <f t="shared" si="135"/>
        <v/>
      </c>
      <c r="AM549" s="53" t="str">
        <f t="shared" si="136"/>
        <v/>
      </c>
      <c r="AN549" s="53" t="str">
        <f t="shared" si="137"/>
        <v/>
      </c>
    </row>
    <row r="550" spans="1:40" x14ac:dyDescent="0.15">
      <c r="A550">
        <v>194</v>
      </c>
      <c r="B550">
        <v>14137471</v>
      </c>
      <c r="C550">
        <v>1420</v>
      </c>
      <c r="D550">
        <v>689</v>
      </c>
      <c r="E550">
        <v>4</v>
      </c>
      <c r="F550">
        <v>1</v>
      </c>
      <c r="G550">
        <v>1</v>
      </c>
      <c r="H550">
        <v>1</v>
      </c>
      <c r="I550">
        <v>99.2</v>
      </c>
      <c r="J550">
        <v>-1.1040000000000001</v>
      </c>
      <c r="K550">
        <v>1.0900000000000001</v>
      </c>
      <c r="L550">
        <v>1.54</v>
      </c>
      <c r="M550">
        <v>0</v>
      </c>
      <c r="N550">
        <v>0</v>
      </c>
      <c r="O550">
        <v>0</v>
      </c>
      <c r="P550" s="27">
        <f t="shared" si="123"/>
        <v>1.0900000000000001</v>
      </c>
      <c r="Q550" s="27">
        <f t="shared" si="124"/>
        <v>1.54</v>
      </c>
      <c r="R550" s="27" t="str">
        <f t="shared" si="125"/>
        <v/>
      </c>
      <c r="S550" s="27" t="str">
        <f t="shared" si="126"/>
        <v/>
      </c>
      <c r="T550" s="27" t="str">
        <f t="shared" si="127"/>
        <v/>
      </c>
      <c r="U550">
        <v>0</v>
      </c>
      <c r="V550">
        <v>0</v>
      </c>
      <c r="W550">
        <v>0</v>
      </c>
      <c r="X550">
        <v>0</v>
      </c>
      <c r="Y550">
        <v>0</v>
      </c>
      <c r="Z550" s="48">
        <f t="shared" si="128"/>
        <v>0</v>
      </c>
      <c r="AA550" s="48">
        <f t="shared" si="129"/>
        <v>0</v>
      </c>
      <c r="AB550" s="48" t="str">
        <f t="shared" si="130"/>
        <v/>
      </c>
      <c r="AC550" s="48" t="str">
        <f t="shared" si="131"/>
        <v/>
      </c>
      <c r="AD550" s="48" t="str">
        <f t="shared" si="132"/>
        <v/>
      </c>
      <c r="AE550">
        <v>0</v>
      </c>
      <c r="AF550">
        <v>0</v>
      </c>
      <c r="AG550">
        <v>0</v>
      </c>
      <c r="AH550">
        <v>0</v>
      </c>
      <c r="AI550">
        <v>0</v>
      </c>
      <c r="AJ550" s="53">
        <f t="shared" si="133"/>
        <v>0</v>
      </c>
      <c r="AK550" s="53">
        <f t="shared" si="134"/>
        <v>0</v>
      </c>
      <c r="AL550" s="53" t="str">
        <f t="shared" si="135"/>
        <v/>
      </c>
      <c r="AM550" s="53" t="str">
        <f t="shared" si="136"/>
        <v/>
      </c>
      <c r="AN550" s="53" t="str">
        <f t="shared" si="137"/>
        <v/>
      </c>
    </row>
    <row r="551" spans="1:40" x14ac:dyDescent="0.15">
      <c r="A551">
        <v>195</v>
      </c>
      <c r="B551">
        <v>14138081</v>
      </c>
      <c r="C551">
        <v>1420</v>
      </c>
      <c r="D551">
        <v>640</v>
      </c>
      <c r="E551">
        <v>6</v>
      </c>
      <c r="F551">
        <v>1</v>
      </c>
      <c r="G551">
        <v>1</v>
      </c>
      <c r="H551">
        <v>1</v>
      </c>
      <c r="I551">
        <v>89.77</v>
      </c>
      <c r="J551">
        <v>-1.0229999999999999</v>
      </c>
      <c r="K551">
        <v>1.44</v>
      </c>
      <c r="L551">
        <v>1.77</v>
      </c>
      <c r="M551">
        <v>0</v>
      </c>
      <c r="N551">
        <v>0</v>
      </c>
      <c r="O551">
        <v>0</v>
      </c>
      <c r="P551" s="27">
        <f t="shared" si="123"/>
        <v>1.44</v>
      </c>
      <c r="Q551" s="27">
        <f t="shared" si="124"/>
        <v>1.77</v>
      </c>
      <c r="R551" s="27" t="str">
        <f t="shared" si="125"/>
        <v/>
      </c>
      <c r="S551" s="27" t="str">
        <f t="shared" si="126"/>
        <v/>
      </c>
      <c r="T551" s="27" t="str">
        <f t="shared" si="127"/>
        <v/>
      </c>
      <c r="U551">
        <v>0</v>
      </c>
      <c r="V551">
        <v>0</v>
      </c>
      <c r="W551">
        <v>0</v>
      </c>
      <c r="X551">
        <v>0</v>
      </c>
      <c r="Y551">
        <v>0</v>
      </c>
      <c r="Z551" s="48">
        <f t="shared" si="128"/>
        <v>0</v>
      </c>
      <c r="AA551" s="48">
        <f t="shared" si="129"/>
        <v>0</v>
      </c>
      <c r="AB551" s="48" t="str">
        <f t="shared" si="130"/>
        <v/>
      </c>
      <c r="AC551" s="48" t="str">
        <f t="shared" si="131"/>
        <v/>
      </c>
      <c r="AD551" s="48" t="str">
        <f t="shared" si="132"/>
        <v/>
      </c>
      <c r="AE551">
        <v>1</v>
      </c>
      <c r="AF551">
        <v>0</v>
      </c>
      <c r="AG551">
        <v>0</v>
      </c>
      <c r="AH551">
        <v>0</v>
      </c>
      <c r="AI551">
        <v>0</v>
      </c>
      <c r="AJ551" s="53">
        <f t="shared" si="133"/>
        <v>1</v>
      </c>
      <c r="AK551" s="53">
        <f t="shared" si="134"/>
        <v>0</v>
      </c>
      <c r="AL551" s="53" t="str">
        <f t="shared" si="135"/>
        <v/>
      </c>
      <c r="AM551" s="53" t="str">
        <f t="shared" si="136"/>
        <v/>
      </c>
      <c r="AN551" s="53" t="str">
        <f t="shared" si="137"/>
        <v/>
      </c>
    </row>
    <row r="552" spans="1:40" x14ac:dyDescent="0.15">
      <c r="A552">
        <v>195</v>
      </c>
      <c r="B552">
        <v>14138081</v>
      </c>
      <c r="C552">
        <v>1420</v>
      </c>
      <c r="D552">
        <v>642</v>
      </c>
      <c r="E552">
        <v>6</v>
      </c>
      <c r="F552">
        <v>1</v>
      </c>
      <c r="G552">
        <v>1</v>
      </c>
      <c r="H552">
        <v>2</v>
      </c>
      <c r="I552">
        <v>108.22</v>
      </c>
      <c r="J552">
        <v>-1.177</v>
      </c>
      <c r="K552">
        <v>1.28</v>
      </c>
      <c r="L552">
        <v>1.78</v>
      </c>
      <c r="M552">
        <v>0</v>
      </c>
      <c r="N552">
        <v>0</v>
      </c>
      <c r="O552">
        <v>0</v>
      </c>
      <c r="P552" s="27">
        <f t="shared" si="123"/>
        <v>1.28</v>
      </c>
      <c r="Q552" s="27">
        <f t="shared" si="124"/>
        <v>1.78</v>
      </c>
      <c r="R552" s="27" t="str">
        <f t="shared" si="125"/>
        <v/>
      </c>
      <c r="S552" s="27" t="str">
        <f t="shared" si="126"/>
        <v/>
      </c>
      <c r="T552" s="27" t="str">
        <f t="shared" si="127"/>
        <v/>
      </c>
      <c r="U552">
        <v>1</v>
      </c>
      <c r="V552">
        <v>0</v>
      </c>
      <c r="W552">
        <v>0</v>
      </c>
      <c r="X552">
        <v>0</v>
      </c>
      <c r="Y552">
        <v>0</v>
      </c>
      <c r="Z552" s="48">
        <f t="shared" si="128"/>
        <v>1</v>
      </c>
      <c r="AA552" s="48">
        <f t="shared" si="129"/>
        <v>0</v>
      </c>
      <c r="AB552" s="48" t="str">
        <f t="shared" si="130"/>
        <v/>
      </c>
      <c r="AC552" s="48" t="str">
        <f t="shared" si="131"/>
        <v/>
      </c>
      <c r="AD552" s="48" t="str">
        <f t="shared" si="132"/>
        <v/>
      </c>
      <c r="AE552">
        <v>1</v>
      </c>
      <c r="AF552">
        <v>0</v>
      </c>
      <c r="AG552">
        <v>0</v>
      </c>
      <c r="AH552">
        <v>0</v>
      </c>
      <c r="AI552">
        <v>0</v>
      </c>
      <c r="AJ552" s="53">
        <f t="shared" si="133"/>
        <v>1</v>
      </c>
      <c r="AK552" s="53">
        <f t="shared" si="134"/>
        <v>0</v>
      </c>
      <c r="AL552" s="53" t="str">
        <f t="shared" si="135"/>
        <v/>
      </c>
      <c r="AM552" s="53" t="str">
        <f t="shared" si="136"/>
        <v/>
      </c>
      <c r="AN552" s="53" t="str">
        <f t="shared" si="137"/>
        <v/>
      </c>
    </row>
    <row r="553" spans="1:40" x14ac:dyDescent="0.15">
      <c r="A553">
        <v>195</v>
      </c>
      <c r="B553">
        <v>14138081</v>
      </c>
      <c r="C553">
        <v>1420</v>
      </c>
      <c r="D553">
        <v>646</v>
      </c>
      <c r="E553">
        <v>6</v>
      </c>
      <c r="F553">
        <v>1</v>
      </c>
      <c r="G553">
        <v>1</v>
      </c>
      <c r="H553">
        <v>1</v>
      </c>
      <c r="I553">
        <v>110.58</v>
      </c>
      <c r="J553">
        <v>-1.4850000000000001</v>
      </c>
      <c r="K553">
        <v>1.42</v>
      </c>
      <c r="L553">
        <v>1.78</v>
      </c>
      <c r="M553">
        <v>0</v>
      </c>
      <c r="N553">
        <v>0</v>
      </c>
      <c r="O553">
        <v>0</v>
      </c>
      <c r="P553" s="27">
        <f t="shared" si="123"/>
        <v>1.42</v>
      </c>
      <c r="Q553" s="27">
        <f t="shared" si="124"/>
        <v>1.78</v>
      </c>
      <c r="R553" s="27" t="str">
        <f t="shared" si="125"/>
        <v/>
      </c>
      <c r="S553" s="27" t="str">
        <f t="shared" si="126"/>
        <v/>
      </c>
      <c r="T553" s="27" t="str">
        <f t="shared" si="127"/>
        <v/>
      </c>
      <c r="U553">
        <v>0</v>
      </c>
      <c r="V553">
        <v>0</v>
      </c>
      <c r="W553">
        <v>0</v>
      </c>
      <c r="X553">
        <v>0</v>
      </c>
      <c r="Y553">
        <v>0</v>
      </c>
      <c r="Z553" s="48">
        <f t="shared" si="128"/>
        <v>0</v>
      </c>
      <c r="AA553" s="48">
        <f t="shared" si="129"/>
        <v>0</v>
      </c>
      <c r="AB553" s="48" t="str">
        <f t="shared" si="130"/>
        <v/>
      </c>
      <c r="AC553" s="48" t="str">
        <f t="shared" si="131"/>
        <v/>
      </c>
      <c r="AD553" s="48" t="str">
        <f t="shared" si="132"/>
        <v/>
      </c>
      <c r="AE553">
        <v>0</v>
      </c>
      <c r="AF553">
        <v>0</v>
      </c>
      <c r="AG553">
        <v>0</v>
      </c>
      <c r="AH553">
        <v>0</v>
      </c>
      <c r="AI553">
        <v>0</v>
      </c>
      <c r="AJ553" s="53">
        <f t="shared" si="133"/>
        <v>0</v>
      </c>
      <c r="AK553" s="53">
        <f t="shared" si="134"/>
        <v>0</v>
      </c>
      <c r="AL553" s="53" t="str">
        <f t="shared" si="135"/>
        <v/>
      </c>
      <c r="AM553" s="53" t="str">
        <f t="shared" si="136"/>
        <v/>
      </c>
      <c r="AN553" s="53" t="str">
        <f t="shared" si="137"/>
        <v/>
      </c>
    </row>
    <row r="554" spans="1:40" x14ac:dyDescent="0.15">
      <c r="A554">
        <v>195</v>
      </c>
      <c r="B554">
        <v>14138081</v>
      </c>
      <c r="C554">
        <v>1420</v>
      </c>
      <c r="D554">
        <v>649</v>
      </c>
      <c r="E554">
        <v>6</v>
      </c>
      <c r="F554">
        <v>1</v>
      </c>
      <c r="G554">
        <v>1</v>
      </c>
      <c r="H554">
        <v>1</v>
      </c>
      <c r="I554">
        <v>118.11</v>
      </c>
      <c r="J554">
        <v>-2.2160000000000002</v>
      </c>
      <c r="K554">
        <v>1.24</v>
      </c>
      <c r="L554">
        <v>1.69</v>
      </c>
      <c r="M554">
        <v>0</v>
      </c>
      <c r="N554">
        <v>0</v>
      </c>
      <c r="O554">
        <v>0</v>
      </c>
      <c r="P554" s="27">
        <f t="shared" si="123"/>
        <v>1.24</v>
      </c>
      <c r="Q554" s="27">
        <f t="shared" si="124"/>
        <v>1.69</v>
      </c>
      <c r="R554" s="27" t="str">
        <f t="shared" si="125"/>
        <v/>
      </c>
      <c r="S554" s="27" t="str">
        <f t="shared" si="126"/>
        <v/>
      </c>
      <c r="T554" s="27" t="str">
        <f t="shared" si="127"/>
        <v/>
      </c>
      <c r="U554">
        <v>0</v>
      </c>
      <c r="V554">
        <v>0</v>
      </c>
      <c r="W554">
        <v>0</v>
      </c>
      <c r="X554">
        <v>0</v>
      </c>
      <c r="Y554">
        <v>0</v>
      </c>
      <c r="Z554" s="48">
        <f t="shared" si="128"/>
        <v>0</v>
      </c>
      <c r="AA554" s="48">
        <f t="shared" si="129"/>
        <v>0</v>
      </c>
      <c r="AB554" s="48" t="str">
        <f t="shared" si="130"/>
        <v/>
      </c>
      <c r="AC554" s="48" t="str">
        <f t="shared" si="131"/>
        <v/>
      </c>
      <c r="AD554" s="48" t="str">
        <f t="shared" si="132"/>
        <v/>
      </c>
      <c r="AE554">
        <v>0</v>
      </c>
      <c r="AF554">
        <v>0</v>
      </c>
      <c r="AG554">
        <v>0</v>
      </c>
      <c r="AH554">
        <v>0</v>
      </c>
      <c r="AI554">
        <v>0</v>
      </c>
      <c r="AJ554" s="53">
        <f t="shared" si="133"/>
        <v>0</v>
      </c>
      <c r="AK554" s="53">
        <f t="shared" si="134"/>
        <v>0</v>
      </c>
      <c r="AL554" s="53" t="str">
        <f t="shared" si="135"/>
        <v/>
      </c>
      <c r="AM554" s="53" t="str">
        <f t="shared" si="136"/>
        <v/>
      </c>
      <c r="AN554" s="53" t="str">
        <f t="shared" si="137"/>
        <v/>
      </c>
    </row>
    <row r="555" spans="1:40" x14ac:dyDescent="0.15">
      <c r="A555">
        <v>195</v>
      </c>
      <c r="B555">
        <v>14138081</v>
      </c>
      <c r="C555">
        <v>1420</v>
      </c>
      <c r="D555">
        <v>650</v>
      </c>
      <c r="E555">
        <v>6</v>
      </c>
      <c r="F555">
        <v>1</v>
      </c>
      <c r="G555">
        <v>1</v>
      </c>
      <c r="H555">
        <v>1</v>
      </c>
      <c r="I555">
        <v>118.22</v>
      </c>
      <c r="J555">
        <v>-1.7929999999999999</v>
      </c>
      <c r="K555">
        <v>1.24</v>
      </c>
      <c r="L555">
        <v>1.69</v>
      </c>
      <c r="M555">
        <v>0</v>
      </c>
      <c r="N555">
        <v>0</v>
      </c>
      <c r="O555">
        <v>0</v>
      </c>
      <c r="P555" s="27">
        <f t="shared" si="123"/>
        <v>1.24</v>
      </c>
      <c r="Q555" s="27">
        <f t="shared" si="124"/>
        <v>1.69</v>
      </c>
      <c r="R555" s="27" t="str">
        <f t="shared" si="125"/>
        <v/>
      </c>
      <c r="S555" s="27" t="str">
        <f t="shared" si="126"/>
        <v/>
      </c>
      <c r="T555" s="27" t="str">
        <f t="shared" si="127"/>
        <v/>
      </c>
      <c r="U555">
        <v>0</v>
      </c>
      <c r="V555">
        <v>0</v>
      </c>
      <c r="W555">
        <v>0</v>
      </c>
      <c r="X555">
        <v>0</v>
      </c>
      <c r="Y555">
        <v>0</v>
      </c>
      <c r="Z555" s="48">
        <f t="shared" si="128"/>
        <v>0</v>
      </c>
      <c r="AA555" s="48">
        <f t="shared" si="129"/>
        <v>0</v>
      </c>
      <c r="AB555" s="48" t="str">
        <f t="shared" si="130"/>
        <v/>
      </c>
      <c r="AC555" s="48" t="str">
        <f t="shared" si="131"/>
        <v/>
      </c>
      <c r="AD555" s="48" t="str">
        <f t="shared" si="132"/>
        <v/>
      </c>
      <c r="AE555">
        <v>0</v>
      </c>
      <c r="AF555">
        <v>0</v>
      </c>
      <c r="AG555">
        <v>0</v>
      </c>
      <c r="AH555">
        <v>0</v>
      </c>
      <c r="AI555">
        <v>0</v>
      </c>
      <c r="AJ555" s="53">
        <f t="shared" si="133"/>
        <v>0</v>
      </c>
      <c r="AK555" s="53">
        <f t="shared" si="134"/>
        <v>0</v>
      </c>
      <c r="AL555" s="53" t="str">
        <f t="shared" si="135"/>
        <v/>
      </c>
      <c r="AM555" s="53" t="str">
        <f t="shared" si="136"/>
        <v/>
      </c>
      <c r="AN555" s="53" t="str">
        <f t="shared" si="137"/>
        <v/>
      </c>
    </row>
    <row r="556" spans="1:40" x14ac:dyDescent="0.15">
      <c r="A556">
        <v>195</v>
      </c>
      <c r="B556">
        <v>14138081</v>
      </c>
      <c r="C556">
        <v>1420</v>
      </c>
      <c r="D556">
        <v>652</v>
      </c>
      <c r="E556">
        <v>6</v>
      </c>
      <c r="F556">
        <v>1</v>
      </c>
      <c r="G556">
        <v>1</v>
      </c>
      <c r="H556">
        <v>1</v>
      </c>
      <c r="I556">
        <v>101.25</v>
      </c>
      <c r="J556">
        <v>-1.946</v>
      </c>
      <c r="K556">
        <v>1.25</v>
      </c>
      <c r="L556">
        <v>1.69</v>
      </c>
      <c r="M556">
        <v>0</v>
      </c>
      <c r="N556">
        <v>0</v>
      </c>
      <c r="O556">
        <v>0</v>
      </c>
      <c r="P556" s="27">
        <f t="shared" si="123"/>
        <v>1.25</v>
      </c>
      <c r="Q556" s="27">
        <f t="shared" si="124"/>
        <v>1.69</v>
      </c>
      <c r="R556" s="27" t="str">
        <f t="shared" si="125"/>
        <v/>
      </c>
      <c r="S556" s="27" t="str">
        <f t="shared" si="126"/>
        <v/>
      </c>
      <c r="T556" s="27" t="str">
        <f t="shared" si="127"/>
        <v/>
      </c>
      <c r="U556">
        <v>0</v>
      </c>
      <c r="V556">
        <v>0</v>
      </c>
      <c r="W556">
        <v>0</v>
      </c>
      <c r="X556">
        <v>0</v>
      </c>
      <c r="Y556">
        <v>0</v>
      </c>
      <c r="Z556" s="48">
        <f t="shared" si="128"/>
        <v>0</v>
      </c>
      <c r="AA556" s="48">
        <f t="shared" si="129"/>
        <v>0</v>
      </c>
      <c r="AB556" s="48" t="str">
        <f t="shared" si="130"/>
        <v/>
      </c>
      <c r="AC556" s="48" t="str">
        <f t="shared" si="131"/>
        <v/>
      </c>
      <c r="AD556" s="48" t="str">
        <f t="shared" si="132"/>
        <v/>
      </c>
      <c r="AE556">
        <v>0</v>
      </c>
      <c r="AF556">
        <v>0</v>
      </c>
      <c r="AG556">
        <v>0</v>
      </c>
      <c r="AH556">
        <v>0</v>
      </c>
      <c r="AI556">
        <v>0</v>
      </c>
      <c r="AJ556" s="53">
        <f t="shared" si="133"/>
        <v>0</v>
      </c>
      <c r="AK556" s="53">
        <f t="shared" si="134"/>
        <v>0</v>
      </c>
      <c r="AL556" s="53" t="str">
        <f t="shared" si="135"/>
        <v/>
      </c>
      <c r="AM556" s="53" t="str">
        <f t="shared" si="136"/>
        <v/>
      </c>
      <c r="AN556" s="53" t="str">
        <f t="shared" si="137"/>
        <v/>
      </c>
    </row>
    <row r="557" spans="1:40" x14ac:dyDescent="0.15">
      <c r="A557">
        <v>195</v>
      </c>
      <c r="B557">
        <v>14138081</v>
      </c>
      <c r="C557">
        <v>1420</v>
      </c>
      <c r="D557">
        <v>653</v>
      </c>
      <c r="E557">
        <v>6</v>
      </c>
      <c r="F557">
        <v>1</v>
      </c>
      <c r="G557">
        <v>1</v>
      </c>
      <c r="H557">
        <v>1</v>
      </c>
      <c r="I557">
        <v>118.33</v>
      </c>
      <c r="J557">
        <v>-1.5229999999999999</v>
      </c>
      <c r="K557">
        <v>1.24</v>
      </c>
      <c r="L557">
        <v>1.69</v>
      </c>
      <c r="M557">
        <v>0</v>
      </c>
      <c r="N557">
        <v>0</v>
      </c>
      <c r="O557">
        <v>0</v>
      </c>
      <c r="P557" s="27">
        <f t="shared" si="123"/>
        <v>1.24</v>
      </c>
      <c r="Q557" s="27">
        <f t="shared" si="124"/>
        <v>1.69</v>
      </c>
      <c r="R557" s="27" t="str">
        <f t="shared" si="125"/>
        <v/>
      </c>
      <c r="S557" s="27" t="str">
        <f t="shared" si="126"/>
        <v/>
      </c>
      <c r="T557" s="27" t="str">
        <f t="shared" si="127"/>
        <v/>
      </c>
      <c r="U557">
        <v>0</v>
      </c>
      <c r="V557">
        <v>0</v>
      </c>
      <c r="W557">
        <v>0</v>
      </c>
      <c r="X557">
        <v>0</v>
      </c>
      <c r="Y557">
        <v>0</v>
      </c>
      <c r="Z557" s="48">
        <f t="shared" si="128"/>
        <v>0</v>
      </c>
      <c r="AA557" s="48">
        <f t="shared" si="129"/>
        <v>0</v>
      </c>
      <c r="AB557" s="48" t="str">
        <f t="shared" si="130"/>
        <v/>
      </c>
      <c r="AC557" s="48" t="str">
        <f t="shared" si="131"/>
        <v/>
      </c>
      <c r="AD557" s="48" t="str">
        <f t="shared" si="132"/>
        <v/>
      </c>
      <c r="AE557">
        <v>0</v>
      </c>
      <c r="AF557">
        <v>0</v>
      </c>
      <c r="AG557">
        <v>0</v>
      </c>
      <c r="AH557">
        <v>0</v>
      </c>
      <c r="AI557">
        <v>0</v>
      </c>
      <c r="AJ557" s="53">
        <f t="shared" si="133"/>
        <v>0</v>
      </c>
      <c r="AK557" s="53">
        <f t="shared" si="134"/>
        <v>0</v>
      </c>
      <c r="AL557" s="53" t="str">
        <f t="shared" si="135"/>
        <v/>
      </c>
      <c r="AM557" s="53" t="str">
        <f t="shared" si="136"/>
        <v/>
      </c>
      <c r="AN557" s="53" t="str">
        <f t="shared" si="137"/>
        <v/>
      </c>
    </row>
    <row r="558" spans="1:40" x14ac:dyDescent="0.15">
      <c r="A558">
        <v>195</v>
      </c>
      <c r="B558">
        <v>14138081</v>
      </c>
      <c r="C558">
        <v>1420</v>
      </c>
      <c r="D558">
        <v>655</v>
      </c>
      <c r="E558">
        <v>6</v>
      </c>
      <c r="F558">
        <v>1</v>
      </c>
      <c r="G558">
        <v>1</v>
      </c>
      <c r="H558">
        <v>1</v>
      </c>
      <c r="I558">
        <v>109.97</v>
      </c>
      <c r="J558">
        <v>-1.677</v>
      </c>
      <c r="K558">
        <v>1.22</v>
      </c>
      <c r="L558">
        <v>1.58</v>
      </c>
      <c r="M558">
        <v>0</v>
      </c>
      <c r="N558">
        <v>0</v>
      </c>
      <c r="O558">
        <v>0</v>
      </c>
      <c r="P558" s="27">
        <f t="shared" si="123"/>
        <v>1.22</v>
      </c>
      <c r="Q558" s="27">
        <f t="shared" si="124"/>
        <v>1.58</v>
      </c>
      <c r="R558" s="27" t="str">
        <f t="shared" si="125"/>
        <v/>
      </c>
      <c r="S558" s="27" t="str">
        <f t="shared" si="126"/>
        <v/>
      </c>
      <c r="T558" s="27" t="str">
        <f t="shared" si="127"/>
        <v/>
      </c>
      <c r="U558">
        <v>0</v>
      </c>
      <c r="V558">
        <v>1</v>
      </c>
      <c r="W558">
        <v>0</v>
      </c>
      <c r="X558">
        <v>0</v>
      </c>
      <c r="Y558">
        <v>0</v>
      </c>
      <c r="Z558" s="48">
        <f t="shared" si="128"/>
        <v>0</v>
      </c>
      <c r="AA558" s="48">
        <f t="shared" si="129"/>
        <v>1</v>
      </c>
      <c r="AB558" s="48" t="str">
        <f t="shared" si="130"/>
        <v/>
      </c>
      <c r="AC558" s="48" t="str">
        <f t="shared" si="131"/>
        <v/>
      </c>
      <c r="AD558" s="48" t="str">
        <f t="shared" si="132"/>
        <v/>
      </c>
      <c r="AE558">
        <v>0</v>
      </c>
      <c r="AF558">
        <v>0</v>
      </c>
      <c r="AG558">
        <v>0</v>
      </c>
      <c r="AH558">
        <v>0</v>
      </c>
      <c r="AI558">
        <v>0</v>
      </c>
      <c r="AJ558" s="53">
        <f t="shared" si="133"/>
        <v>0</v>
      </c>
      <c r="AK558" s="53">
        <f t="shared" si="134"/>
        <v>0</v>
      </c>
      <c r="AL558" s="53" t="str">
        <f t="shared" si="135"/>
        <v/>
      </c>
      <c r="AM558" s="53" t="str">
        <f t="shared" si="136"/>
        <v/>
      </c>
      <c r="AN558" s="53" t="str">
        <f t="shared" si="137"/>
        <v/>
      </c>
    </row>
    <row r="559" spans="1:40" x14ac:dyDescent="0.15">
      <c r="A559">
        <v>195</v>
      </c>
      <c r="B559">
        <v>14138081</v>
      </c>
      <c r="C559">
        <v>1420</v>
      </c>
      <c r="D559">
        <v>656</v>
      </c>
      <c r="E559">
        <v>6</v>
      </c>
      <c r="F559">
        <v>1</v>
      </c>
      <c r="G559">
        <v>1</v>
      </c>
      <c r="H559">
        <v>1</v>
      </c>
      <c r="I559">
        <v>113.96</v>
      </c>
      <c r="J559">
        <v>-1.254</v>
      </c>
      <c r="K559">
        <v>1.2</v>
      </c>
      <c r="L559">
        <v>1.61</v>
      </c>
      <c r="M559">
        <v>0</v>
      </c>
      <c r="N559">
        <v>0</v>
      </c>
      <c r="O559">
        <v>0</v>
      </c>
      <c r="P559" s="27">
        <f t="shared" si="123"/>
        <v>1.2</v>
      </c>
      <c r="Q559" s="27">
        <f t="shared" si="124"/>
        <v>1.61</v>
      </c>
      <c r="R559" s="27" t="str">
        <f t="shared" si="125"/>
        <v/>
      </c>
      <c r="S559" s="27" t="str">
        <f t="shared" si="126"/>
        <v/>
      </c>
      <c r="T559" s="27" t="str">
        <f t="shared" si="127"/>
        <v/>
      </c>
      <c r="U559">
        <v>0</v>
      </c>
      <c r="V559">
        <v>0</v>
      </c>
      <c r="W559">
        <v>0</v>
      </c>
      <c r="X559">
        <v>0</v>
      </c>
      <c r="Y559">
        <v>0</v>
      </c>
      <c r="Z559" s="48">
        <f t="shared" si="128"/>
        <v>0</v>
      </c>
      <c r="AA559" s="48">
        <f t="shared" si="129"/>
        <v>0</v>
      </c>
      <c r="AB559" s="48" t="str">
        <f t="shared" si="130"/>
        <v/>
      </c>
      <c r="AC559" s="48" t="str">
        <f t="shared" si="131"/>
        <v/>
      </c>
      <c r="AD559" s="48" t="str">
        <f t="shared" si="132"/>
        <v/>
      </c>
      <c r="AE559">
        <v>0</v>
      </c>
      <c r="AF559">
        <v>0</v>
      </c>
      <c r="AG559">
        <v>0</v>
      </c>
      <c r="AH559">
        <v>0</v>
      </c>
      <c r="AI559">
        <v>0</v>
      </c>
      <c r="AJ559" s="53">
        <f t="shared" si="133"/>
        <v>0</v>
      </c>
      <c r="AK559" s="53">
        <f t="shared" si="134"/>
        <v>0</v>
      </c>
      <c r="AL559" s="53" t="str">
        <f t="shared" si="135"/>
        <v/>
      </c>
      <c r="AM559" s="53" t="str">
        <f t="shared" si="136"/>
        <v/>
      </c>
      <c r="AN559" s="53" t="str">
        <f t="shared" si="137"/>
        <v/>
      </c>
    </row>
    <row r="560" spans="1:40" x14ac:dyDescent="0.15">
      <c r="A560">
        <v>195</v>
      </c>
      <c r="B560">
        <v>14138081</v>
      </c>
      <c r="C560">
        <v>1420</v>
      </c>
      <c r="D560">
        <v>657</v>
      </c>
      <c r="E560">
        <v>6</v>
      </c>
      <c r="F560">
        <v>1</v>
      </c>
      <c r="G560">
        <v>1</v>
      </c>
      <c r="H560">
        <v>1</v>
      </c>
      <c r="I560">
        <v>107.11</v>
      </c>
      <c r="J560">
        <v>-0.83099999999999996</v>
      </c>
      <c r="K560">
        <v>1.19</v>
      </c>
      <c r="L560">
        <v>1.69</v>
      </c>
      <c r="M560">
        <v>0</v>
      </c>
      <c r="N560">
        <v>0</v>
      </c>
      <c r="O560">
        <v>0</v>
      </c>
      <c r="P560" s="27">
        <f t="shared" si="123"/>
        <v>1.19</v>
      </c>
      <c r="Q560" s="27">
        <f t="shared" si="124"/>
        <v>1.69</v>
      </c>
      <c r="R560" s="27" t="str">
        <f t="shared" si="125"/>
        <v/>
      </c>
      <c r="S560" s="27" t="str">
        <f t="shared" si="126"/>
        <v/>
      </c>
      <c r="T560" s="27" t="str">
        <f t="shared" si="127"/>
        <v/>
      </c>
      <c r="U560">
        <v>0</v>
      </c>
      <c r="V560">
        <v>0</v>
      </c>
      <c r="W560">
        <v>0</v>
      </c>
      <c r="X560">
        <v>0</v>
      </c>
      <c r="Y560">
        <v>0</v>
      </c>
      <c r="Z560" s="48">
        <f t="shared" si="128"/>
        <v>0</v>
      </c>
      <c r="AA560" s="48">
        <f t="shared" si="129"/>
        <v>0</v>
      </c>
      <c r="AB560" s="48" t="str">
        <f t="shared" si="130"/>
        <v/>
      </c>
      <c r="AC560" s="48" t="str">
        <f t="shared" si="131"/>
        <v/>
      </c>
      <c r="AD560" s="48" t="str">
        <f t="shared" si="132"/>
        <v/>
      </c>
      <c r="AE560">
        <v>0</v>
      </c>
      <c r="AF560">
        <v>0</v>
      </c>
      <c r="AG560">
        <v>0</v>
      </c>
      <c r="AH560">
        <v>0</v>
      </c>
      <c r="AI560">
        <v>0</v>
      </c>
      <c r="AJ560" s="53">
        <f t="shared" si="133"/>
        <v>0</v>
      </c>
      <c r="AK560" s="53">
        <f t="shared" si="134"/>
        <v>0</v>
      </c>
      <c r="AL560" s="53" t="str">
        <f t="shared" si="135"/>
        <v/>
      </c>
      <c r="AM560" s="53" t="str">
        <f t="shared" si="136"/>
        <v/>
      </c>
      <c r="AN560" s="53" t="str">
        <f t="shared" si="137"/>
        <v/>
      </c>
    </row>
    <row r="561" spans="1:40" x14ac:dyDescent="0.15">
      <c r="A561">
        <v>195</v>
      </c>
      <c r="B561">
        <v>14138081</v>
      </c>
      <c r="C561">
        <v>1420</v>
      </c>
      <c r="D561">
        <v>658</v>
      </c>
      <c r="E561">
        <v>6</v>
      </c>
      <c r="F561">
        <v>1</v>
      </c>
      <c r="G561">
        <v>1</v>
      </c>
      <c r="H561">
        <v>1</v>
      </c>
      <c r="I561">
        <v>124.36</v>
      </c>
      <c r="J561">
        <v>-0.40799999999999997</v>
      </c>
      <c r="K561">
        <v>1.19</v>
      </c>
      <c r="L561">
        <v>1.69</v>
      </c>
      <c r="M561">
        <v>0</v>
      </c>
      <c r="N561">
        <v>0</v>
      </c>
      <c r="O561">
        <v>0</v>
      </c>
      <c r="P561" s="27">
        <f t="shared" si="123"/>
        <v>1.19</v>
      </c>
      <c r="Q561" s="27">
        <f t="shared" si="124"/>
        <v>1.69</v>
      </c>
      <c r="R561" s="27" t="str">
        <f t="shared" si="125"/>
        <v/>
      </c>
      <c r="S561" s="27" t="str">
        <f t="shared" si="126"/>
        <v/>
      </c>
      <c r="T561" s="27" t="str">
        <f t="shared" si="127"/>
        <v/>
      </c>
      <c r="U561">
        <v>0</v>
      </c>
      <c r="V561">
        <v>0</v>
      </c>
      <c r="W561">
        <v>0</v>
      </c>
      <c r="X561">
        <v>0</v>
      </c>
      <c r="Y561">
        <v>0</v>
      </c>
      <c r="Z561" s="48">
        <f t="shared" si="128"/>
        <v>0</v>
      </c>
      <c r="AA561" s="48">
        <f t="shared" si="129"/>
        <v>0</v>
      </c>
      <c r="AB561" s="48" t="str">
        <f t="shared" si="130"/>
        <v/>
      </c>
      <c r="AC561" s="48" t="str">
        <f t="shared" si="131"/>
        <v/>
      </c>
      <c r="AD561" s="48" t="str">
        <f t="shared" si="132"/>
        <v/>
      </c>
      <c r="AE561">
        <v>0</v>
      </c>
      <c r="AF561">
        <v>0</v>
      </c>
      <c r="AG561">
        <v>0</v>
      </c>
      <c r="AH561">
        <v>0</v>
      </c>
      <c r="AI561">
        <v>0</v>
      </c>
      <c r="AJ561" s="53">
        <f t="shared" si="133"/>
        <v>0</v>
      </c>
      <c r="AK561" s="53">
        <f t="shared" si="134"/>
        <v>0</v>
      </c>
      <c r="AL561" s="53" t="str">
        <f t="shared" si="135"/>
        <v/>
      </c>
      <c r="AM561" s="53" t="str">
        <f t="shared" si="136"/>
        <v/>
      </c>
      <c r="AN561" s="53" t="str">
        <f t="shared" si="137"/>
        <v/>
      </c>
    </row>
    <row r="562" spans="1:40" x14ac:dyDescent="0.15">
      <c r="A562">
        <v>195</v>
      </c>
      <c r="B562">
        <v>14138081</v>
      </c>
      <c r="C562">
        <v>1420</v>
      </c>
      <c r="D562">
        <v>659</v>
      </c>
      <c r="E562">
        <v>6</v>
      </c>
      <c r="F562">
        <v>1</v>
      </c>
      <c r="G562">
        <v>1</v>
      </c>
      <c r="H562">
        <v>1</v>
      </c>
      <c r="I562">
        <v>97.65</v>
      </c>
      <c r="J562">
        <v>1.4999999999999999E-2</v>
      </c>
      <c r="K562">
        <v>0.98</v>
      </c>
      <c r="L562">
        <v>1.69</v>
      </c>
      <c r="M562">
        <v>0</v>
      </c>
      <c r="N562">
        <v>0</v>
      </c>
      <c r="O562">
        <v>0</v>
      </c>
      <c r="P562" s="27">
        <f t="shared" si="123"/>
        <v>0.98</v>
      </c>
      <c r="Q562" s="27">
        <f t="shared" si="124"/>
        <v>1.69</v>
      </c>
      <c r="R562" s="27" t="str">
        <f t="shared" si="125"/>
        <v/>
      </c>
      <c r="S562" s="27" t="str">
        <f t="shared" si="126"/>
        <v/>
      </c>
      <c r="T562" s="27" t="str">
        <f t="shared" si="127"/>
        <v/>
      </c>
      <c r="U562">
        <v>1</v>
      </c>
      <c r="V562">
        <v>0</v>
      </c>
      <c r="W562">
        <v>0</v>
      </c>
      <c r="X562">
        <v>0</v>
      </c>
      <c r="Y562">
        <v>0</v>
      </c>
      <c r="Z562" s="48">
        <f t="shared" si="128"/>
        <v>1</v>
      </c>
      <c r="AA562" s="48">
        <f t="shared" si="129"/>
        <v>0</v>
      </c>
      <c r="AB562" s="48" t="str">
        <f t="shared" si="130"/>
        <v/>
      </c>
      <c r="AC562" s="48" t="str">
        <f t="shared" si="131"/>
        <v/>
      </c>
      <c r="AD562" s="48" t="str">
        <f t="shared" si="132"/>
        <v/>
      </c>
      <c r="AE562">
        <v>1</v>
      </c>
      <c r="AF562">
        <v>0</v>
      </c>
      <c r="AG562">
        <v>0</v>
      </c>
      <c r="AH562">
        <v>0</v>
      </c>
      <c r="AI562">
        <v>0</v>
      </c>
      <c r="AJ562" s="53">
        <f t="shared" si="133"/>
        <v>1</v>
      </c>
      <c r="AK562" s="53">
        <f t="shared" si="134"/>
        <v>0</v>
      </c>
      <c r="AL562" s="53" t="str">
        <f t="shared" si="135"/>
        <v/>
      </c>
      <c r="AM562" s="53" t="str">
        <f t="shared" si="136"/>
        <v/>
      </c>
      <c r="AN562" s="53" t="str">
        <f t="shared" si="137"/>
        <v/>
      </c>
    </row>
    <row r="563" spans="1:40" x14ac:dyDescent="0.15">
      <c r="A563">
        <v>195</v>
      </c>
      <c r="B563">
        <v>14138081</v>
      </c>
      <c r="C563">
        <v>1420</v>
      </c>
      <c r="D563">
        <v>660</v>
      </c>
      <c r="E563">
        <v>6</v>
      </c>
      <c r="F563">
        <v>1</v>
      </c>
      <c r="G563">
        <v>1</v>
      </c>
      <c r="H563">
        <v>1</v>
      </c>
      <c r="I563">
        <v>97.42</v>
      </c>
      <c r="J563">
        <v>0.438</v>
      </c>
      <c r="K563">
        <v>1.19</v>
      </c>
      <c r="L563">
        <v>1.69</v>
      </c>
      <c r="M563">
        <v>0</v>
      </c>
      <c r="N563">
        <v>0</v>
      </c>
      <c r="O563">
        <v>0</v>
      </c>
      <c r="P563" s="27">
        <f t="shared" si="123"/>
        <v>1.19</v>
      </c>
      <c r="Q563" s="27">
        <f t="shared" si="124"/>
        <v>1.69</v>
      </c>
      <c r="R563" s="27" t="str">
        <f t="shared" si="125"/>
        <v/>
      </c>
      <c r="S563" s="27" t="str">
        <f t="shared" si="126"/>
        <v/>
      </c>
      <c r="T563" s="27" t="str">
        <f t="shared" si="127"/>
        <v/>
      </c>
      <c r="U563">
        <v>0</v>
      </c>
      <c r="V563">
        <v>0</v>
      </c>
      <c r="W563">
        <v>0</v>
      </c>
      <c r="X563">
        <v>0</v>
      </c>
      <c r="Y563">
        <v>0</v>
      </c>
      <c r="Z563" s="48">
        <f t="shared" si="128"/>
        <v>0</v>
      </c>
      <c r="AA563" s="48">
        <f t="shared" si="129"/>
        <v>0</v>
      </c>
      <c r="AB563" s="48" t="str">
        <f t="shared" si="130"/>
        <v/>
      </c>
      <c r="AC563" s="48" t="str">
        <f t="shared" si="131"/>
        <v/>
      </c>
      <c r="AD563" s="48" t="str">
        <f t="shared" si="132"/>
        <v/>
      </c>
      <c r="AE563">
        <v>0</v>
      </c>
      <c r="AF563">
        <v>0</v>
      </c>
      <c r="AG563">
        <v>0</v>
      </c>
      <c r="AH563">
        <v>0</v>
      </c>
      <c r="AI563">
        <v>0</v>
      </c>
      <c r="AJ563" s="53">
        <f t="shared" si="133"/>
        <v>0</v>
      </c>
      <c r="AK563" s="53">
        <f t="shared" si="134"/>
        <v>0</v>
      </c>
      <c r="AL563" s="53" t="str">
        <f t="shared" si="135"/>
        <v/>
      </c>
      <c r="AM563" s="53" t="str">
        <f t="shared" si="136"/>
        <v/>
      </c>
      <c r="AN563" s="53" t="str">
        <f t="shared" si="137"/>
        <v/>
      </c>
    </row>
    <row r="564" spans="1:40" x14ac:dyDescent="0.15">
      <c r="A564">
        <v>195</v>
      </c>
      <c r="B564">
        <v>14138081</v>
      </c>
      <c r="C564">
        <v>1420</v>
      </c>
      <c r="D564">
        <v>661</v>
      </c>
      <c r="E564">
        <v>5</v>
      </c>
      <c r="F564">
        <v>1</v>
      </c>
      <c r="G564">
        <v>1</v>
      </c>
      <c r="H564">
        <v>1</v>
      </c>
      <c r="I564">
        <v>113.17</v>
      </c>
      <c r="J564">
        <v>0.94399999999999995</v>
      </c>
      <c r="K564">
        <v>1.18</v>
      </c>
      <c r="L564">
        <v>1.69</v>
      </c>
      <c r="M564">
        <v>0</v>
      </c>
      <c r="N564">
        <v>0</v>
      </c>
      <c r="O564">
        <v>0</v>
      </c>
      <c r="P564" s="27">
        <f t="shared" si="123"/>
        <v>1.18</v>
      </c>
      <c r="Q564" s="27">
        <f t="shared" si="124"/>
        <v>1.69</v>
      </c>
      <c r="R564" s="27" t="str">
        <f t="shared" si="125"/>
        <v/>
      </c>
      <c r="S564" s="27" t="str">
        <f t="shared" si="126"/>
        <v/>
      </c>
      <c r="T564" s="27" t="str">
        <f t="shared" si="127"/>
        <v/>
      </c>
      <c r="U564">
        <v>0</v>
      </c>
      <c r="V564">
        <v>0</v>
      </c>
      <c r="W564">
        <v>0</v>
      </c>
      <c r="X564">
        <v>0</v>
      </c>
      <c r="Y564">
        <v>0</v>
      </c>
      <c r="Z564" s="48">
        <f t="shared" si="128"/>
        <v>0</v>
      </c>
      <c r="AA564" s="48">
        <f t="shared" si="129"/>
        <v>0</v>
      </c>
      <c r="AB564" s="48" t="str">
        <f t="shared" si="130"/>
        <v/>
      </c>
      <c r="AC564" s="48" t="str">
        <f t="shared" si="131"/>
        <v/>
      </c>
      <c r="AD564" s="48" t="str">
        <f t="shared" si="132"/>
        <v/>
      </c>
      <c r="AE564">
        <v>0</v>
      </c>
      <c r="AF564">
        <v>0</v>
      </c>
      <c r="AG564">
        <v>0</v>
      </c>
      <c r="AH564">
        <v>0</v>
      </c>
      <c r="AI564">
        <v>0</v>
      </c>
      <c r="AJ564" s="53">
        <f t="shared" si="133"/>
        <v>0</v>
      </c>
      <c r="AK564" s="53">
        <f t="shared" si="134"/>
        <v>0</v>
      </c>
      <c r="AL564" s="53" t="str">
        <f t="shared" si="135"/>
        <v/>
      </c>
      <c r="AM564" s="53" t="str">
        <f t="shared" si="136"/>
        <v/>
      </c>
      <c r="AN564" s="53" t="str">
        <f t="shared" si="137"/>
        <v/>
      </c>
    </row>
    <row r="565" spans="1:40" x14ac:dyDescent="0.15">
      <c r="A565">
        <v>195</v>
      </c>
      <c r="B565">
        <v>14138081</v>
      </c>
      <c r="C565">
        <v>1420</v>
      </c>
      <c r="D565">
        <v>662</v>
      </c>
      <c r="E565">
        <v>6</v>
      </c>
      <c r="F565">
        <v>1</v>
      </c>
      <c r="G565">
        <v>1</v>
      </c>
      <c r="H565">
        <v>1</v>
      </c>
      <c r="I565">
        <v>113.02</v>
      </c>
      <c r="J565">
        <v>1.284</v>
      </c>
      <c r="K565">
        <v>0.99</v>
      </c>
      <c r="L565">
        <v>1.69</v>
      </c>
      <c r="M565">
        <v>0</v>
      </c>
      <c r="N565">
        <v>0</v>
      </c>
      <c r="O565">
        <v>0</v>
      </c>
      <c r="P565" s="27">
        <f t="shared" si="123"/>
        <v>0.99</v>
      </c>
      <c r="Q565" s="27">
        <f t="shared" si="124"/>
        <v>1.69</v>
      </c>
      <c r="R565" s="27" t="str">
        <f t="shared" si="125"/>
        <v/>
      </c>
      <c r="S565" s="27" t="str">
        <f t="shared" si="126"/>
        <v/>
      </c>
      <c r="T565" s="27" t="str">
        <f t="shared" si="127"/>
        <v/>
      </c>
      <c r="U565">
        <v>1</v>
      </c>
      <c r="V565">
        <v>0</v>
      </c>
      <c r="W565">
        <v>0</v>
      </c>
      <c r="X565">
        <v>0</v>
      </c>
      <c r="Y565">
        <v>0</v>
      </c>
      <c r="Z565" s="48">
        <f t="shared" si="128"/>
        <v>1</v>
      </c>
      <c r="AA565" s="48">
        <f t="shared" si="129"/>
        <v>0</v>
      </c>
      <c r="AB565" s="48" t="str">
        <f t="shared" si="130"/>
        <v/>
      </c>
      <c r="AC565" s="48" t="str">
        <f t="shared" si="131"/>
        <v/>
      </c>
      <c r="AD565" s="48" t="str">
        <f t="shared" si="132"/>
        <v/>
      </c>
      <c r="AE565">
        <v>1</v>
      </c>
      <c r="AF565">
        <v>0</v>
      </c>
      <c r="AG565">
        <v>0</v>
      </c>
      <c r="AH565">
        <v>0</v>
      </c>
      <c r="AI565">
        <v>0</v>
      </c>
      <c r="AJ565" s="53">
        <f t="shared" si="133"/>
        <v>1</v>
      </c>
      <c r="AK565" s="53">
        <f t="shared" si="134"/>
        <v>0</v>
      </c>
      <c r="AL565" s="53" t="str">
        <f t="shared" si="135"/>
        <v/>
      </c>
      <c r="AM565" s="53" t="str">
        <f t="shared" si="136"/>
        <v/>
      </c>
      <c r="AN565" s="53" t="str">
        <f t="shared" si="137"/>
        <v/>
      </c>
    </row>
    <row r="566" spans="1:40" x14ac:dyDescent="0.15">
      <c r="A566">
        <v>195</v>
      </c>
      <c r="B566">
        <v>14138081</v>
      </c>
      <c r="C566">
        <v>1420</v>
      </c>
      <c r="D566">
        <v>664</v>
      </c>
      <c r="E566">
        <v>6</v>
      </c>
      <c r="F566">
        <v>1</v>
      </c>
      <c r="G566">
        <v>1</v>
      </c>
      <c r="H566">
        <v>1</v>
      </c>
      <c r="I566">
        <v>127.86</v>
      </c>
      <c r="J566">
        <v>1.131</v>
      </c>
      <c r="K566">
        <v>1.18</v>
      </c>
      <c r="L566">
        <v>1.69</v>
      </c>
      <c r="M566">
        <v>0</v>
      </c>
      <c r="N566">
        <v>0</v>
      </c>
      <c r="O566">
        <v>0</v>
      </c>
      <c r="P566" s="27">
        <f t="shared" si="123"/>
        <v>1.18</v>
      </c>
      <c r="Q566" s="27">
        <f t="shared" si="124"/>
        <v>1.69</v>
      </c>
      <c r="R566" s="27" t="str">
        <f t="shared" si="125"/>
        <v/>
      </c>
      <c r="S566" s="27" t="str">
        <f t="shared" si="126"/>
        <v/>
      </c>
      <c r="T566" s="27" t="str">
        <f t="shared" si="127"/>
        <v/>
      </c>
      <c r="U566">
        <v>0</v>
      </c>
      <c r="V566">
        <v>0</v>
      </c>
      <c r="W566">
        <v>0</v>
      </c>
      <c r="X566">
        <v>0</v>
      </c>
      <c r="Y566">
        <v>0</v>
      </c>
      <c r="Z566" s="48">
        <f t="shared" si="128"/>
        <v>0</v>
      </c>
      <c r="AA566" s="48">
        <f t="shared" si="129"/>
        <v>0</v>
      </c>
      <c r="AB566" s="48" t="str">
        <f t="shared" si="130"/>
        <v/>
      </c>
      <c r="AC566" s="48" t="str">
        <f t="shared" si="131"/>
        <v/>
      </c>
      <c r="AD566" s="48" t="str">
        <f t="shared" si="132"/>
        <v/>
      </c>
      <c r="AE566">
        <v>1</v>
      </c>
      <c r="AF566">
        <v>0</v>
      </c>
      <c r="AG566">
        <v>0</v>
      </c>
      <c r="AH566">
        <v>0</v>
      </c>
      <c r="AI566">
        <v>0</v>
      </c>
      <c r="AJ566" s="53">
        <f t="shared" si="133"/>
        <v>1</v>
      </c>
      <c r="AK566" s="53">
        <f t="shared" si="134"/>
        <v>0</v>
      </c>
      <c r="AL566" s="53" t="str">
        <f t="shared" si="135"/>
        <v/>
      </c>
      <c r="AM566" s="53" t="str">
        <f t="shared" si="136"/>
        <v/>
      </c>
      <c r="AN566" s="53" t="str">
        <f t="shared" si="137"/>
        <v/>
      </c>
    </row>
    <row r="567" spans="1:40" x14ac:dyDescent="0.15">
      <c r="A567">
        <v>195</v>
      </c>
      <c r="B567">
        <v>14138081</v>
      </c>
      <c r="C567">
        <v>1420</v>
      </c>
      <c r="D567">
        <v>667</v>
      </c>
      <c r="E567">
        <v>6</v>
      </c>
      <c r="F567">
        <v>1</v>
      </c>
      <c r="G567">
        <v>1</v>
      </c>
      <c r="H567">
        <v>1</v>
      </c>
      <c r="I567">
        <v>130.78</v>
      </c>
      <c r="J567">
        <v>0.4</v>
      </c>
      <c r="K567">
        <v>1.18</v>
      </c>
      <c r="L567">
        <v>1.59</v>
      </c>
      <c r="M567">
        <v>0</v>
      </c>
      <c r="N567">
        <v>0</v>
      </c>
      <c r="O567">
        <v>0</v>
      </c>
      <c r="P567" s="27">
        <f t="shared" si="123"/>
        <v>1.18</v>
      </c>
      <c r="Q567" s="27">
        <f t="shared" si="124"/>
        <v>1.59</v>
      </c>
      <c r="R567" s="27" t="str">
        <f t="shared" si="125"/>
        <v/>
      </c>
      <c r="S567" s="27" t="str">
        <f t="shared" si="126"/>
        <v/>
      </c>
      <c r="T567" s="27" t="str">
        <f t="shared" si="127"/>
        <v/>
      </c>
      <c r="U567">
        <v>0</v>
      </c>
      <c r="V567">
        <v>0</v>
      </c>
      <c r="W567">
        <v>0</v>
      </c>
      <c r="X567">
        <v>0</v>
      </c>
      <c r="Y567">
        <v>0</v>
      </c>
      <c r="Z567" s="48">
        <f t="shared" si="128"/>
        <v>0</v>
      </c>
      <c r="AA567" s="48">
        <f t="shared" si="129"/>
        <v>0</v>
      </c>
      <c r="AB567" s="48" t="str">
        <f t="shared" si="130"/>
        <v/>
      </c>
      <c r="AC567" s="48" t="str">
        <f t="shared" si="131"/>
        <v/>
      </c>
      <c r="AD567" s="48" t="str">
        <f t="shared" si="132"/>
        <v/>
      </c>
      <c r="AE567">
        <v>0</v>
      </c>
      <c r="AF567">
        <v>0</v>
      </c>
      <c r="AG567">
        <v>0</v>
      </c>
      <c r="AH567">
        <v>0</v>
      </c>
      <c r="AI567">
        <v>0</v>
      </c>
      <c r="AJ567" s="53">
        <f t="shared" si="133"/>
        <v>0</v>
      </c>
      <c r="AK567" s="53">
        <f t="shared" si="134"/>
        <v>0</v>
      </c>
      <c r="AL567" s="53" t="str">
        <f t="shared" si="135"/>
        <v/>
      </c>
      <c r="AM567" s="53" t="str">
        <f t="shared" si="136"/>
        <v/>
      </c>
      <c r="AN567" s="53" t="str">
        <f t="shared" si="137"/>
        <v/>
      </c>
    </row>
    <row r="568" spans="1:40" x14ac:dyDescent="0.15">
      <c r="A568">
        <v>195</v>
      </c>
      <c r="B568">
        <v>14138081</v>
      </c>
      <c r="C568">
        <v>1420</v>
      </c>
      <c r="D568">
        <v>669</v>
      </c>
      <c r="E568">
        <v>6</v>
      </c>
      <c r="F568">
        <v>1</v>
      </c>
      <c r="G568">
        <v>1</v>
      </c>
      <c r="H568">
        <v>1</v>
      </c>
      <c r="I568">
        <v>119.06</v>
      </c>
      <c r="J568">
        <v>0.246</v>
      </c>
      <c r="K568">
        <v>1.17</v>
      </c>
      <c r="L568">
        <v>1.69</v>
      </c>
      <c r="M568">
        <v>0</v>
      </c>
      <c r="N568">
        <v>0</v>
      </c>
      <c r="O568">
        <v>0</v>
      </c>
      <c r="P568" s="27">
        <f t="shared" si="123"/>
        <v>1.17</v>
      </c>
      <c r="Q568" s="27">
        <f t="shared" si="124"/>
        <v>1.69</v>
      </c>
      <c r="R568" s="27" t="str">
        <f t="shared" si="125"/>
        <v/>
      </c>
      <c r="S568" s="27" t="str">
        <f t="shared" si="126"/>
        <v/>
      </c>
      <c r="T568" s="27" t="str">
        <f t="shared" si="127"/>
        <v/>
      </c>
      <c r="U568">
        <v>0</v>
      </c>
      <c r="V568">
        <v>0</v>
      </c>
      <c r="W568">
        <v>0</v>
      </c>
      <c r="X568">
        <v>0</v>
      </c>
      <c r="Y568">
        <v>0</v>
      </c>
      <c r="Z568" s="48">
        <f t="shared" si="128"/>
        <v>0</v>
      </c>
      <c r="AA568" s="48">
        <f t="shared" si="129"/>
        <v>0</v>
      </c>
      <c r="AB568" s="48" t="str">
        <f t="shared" si="130"/>
        <v/>
      </c>
      <c r="AC568" s="48" t="str">
        <f t="shared" si="131"/>
        <v/>
      </c>
      <c r="AD568" s="48" t="str">
        <f t="shared" si="132"/>
        <v/>
      </c>
      <c r="AE568">
        <v>0</v>
      </c>
      <c r="AF568">
        <v>0</v>
      </c>
      <c r="AG568">
        <v>0</v>
      </c>
      <c r="AH568">
        <v>0</v>
      </c>
      <c r="AI568">
        <v>0</v>
      </c>
      <c r="AJ568" s="53">
        <f t="shared" si="133"/>
        <v>0</v>
      </c>
      <c r="AK568" s="53">
        <f t="shared" si="134"/>
        <v>0</v>
      </c>
      <c r="AL568" s="53" t="str">
        <f t="shared" si="135"/>
        <v/>
      </c>
      <c r="AM568" s="53" t="str">
        <f t="shared" si="136"/>
        <v/>
      </c>
      <c r="AN568" s="53" t="str">
        <f t="shared" si="137"/>
        <v/>
      </c>
    </row>
    <row r="569" spans="1:40" x14ac:dyDescent="0.15">
      <c r="A569">
        <v>195</v>
      </c>
      <c r="B569">
        <v>14138081</v>
      </c>
      <c r="C569">
        <v>1420</v>
      </c>
      <c r="D569">
        <v>671</v>
      </c>
      <c r="E569">
        <v>6</v>
      </c>
      <c r="F569">
        <v>1</v>
      </c>
      <c r="G569">
        <v>1</v>
      </c>
      <c r="H569">
        <v>1</v>
      </c>
      <c r="I569">
        <v>103.73</v>
      </c>
      <c r="J569">
        <v>9.1999999999999998E-2</v>
      </c>
      <c r="K569">
        <v>1.17</v>
      </c>
      <c r="L569">
        <v>1.69</v>
      </c>
      <c r="M569">
        <v>0</v>
      </c>
      <c r="N569">
        <v>0</v>
      </c>
      <c r="O569">
        <v>0</v>
      </c>
      <c r="P569" s="27">
        <f t="shared" si="123"/>
        <v>1.17</v>
      </c>
      <c r="Q569" s="27">
        <f t="shared" si="124"/>
        <v>1.69</v>
      </c>
      <c r="R569" s="27" t="str">
        <f t="shared" si="125"/>
        <v/>
      </c>
      <c r="S569" s="27" t="str">
        <f t="shared" si="126"/>
        <v/>
      </c>
      <c r="T569" s="27" t="str">
        <f t="shared" si="127"/>
        <v/>
      </c>
      <c r="U569">
        <v>0</v>
      </c>
      <c r="V569">
        <v>0</v>
      </c>
      <c r="W569">
        <v>0</v>
      </c>
      <c r="X569">
        <v>0</v>
      </c>
      <c r="Y569">
        <v>0</v>
      </c>
      <c r="Z569" s="48">
        <f t="shared" si="128"/>
        <v>0</v>
      </c>
      <c r="AA569" s="48">
        <f t="shared" si="129"/>
        <v>0</v>
      </c>
      <c r="AB569" s="48" t="str">
        <f t="shared" si="130"/>
        <v/>
      </c>
      <c r="AC569" s="48" t="str">
        <f t="shared" si="131"/>
        <v/>
      </c>
      <c r="AD569" s="48" t="str">
        <f t="shared" si="132"/>
        <v/>
      </c>
      <c r="AE569">
        <v>0</v>
      </c>
      <c r="AF569">
        <v>0</v>
      </c>
      <c r="AG569">
        <v>0</v>
      </c>
      <c r="AH569">
        <v>0</v>
      </c>
      <c r="AI569">
        <v>0</v>
      </c>
      <c r="AJ569" s="53">
        <f t="shared" si="133"/>
        <v>0</v>
      </c>
      <c r="AK569" s="53">
        <f t="shared" si="134"/>
        <v>0</v>
      </c>
      <c r="AL569" s="53" t="str">
        <f t="shared" si="135"/>
        <v/>
      </c>
      <c r="AM569" s="53" t="str">
        <f t="shared" si="136"/>
        <v/>
      </c>
      <c r="AN569" s="53" t="str">
        <f t="shared" si="137"/>
        <v/>
      </c>
    </row>
    <row r="570" spans="1:40" x14ac:dyDescent="0.15">
      <c r="A570">
        <v>195</v>
      </c>
      <c r="B570">
        <v>14138081</v>
      </c>
      <c r="C570">
        <v>1420</v>
      </c>
      <c r="D570">
        <v>673</v>
      </c>
      <c r="E570">
        <v>6</v>
      </c>
      <c r="F570">
        <v>1</v>
      </c>
      <c r="G570">
        <v>1</v>
      </c>
      <c r="H570">
        <v>1</v>
      </c>
      <c r="I570">
        <v>101.14</v>
      </c>
      <c r="J570">
        <v>-6.2E-2</v>
      </c>
      <c r="K570">
        <v>1.17</v>
      </c>
      <c r="L570">
        <v>1.69</v>
      </c>
      <c r="M570">
        <v>0</v>
      </c>
      <c r="N570">
        <v>0</v>
      </c>
      <c r="O570">
        <v>0</v>
      </c>
      <c r="P570" s="27">
        <f t="shared" si="123"/>
        <v>1.17</v>
      </c>
      <c r="Q570" s="27">
        <f t="shared" si="124"/>
        <v>1.69</v>
      </c>
      <c r="R570" s="27" t="str">
        <f t="shared" si="125"/>
        <v/>
      </c>
      <c r="S570" s="27" t="str">
        <f t="shared" si="126"/>
        <v/>
      </c>
      <c r="T570" s="27" t="str">
        <f t="shared" si="127"/>
        <v/>
      </c>
      <c r="U570">
        <v>0</v>
      </c>
      <c r="V570">
        <v>0</v>
      </c>
      <c r="W570">
        <v>0</v>
      </c>
      <c r="X570">
        <v>0</v>
      </c>
      <c r="Y570">
        <v>0</v>
      </c>
      <c r="Z570" s="48">
        <f t="shared" si="128"/>
        <v>0</v>
      </c>
      <c r="AA570" s="48">
        <f t="shared" si="129"/>
        <v>0</v>
      </c>
      <c r="AB570" s="48" t="str">
        <f t="shared" si="130"/>
        <v/>
      </c>
      <c r="AC570" s="48" t="str">
        <f t="shared" si="131"/>
        <v/>
      </c>
      <c r="AD570" s="48" t="str">
        <f t="shared" si="132"/>
        <v/>
      </c>
      <c r="AE570">
        <v>0</v>
      </c>
      <c r="AF570">
        <v>0</v>
      </c>
      <c r="AG570">
        <v>0</v>
      </c>
      <c r="AH570">
        <v>0</v>
      </c>
      <c r="AI570">
        <v>0</v>
      </c>
      <c r="AJ570" s="53">
        <f t="shared" si="133"/>
        <v>0</v>
      </c>
      <c r="AK570" s="53">
        <f t="shared" si="134"/>
        <v>0</v>
      </c>
      <c r="AL570" s="53" t="str">
        <f t="shared" si="135"/>
        <v/>
      </c>
      <c r="AM570" s="53" t="str">
        <f t="shared" si="136"/>
        <v/>
      </c>
      <c r="AN570" s="53" t="str">
        <f t="shared" si="137"/>
        <v/>
      </c>
    </row>
    <row r="571" spans="1:40" x14ac:dyDescent="0.15">
      <c r="A571">
        <v>195</v>
      </c>
      <c r="B571">
        <v>14138081</v>
      </c>
      <c r="C571">
        <v>1420</v>
      </c>
      <c r="D571">
        <v>674</v>
      </c>
      <c r="E571">
        <v>6</v>
      </c>
      <c r="F571">
        <v>1</v>
      </c>
      <c r="G571">
        <v>1</v>
      </c>
      <c r="H571">
        <v>1</v>
      </c>
      <c r="I571">
        <v>95.24</v>
      </c>
      <c r="J571">
        <v>0.36099999999999999</v>
      </c>
      <c r="K571">
        <v>1.18</v>
      </c>
      <c r="L571">
        <v>1.69</v>
      </c>
      <c r="M571">
        <v>0</v>
      </c>
      <c r="N571">
        <v>0</v>
      </c>
      <c r="O571">
        <v>0</v>
      </c>
      <c r="P571" s="27">
        <f t="shared" si="123"/>
        <v>1.18</v>
      </c>
      <c r="Q571" s="27">
        <f t="shared" si="124"/>
        <v>1.69</v>
      </c>
      <c r="R571" s="27" t="str">
        <f t="shared" si="125"/>
        <v/>
      </c>
      <c r="S571" s="27" t="str">
        <f t="shared" si="126"/>
        <v/>
      </c>
      <c r="T571" s="27" t="str">
        <f t="shared" si="127"/>
        <v/>
      </c>
      <c r="U571">
        <v>0</v>
      </c>
      <c r="V571">
        <v>0</v>
      </c>
      <c r="W571">
        <v>0</v>
      </c>
      <c r="X571">
        <v>0</v>
      </c>
      <c r="Y571">
        <v>0</v>
      </c>
      <c r="Z571" s="48">
        <f t="shared" si="128"/>
        <v>0</v>
      </c>
      <c r="AA571" s="48">
        <f t="shared" si="129"/>
        <v>0</v>
      </c>
      <c r="AB571" s="48" t="str">
        <f t="shared" si="130"/>
        <v/>
      </c>
      <c r="AC571" s="48" t="str">
        <f t="shared" si="131"/>
        <v/>
      </c>
      <c r="AD571" s="48" t="str">
        <f t="shared" si="132"/>
        <v/>
      </c>
      <c r="AE571">
        <v>0</v>
      </c>
      <c r="AF571">
        <v>0</v>
      </c>
      <c r="AG571">
        <v>0</v>
      </c>
      <c r="AH571">
        <v>0</v>
      </c>
      <c r="AI571">
        <v>0</v>
      </c>
      <c r="AJ571" s="53">
        <f t="shared" si="133"/>
        <v>0</v>
      </c>
      <c r="AK571" s="53">
        <f t="shared" si="134"/>
        <v>0</v>
      </c>
      <c r="AL571" s="53" t="str">
        <f t="shared" si="135"/>
        <v/>
      </c>
      <c r="AM571" s="53" t="str">
        <f t="shared" si="136"/>
        <v/>
      </c>
      <c r="AN571" s="53" t="str">
        <f t="shared" si="137"/>
        <v/>
      </c>
    </row>
    <row r="572" spans="1:40" x14ac:dyDescent="0.15">
      <c r="A572">
        <v>195</v>
      </c>
      <c r="B572">
        <v>14138081</v>
      </c>
      <c r="C572">
        <v>1420</v>
      </c>
      <c r="D572">
        <v>675</v>
      </c>
      <c r="E572">
        <v>6</v>
      </c>
      <c r="F572">
        <v>1</v>
      </c>
      <c r="G572">
        <v>1</v>
      </c>
      <c r="H572">
        <v>1</v>
      </c>
      <c r="I572">
        <v>104.18</v>
      </c>
      <c r="J572">
        <v>0.78400000000000003</v>
      </c>
      <c r="K572">
        <v>1.19</v>
      </c>
      <c r="L572">
        <v>1.69</v>
      </c>
      <c r="M572">
        <v>0</v>
      </c>
      <c r="N572">
        <v>0</v>
      </c>
      <c r="O572">
        <v>0</v>
      </c>
      <c r="P572" s="27">
        <f t="shared" si="123"/>
        <v>1.19</v>
      </c>
      <c r="Q572" s="27">
        <f t="shared" si="124"/>
        <v>1.69</v>
      </c>
      <c r="R572" s="27" t="str">
        <f t="shared" si="125"/>
        <v/>
      </c>
      <c r="S572" s="27" t="str">
        <f t="shared" si="126"/>
        <v/>
      </c>
      <c r="T572" s="27" t="str">
        <f t="shared" si="127"/>
        <v/>
      </c>
      <c r="U572">
        <v>0</v>
      </c>
      <c r="V572">
        <v>0</v>
      </c>
      <c r="W572">
        <v>0</v>
      </c>
      <c r="X572">
        <v>0</v>
      </c>
      <c r="Y572">
        <v>0</v>
      </c>
      <c r="Z572" s="48">
        <f t="shared" si="128"/>
        <v>0</v>
      </c>
      <c r="AA572" s="48">
        <f t="shared" si="129"/>
        <v>0</v>
      </c>
      <c r="AB572" s="48" t="str">
        <f t="shared" si="130"/>
        <v/>
      </c>
      <c r="AC572" s="48" t="str">
        <f t="shared" si="131"/>
        <v/>
      </c>
      <c r="AD572" s="48" t="str">
        <f t="shared" si="132"/>
        <v/>
      </c>
      <c r="AE572">
        <v>0</v>
      </c>
      <c r="AF572">
        <v>0</v>
      </c>
      <c r="AG572">
        <v>0</v>
      </c>
      <c r="AH572">
        <v>0</v>
      </c>
      <c r="AI572">
        <v>0</v>
      </c>
      <c r="AJ572" s="53">
        <f t="shared" si="133"/>
        <v>0</v>
      </c>
      <c r="AK572" s="53">
        <f t="shared" si="134"/>
        <v>0</v>
      </c>
      <c r="AL572" s="53" t="str">
        <f t="shared" si="135"/>
        <v/>
      </c>
      <c r="AM572" s="53" t="str">
        <f t="shared" si="136"/>
        <v/>
      </c>
      <c r="AN572" s="53" t="str">
        <f t="shared" si="137"/>
        <v/>
      </c>
    </row>
    <row r="573" spans="1:40" x14ac:dyDescent="0.15">
      <c r="A573">
        <v>195</v>
      </c>
      <c r="B573">
        <v>14138081</v>
      </c>
      <c r="C573">
        <v>1420</v>
      </c>
      <c r="D573">
        <v>676</v>
      </c>
      <c r="E573">
        <v>6</v>
      </c>
      <c r="F573">
        <v>1</v>
      </c>
      <c r="G573">
        <v>1</v>
      </c>
      <c r="H573">
        <v>1</v>
      </c>
      <c r="I573">
        <v>109.93</v>
      </c>
      <c r="J573">
        <v>1.2070000000000001</v>
      </c>
      <c r="K573">
        <v>1.2</v>
      </c>
      <c r="L573">
        <v>1.69</v>
      </c>
      <c r="M573">
        <v>0</v>
      </c>
      <c r="N573">
        <v>0</v>
      </c>
      <c r="O573">
        <v>0</v>
      </c>
      <c r="P573" s="27">
        <f t="shared" si="123"/>
        <v>1.2</v>
      </c>
      <c r="Q573" s="27">
        <f t="shared" si="124"/>
        <v>1.69</v>
      </c>
      <c r="R573" s="27" t="str">
        <f t="shared" si="125"/>
        <v/>
      </c>
      <c r="S573" s="27" t="str">
        <f t="shared" si="126"/>
        <v/>
      </c>
      <c r="T573" s="27" t="str">
        <f t="shared" si="127"/>
        <v/>
      </c>
      <c r="U573">
        <v>0</v>
      </c>
      <c r="V573">
        <v>0</v>
      </c>
      <c r="W573">
        <v>0</v>
      </c>
      <c r="X573">
        <v>0</v>
      </c>
      <c r="Y573">
        <v>0</v>
      </c>
      <c r="Z573" s="48">
        <f t="shared" si="128"/>
        <v>0</v>
      </c>
      <c r="AA573" s="48">
        <f t="shared" si="129"/>
        <v>0</v>
      </c>
      <c r="AB573" s="48" t="str">
        <f t="shared" si="130"/>
        <v/>
      </c>
      <c r="AC573" s="48" t="str">
        <f t="shared" si="131"/>
        <v/>
      </c>
      <c r="AD573" s="48" t="str">
        <f t="shared" si="132"/>
        <v/>
      </c>
      <c r="AE573">
        <v>0</v>
      </c>
      <c r="AF573">
        <v>0</v>
      </c>
      <c r="AG573">
        <v>0</v>
      </c>
      <c r="AH573">
        <v>0</v>
      </c>
      <c r="AI573">
        <v>0</v>
      </c>
      <c r="AJ573" s="53">
        <f t="shared" si="133"/>
        <v>0</v>
      </c>
      <c r="AK573" s="53">
        <f t="shared" si="134"/>
        <v>0</v>
      </c>
      <c r="AL573" s="53" t="str">
        <f t="shared" si="135"/>
        <v/>
      </c>
      <c r="AM573" s="53" t="str">
        <f t="shared" si="136"/>
        <v/>
      </c>
      <c r="AN573" s="53" t="str">
        <f t="shared" si="137"/>
        <v/>
      </c>
    </row>
    <row r="574" spans="1:40" x14ac:dyDescent="0.15">
      <c r="A574">
        <v>195</v>
      </c>
      <c r="B574">
        <v>14138081</v>
      </c>
      <c r="C574">
        <v>1420</v>
      </c>
      <c r="D574">
        <v>678</v>
      </c>
      <c r="E574">
        <v>6</v>
      </c>
      <c r="F574">
        <v>1</v>
      </c>
      <c r="G574">
        <v>1</v>
      </c>
      <c r="H574">
        <v>2</v>
      </c>
      <c r="I574">
        <v>125.49</v>
      </c>
      <c r="J574">
        <v>1.054</v>
      </c>
      <c r="K574">
        <v>0.88</v>
      </c>
      <c r="L574">
        <v>1.49</v>
      </c>
      <c r="M574">
        <v>0</v>
      </c>
      <c r="N574">
        <v>0</v>
      </c>
      <c r="O574">
        <v>0</v>
      </c>
      <c r="P574" s="27">
        <f t="shared" si="123"/>
        <v>0.88</v>
      </c>
      <c r="Q574" s="27">
        <f t="shared" si="124"/>
        <v>1.49</v>
      </c>
      <c r="R574" s="27" t="str">
        <f t="shared" si="125"/>
        <v/>
      </c>
      <c r="S574" s="27" t="str">
        <f t="shared" si="126"/>
        <v/>
      </c>
      <c r="T574" s="27" t="str">
        <f t="shared" si="127"/>
        <v/>
      </c>
      <c r="U574">
        <v>1</v>
      </c>
      <c r="V574">
        <v>0</v>
      </c>
      <c r="W574">
        <v>0</v>
      </c>
      <c r="X574">
        <v>0</v>
      </c>
      <c r="Y574">
        <v>0</v>
      </c>
      <c r="Z574" s="48">
        <f t="shared" si="128"/>
        <v>1</v>
      </c>
      <c r="AA574" s="48">
        <f t="shared" si="129"/>
        <v>0</v>
      </c>
      <c r="AB574" s="48" t="str">
        <f t="shared" si="130"/>
        <v/>
      </c>
      <c r="AC574" s="48" t="str">
        <f t="shared" si="131"/>
        <v/>
      </c>
      <c r="AD574" s="48" t="str">
        <f t="shared" si="132"/>
        <v/>
      </c>
      <c r="AE574">
        <v>1</v>
      </c>
      <c r="AF574">
        <v>0</v>
      </c>
      <c r="AG574">
        <v>0</v>
      </c>
      <c r="AH574">
        <v>0</v>
      </c>
      <c r="AI574">
        <v>0</v>
      </c>
      <c r="AJ574" s="53">
        <f t="shared" si="133"/>
        <v>1</v>
      </c>
      <c r="AK574" s="53">
        <f t="shared" si="134"/>
        <v>0</v>
      </c>
      <c r="AL574" s="53" t="str">
        <f t="shared" si="135"/>
        <v/>
      </c>
      <c r="AM574" s="53" t="str">
        <f t="shared" si="136"/>
        <v/>
      </c>
      <c r="AN574" s="53" t="str">
        <f t="shared" si="137"/>
        <v/>
      </c>
    </row>
    <row r="575" spans="1:40" x14ac:dyDescent="0.15">
      <c r="A575">
        <v>195</v>
      </c>
      <c r="B575">
        <v>14138081</v>
      </c>
      <c r="C575">
        <v>1420</v>
      </c>
      <c r="D575">
        <v>680</v>
      </c>
      <c r="E575">
        <v>6</v>
      </c>
      <c r="F575">
        <v>1</v>
      </c>
      <c r="G575">
        <v>1</v>
      </c>
      <c r="H575">
        <v>1</v>
      </c>
      <c r="I575">
        <v>111.06</v>
      </c>
      <c r="J575">
        <v>1.9</v>
      </c>
      <c r="K575">
        <v>1.2</v>
      </c>
      <c r="L575">
        <v>1.53</v>
      </c>
      <c r="M575">
        <v>0</v>
      </c>
      <c r="N575">
        <v>0</v>
      </c>
      <c r="O575">
        <v>0</v>
      </c>
      <c r="P575" s="27">
        <f t="shared" si="123"/>
        <v>1.2</v>
      </c>
      <c r="Q575" s="27">
        <f t="shared" si="124"/>
        <v>1.53</v>
      </c>
      <c r="R575" s="27" t="str">
        <f t="shared" si="125"/>
        <v/>
      </c>
      <c r="S575" s="27" t="str">
        <f t="shared" si="126"/>
        <v/>
      </c>
      <c r="T575" s="27" t="str">
        <f t="shared" si="127"/>
        <v/>
      </c>
      <c r="U575">
        <v>0</v>
      </c>
      <c r="V575">
        <v>0</v>
      </c>
      <c r="W575">
        <v>0</v>
      </c>
      <c r="X575">
        <v>0</v>
      </c>
      <c r="Y575">
        <v>0</v>
      </c>
      <c r="Z575" s="48">
        <f t="shared" si="128"/>
        <v>0</v>
      </c>
      <c r="AA575" s="48">
        <f t="shared" si="129"/>
        <v>0</v>
      </c>
      <c r="AB575" s="48" t="str">
        <f t="shared" si="130"/>
        <v/>
      </c>
      <c r="AC575" s="48" t="str">
        <f t="shared" si="131"/>
        <v/>
      </c>
      <c r="AD575" s="48" t="str">
        <f t="shared" si="132"/>
        <v/>
      </c>
      <c r="AE575">
        <v>0</v>
      </c>
      <c r="AF575">
        <v>0</v>
      </c>
      <c r="AG575">
        <v>0</v>
      </c>
      <c r="AH575">
        <v>0</v>
      </c>
      <c r="AI575">
        <v>0</v>
      </c>
      <c r="AJ575" s="53">
        <f t="shared" si="133"/>
        <v>0</v>
      </c>
      <c r="AK575" s="53">
        <f t="shared" si="134"/>
        <v>0</v>
      </c>
      <c r="AL575" s="53" t="str">
        <f t="shared" si="135"/>
        <v/>
      </c>
      <c r="AM575" s="53" t="str">
        <f t="shared" si="136"/>
        <v/>
      </c>
      <c r="AN575" s="53" t="str">
        <f t="shared" si="137"/>
        <v/>
      </c>
    </row>
    <row r="576" spans="1:40" x14ac:dyDescent="0.15">
      <c r="A576">
        <v>195</v>
      </c>
      <c r="B576">
        <v>14138081</v>
      </c>
      <c r="C576">
        <v>1420</v>
      </c>
      <c r="D576">
        <v>684</v>
      </c>
      <c r="E576">
        <v>6</v>
      </c>
      <c r="F576">
        <v>1</v>
      </c>
      <c r="G576">
        <v>1</v>
      </c>
      <c r="H576">
        <v>1</v>
      </c>
      <c r="I576">
        <v>98.47</v>
      </c>
      <c r="J576">
        <v>0.59199999999999997</v>
      </c>
      <c r="K576">
        <v>1.2</v>
      </c>
      <c r="L576">
        <v>1.65</v>
      </c>
      <c r="M576">
        <v>0</v>
      </c>
      <c r="N576">
        <v>0</v>
      </c>
      <c r="O576">
        <v>0</v>
      </c>
      <c r="P576" s="27">
        <f t="shared" si="123"/>
        <v>1.2</v>
      </c>
      <c r="Q576" s="27">
        <f t="shared" si="124"/>
        <v>1.65</v>
      </c>
      <c r="R576" s="27" t="str">
        <f t="shared" si="125"/>
        <v/>
      </c>
      <c r="S576" s="27" t="str">
        <f t="shared" si="126"/>
        <v/>
      </c>
      <c r="T576" s="27" t="str">
        <f t="shared" si="127"/>
        <v/>
      </c>
      <c r="U576">
        <v>0</v>
      </c>
      <c r="V576">
        <v>0</v>
      </c>
      <c r="W576">
        <v>0</v>
      </c>
      <c r="X576">
        <v>0</v>
      </c>
      <c r="Y576">
        <v>0</v>
      </c>
      <c r="Z576" s="48">
        <f t="shared" si="128"/>
        <v>0</v>
      </c>
      <c r="AA576" s="48">
        <f t="shared" si="129"/>
        <v>0</v>
      </c>
      <c r="AB576" s="48" t="str">
        <f t="shared" si="130"/>
        <v/>
      </c>
      <c r="AC576" s="48" t="str">
        <f t="shared" si="131"/>
        <v/>
      </c>
      <c r="AD576" s="48" t="str">
        <f t="shared" si="132"/>
        <v/>
      </c>
      <c r="AE576">
        <v>0</v>
      </c>
      <c r="AF576">
        <v>0</v>
      </c>
      <c r="AG576">
        <v>0</v>
      </c>
      <c r="AH576">
        <v>0</v>
      </c>
      <c r="AI576">
        <v>0</v>
      </c>
      <c r="AJ576" s="53">
        <f t="shared" si="133"/>
        <v>0</v>
      </c>
      <c r="AK576" s="53">
        <f t="shared" si="134"/>
        <v>0</v>
      </c>
      <c r="AL576" s="53" t="str">
        <f t="shared" si="135"/>
        <v/>
      </c>
      <c r="AM576" s="53" t="str">
        <f t="shared" si="136"/>
        <v/>
      </c>
      <c r="AN576" s="53" t="str">
        <f t="shared" si="137"/>
        <v/>
      </c>
    </row>
    <row r="577" spans="1:40" x14ac:dyDescent="0.15">
      <c r="A577">
        <v>195</v>
      </c>
      <c r="B577">
        <v>14138081</v>
      </c>
      <c r="C577">
        <v>1420</v>
      </c>
      <c r="D577">
        <v>685</v>
      </c>
      <c r="E577">
        <v>6</v>
      </c>
      <c r="F577">
        <v>1</v>
      </c>
      <c r="G577">
        <v>1</v>
      </c>
      <c r="H577">
        <v>1</v>
      </c>
      <c r="I577">
        <v>121.48</v>
      </c>
      <c r="J577">
        <v>1.0149999999999999</v>
      </c>
      <c r="K577">
        <v>1.22</v>
      </c>
      <c r="L577">
        <v>1.65</v>
      </c>
      <c r="M577">
        <v>0</v>
      </c>
      <c r="N577">
        <v>0</v>
      </c>
      <c r="O577">
        <v>0</v>
      </c>
      <c r="P577" s="27">
        <f t="shared" si="123"/>
        <v>1.22</v>
      </c>
      <c r="Q577" s="27">
        <f t="shared" si="124"/>
        <v>1.65</v>
      </c>
      <c r="R577" s="27" t="str">
        <f t="shared" si="125"/>
        <v/>
      </c>
      <c r="S577" s="27" t="str">
        <f t="shared" si="126"/>
        <v/>
      </c>
      <c r="T577" s="27" t="str">
        <f t="shared" si="127"/>
        <v/>
      </c>
      <c r="U577">
        <v>0</v>
      </c>
      <c r="V577">
        <v>0</v>
      </c>
      <c r="W577">
        <v>0</v>
      </c>
      <c r="X577">
        <v>0</v>
      </c>
      <c r="Y577">
        <v>0</v>
      </c>
      <c r="Z577" s="48">
        <f t="shared" si="128"/>
        <v>0</v>
      </c>
      <c r="AA577" s="48">
        <f t="shared" si="129"/>
        <v>0</v>
      </c>
      <c r="AB577" s="48" t="str">
        <f t="shared" si="130"/>
        <v/>
      </c>
      <c r="AC577" s="48" t="str">
        <f t="shared" si="131"/>
        <v/>
      </c>
      <c r="AD577" s="48" t="str">
        <f t="shared" si="132"/>
        <v/>
      </c>
      <c r="AE577">
        <v>0</v>
      </c>
      <c r="AF577">
        <v>0</v>
      </c>
      <c r="AG577">
        <v>0</v>
      </c>
      <c r="AH577">
        <v>0</v>
      </c>
      <c r="AI577">
        <v>0</v>
      </c>
      <c r="AJ577" s="53">
        <f t="shared" si="133"/>
        <v>0</v>
      </c>
      <c r="AK577" s="53">
        <f t="shared" si="134"/>
        <v>0</v>
      </c>
      <c r="AL577" s="53" t="str">
        <f t="shared" si="135"/>
        <v/>
      </c>
      <c r="AM577" s="53" t="str">
        <f t="shared" si="136"/>
        <v/>
      </c>
      <c r="AN577" s="53" t="str">
        <f t="shared" si="137"/>
        <v/>
      </c>
    </row>
    <row r="578" spans="1:40" x14ac:dyDescent="0.15">
      <c r="A578">
        <v>195</v>
      </c>
      <c r="B578">
        <v>14138081</v>
      </c>
      <c r="C578">
        <v>1420</v>
      </c>
      <c r="D578">
        <v>687</v>
      </c>
      <c r="E578">
        <v>6</v>
      </c>
      <c r="F578">
        <v>1</v>
      </c>
      <c r="G578">
        <v>1</v>
      </c>
      <c r="H578">
        <v>1</v>
      </c>
      <c r="I578">
        <v>126.07</v>
      </c>
      <c r="J578">
        <v>0.86099999999999999</v>
      </c>
      <c r="K578">
        <v>1.1499999999999999</v>
      </c>
      <c r="L578">
        <v>1.58</v>
      </c>
      <c r="M578">
        <v>0</v>
      </c>
      <c r="N578">
        <v>0</v>
      </c>
      <c r="O578">
        <v>0</v>
      </c>
      <c r="P578" s="27">
        <f t="shared" si="123"/>
        <v>1.1499999999999999</v>
      </c>
      <c r="Q578" s="27">
        <f t="shared" si="124"/>
        <v>1.58</v>
      </c>
      <c r="R578" s="27" t="str">
        <f t="shared" si="125"/>
        <v/>
      </c>
      <c r="S578" s="27" t="str">
        <f t="shared" si="126"/>
        <v/>
      </c>
      <c r="T578" s="27" t="str">
        <f t="shared" si="127"/>
        <v/>
      </c>
      <c r="U578">
        <v>0</v>
      </c>
      <c r="V578">
        <v>0</v>
      </c>
      <c r="W578">
        <v>0</v>
      </c>
      <c r="X578">
        <v>0</v>
      </c>
      <c r="Y578">
        <v>0</v>
      </c>
      <c r="Z578" s="48">
        <f t="shared" si="128"/>
        <v>0</v>
      </c>
      <c r="AA578" s="48">
        <f t="shared" si="129"/>
        <v>0</v>
      </c>
      <c r="AB578" s="48" t="str">
        <f t="shared" si="130"/>
        <v/>
      </c>
      <c r="AC578" s="48" t="str">
        <f t="shared" si="131"/>
        <v/>
      </c>
      <c r="AD578" s="48" t="str">
        <f t="shared" si="132"/>
        <v/>
      </c>
      <c r="AE578">
        <v>0</v>
      </c>
      <c r="AF578">
        <v>0</v>
      </c>
      <c r="AG578">
        <v>0</v>
      </c>
      <c r="AH578">
        <v>0</v>
      </c>
      <c r="AI578">
        <v>0</v>
      </c>
      <c r="AJ578" s="53">
        <f t="shared" si="133"/>
        <v>0</v>
      </c>
      <c r="AK578" s="53">
        <f t="shared" si="134"/>
        <v>0</v>
      </c>
      <c r="AL578" s="53" t="str">
        <f t="shared" si="135"/>
        <v/>
      </c>
      <c r="AM578" s="53" t="str">
        <f t="shared" si="136"/>
        <v/>
      </c>
      <c r="AN578" s="53" t="str">
        <f t="shared" si="137"/>
        <v/>
      </c>
    </row>
    <row r="579" spans="1:40" x14ac:dyDescent="0.15">
      <c r="A579">
        <v>195</v>
      </c>
      <c r="B579">
        <v>14138081</v>
      </c>
      <c r="C579">
        <v>1420</v>
      </c>
      <c r="D579">
        <v>688</v>
      </c>
      <c r="E579">
        <v>6</v>
      </c>
      <c r="F579">
        <v>2</v>
      </c>
      <c r="G579">
        <v>1</v>
      </c>
      <c r="H579">
        <v>2</v>
      </c>
      <c r="I579">
        <v>128.19</v>
      </c>
      <c r="J579">
        <v>1.284</v>
      </c>
      <c r="K579">
        <v>1.0900000000000001</v>
      </c>
      <c r="L579">
        <v>0.98</v>
      </c>
      <c r="M579">
        <v>0</v>
      </c>
      <c r="N579">
        <v>0</v>
      </c>
      <c r="O579">
        <v>0</v>
      </c>
      <c r="P579" s="27">
        <f t="shared" ref="P579:P642" si="138">IF(K579&gt;0,K579,"")</f>
        <v>1.0900000000000001</v>
      </c>
      <c r="Q579" s="27">
        <f t="shared" ref="Q579:Q642" si="139">IF(L579&gt;0,L579,"")</f>
        <v>0.98</v>
      </c>
      <c r="R579" s="27" t="str">
        <f t="shared" ref="R579:R642" si="140">IF(M579&gt;0,M579,"")</f>
        <v/>
      </c>
      <c r="S579" s="27" t="str">
        <f t="shared" ref="S579:S642" si="141">IF(N579&gt;0,N579,"")</f>
        <v/>
      </c>
      <c r="T579" s="27" t="str">
        <f t="shared" ref="T579:T642" si="142">IF(O579&gt;0,O579,"")</f>
        <v/>
      </c>
      <c r="U579">
        <v>0</v>
      </c>
      <c r="V579">
        <v>1</v>
      </c>
      <c r="W579">
        <v>0</v>
      </c>
      <c r="X579">
        <v>0</v>
      </c>
      <c r="Y579">
        <v>0</v>
      </c>
      <c r="Z579" s="48">
        <f t="shared" ref="Z579:Z642" si="143">IF(K579&gt;0,U579,"")</f>
        <v>0</v>
      </c>
      <c r="AA579" s="48">
        <f t="shared" ref="AA579:AA642" si="144">IF(L579&gt;0,V579,"")</f>
        <v>1</v>
      </c>
      <c r="AB579" s="48" t="str">
        <f t="shared" ref="AB579:AB642" si="145">IF(M579&gt;0,W579,"")</f>
        <v/>
      </c>
      <c r="AC579" s="48" t="str">
        <f t="shared" ref="AC579:AC642" si="146">IF(N579&gt;0,X579,"")</f>
        <v/>
      </c>
      <c r="AD579" s="48" t="str">
        <f t="shared" ref="AD579:AD642" si="147">IF(O579&gt;0,Y579,"")</f>
        <v/>
      </c>
      <c r="AE579">
        <v>0</v>
      </c>
      <c r="AF579">
        <v>1</v>
      </c>
      <c r="AG579">
        <v>0</v>
      </c>
      <c r="AH579">
        <v>0</v>
      </c>
      <c r="AI579">
        <v>0</v>
      </c>
      <c r="AJ579" s="53">
        <f t="shared" ref="AJ579:AJ642" si="148">IF(K579&gt;0,AE579,"")</f>
        <v>0</v>
      </c>
      <c r="AK579" s="53">
        <f t="shared" ref="AK579:AK642" si="149">IF(L579&gt;0,AF579,"")</f>
        <v>1</v>
      </c>
      <c r="AL579" s="53" t="str">
        <f t="shared" ref="AL579:AL642" si="150">IF(M579&gt;0,AG579,"")</f>
        <v/>
      </c>
      <c r="AM579" s="53" t="str">
        <f t="shared" ref="AM579:AM642" si="151">IF(N579&gt;0,AH579,"")</f>
        <v/>
      </c>
      <c r="AN579" s="53" t="str">
        <f t="shared" ref="AN579:AN642" si="152">IF(O579&gt;0,AI579,"")</f>
        <v/>
      </c>
    </row>
    <row r="580" spans="1:40" x14ac:dyDescent="0.15">
      <c r="A580">
        <v>195</v>
      </c>
      <c r="B580">
        <v>14138081</v>
      </c>
      <c r="C580">
        <v>1420</v>
      </c>
      <c r="D580">
        <v>689</v>
      </c>
      <c r="E580">
        <v>6</v>
      </c>
      <c r="F580">
        <v>1</v>
      </c>
      <c r="G580">
        <v>2</v>
      </c>
      <c r="H580">
        <v>1</v>
      </c>
      <c r="I580">
        <v>131.03</v>
      </c>
      <c r="J580">
        <v>2.2839999999999998</v>
      </c>
      <c r="K580">
        <v>1.0900000000000001</v>
      </c>
      <c r="L580">
        <v>1.54</v>
      </c>
      <c r="M580">
        <v>0</v>
      </c>
      <c r="N580">
        <v>0</v>
      </c>
      <c r="O580">
        <v>0</v>
      </c>
      <c r="P580" s="27">
        <f t="shared" si="138"/>
        <v>1.0900000000000001</v>
      </c>
      <c r="Q580" s="27">
        <f t="shared" si="139"/>
        <v>1.54</v>
      </c>
      <c r="R580" s="27" t="str">
        <f t="shared" si="140"/>
        <v/>
      </c>
      <c r="S580" s="27" t="str">
        <f t="shared" si="141"/>
        <v/>
      </c>
      <c r="T580" s="27" t="str">
        <f t="shared" si="142"/>
        <v/>
      </c>
      <c r="U580">
        <v>0</v>
      </c>
      <c r="V580">
        <v>0</v>
      </c>
      <c r="W580">
        <v>0</v>
      </c>
      <c r="X580">
        <v>0</v>
      </c>
      <c r="Y580">
        <v>0</v>
      </c>
      <c r="Z580" s="48">
        <f t="shared" si="143"/>
        <v>0</v>
      </c>
      <c r="AA580" s="48">
        <f t="shared" si="144"/>
        <v>0</v>
      </c>
      <c r="AB580" s="48" t="str">
        <f t="shared" si="145"/>
        <v/>
      </c>
      <c r="AC580" s="48" t="str">
        <f t="shared" si="146"/>
        <v/>
      </c>
      <c r="AD580" s="48" t="str">
        <f t="shared" si="147"/>
        <v/>
      </c>
      <c r="AE580">
        <v>0</v>
      </c>
      <c r="AF580">
        <v>0</v>
      </c>
      <c r="AG580">
        <v>0</v>
      </c>
      <c r="AH580">
        <v>0</v>
      </c>
      <c r="AI580">
        <v>0</v>
      </c>
      <c r="AJ580" s="53">
        <f t="shared" si="148"/>
        <v>0</v>
      </c>
      <c r="AK580" s="53">
        <f t="shared" si="149"/>
        <v>0</v>
      </c>
      <c r="AL580" s="53" t="str">
        <f t="shared" si="150"/>
        <v/>
      </c>
      <c r="AM580" s="53" t="str">
        <f t="shared" si="151"/>
        <v/>
      </c>
      <c r="AN580" s="53" t="str">
        <f t="shared" si="152"/>
        <v/>
      </c>
    </row>
    <row r="581" spans="1:40" x14ac:dyDescent="0.15">
      <c r="A581">
        <v>195</v>
      </c>
      <c r="B581">
        <v>14138081</v>
      </c>
      <c r="C581">
        <v>1420</v>
      </c>
      <c r="D581">
        <v>690</v>
      </c>
      <c r="E581">
        <v>6</v>
      </c>
      <c r="F581">
        <v>1</v>
      </c>
      <c r="G581">
        <v>1</v>
      </c>
      <c r="H581">
        <v>2</v>
      </c>
      <c r="I581">
        <v>125.26</v>
      </c>
      <c r="J581">
        <v>2.2839999999999998</v>
      </c>
      <c r="K581">
        <v>0.98</v>
      </c>
      <c r="L581">
        <v>1.65</v>
      </c>
      <c r="M581">
        <v>0</v>
      </c>
      <c r="N581">
        <v>0</v>
      </c>
      <c r="O581">
        <v>0</v>
      </c>
      <c r="P581" s="27">
        <f t="shared" si="138"/>
        <v>0.98</v>
      </c>
      <c r="Q581" s="27">
        <f t="shared" si="139"/>
        <v>1.65</v>
      </c>
      <c r="R581" s="27" t="str">
        <f t="shared" si="140"/>
        <v/>
      </c>
      <c r="S581" s="27" t="str">
        <f t="shared" si="141"/>
        <v/>
      </c>
      <c r="T581" s="27" t="str">
        <f t="shared" si="142"/>
        <v/>
      </c>
      <c r="U581">
        <v>1</v>
      </c>
      <c r="V581">
        <v>0</v>
      </c>
      <c r="W581">
        <v>0</v>
      </c>
      <c r="X581">
        <v>0</v>
      </c>
      <c r="Y581">
        <v>0</v>
      </c>
      <c r="Z581" s="48">
        <f t="shared" si="143"/>
        <v>1</v>
      </c>
      <c r="AA581" s="48">
        <f t="shared" si="144"/>
        <v>0</v>
      </c>
      <c r="AB581" s="48" t="str">
        <f t="shared" si="145"/>
        <v/>
      </c>
      <c r="AC581" s="48" t="str">
        <f t="shared" si="146"/>
        <v/>
      </c>
      <c r="AD581" s="48" t="str">
        <f t="shared" si="147"/>
        <v/>
      </c>
      <c r="AE581">
        <v>1</v>
      </c>
      <c r="AF581">
        <v>0</v>
      </c>
      <c r="AG581">
        <v>0</v>
      </c>
      <c r="AH581">
        <v>0</v>
      </c>
      <c r="AI581">
        <v>0</v>
      </c>
      <c r="AJ581" s="53">
        <f t="shared" si="148"/>
        <v>1</v>
      </c>
      <c r="AK581" s="53">
        <f t="shared" si="149"/>
        <v>0</v>
      </c>
      <c r="AL581" s="53" t="str">
        <f t="shared" si="150"/>
        <v/>
      </c>
      <c r="AM581" s="53" t="str">
        <f t="shared" si="151"/>
        <v/>
      </c>
      <c r="AN581" s="53" t="str">
        <f t="shared" si="152"/>
        <v/>
      </c>
    </row>
    <row r="582" spans="1:40" x14ac:dyDescent="0.15">
      <c r="A582">
        <v>195</v>
      </c>
      <c r="B582">
        <v>14138081</v>
      </c>
      <c r="C582">
        <v>1420</v>
      </c>
      <c r="D582">
        <v>691</v>
      </c>
      <c r="E582">
        <v>6</v>
      </c>
      <c r="F582">
        <v>1</v>
      </c>
      <c r="G582">
        <v>1</v>
      </c>
      <c r="H582">
        <v>1</v>
      </c>
      <c r="I582">
        <v>101.25</v>
      </c>
      <c r="J582">
        <v>2.2839999999999998</v>
      </c>
      <c r="K582">
        <v>0.98</v>
      </c>
      <c r="L582">
        <v>1.65</v>
      </c>
      <c r="M582">
        <v>0</v>
      </c>
      <c r="N582">
        <v>0</v>
      </c>
      <c r="O582">
        <v>0</v>
      </c>
      <c r="P582" s="27">
        <f t="shared" si="138"/>
        <v>0.98</v>
      </c>
      <c r="Q582" s="27">
        <f t="shared" si="139"/>
        <v>1.65</v>
      </c>
      <c r="R582" s="27" t="str">
        <f t="shared" si="140"/>
        <v/>
      </c>
      <c r="S582" s="27" t="str">
        <f t="shared" si="141"/>
        <v/>
      </c>
      <c r="T582" s="27" t="str">
        <f t="shared" si="142"/>
        <v/>
      </c>
      <c r="U582">
        <v>1</v>
      </c>
      <c r="V582">
        <v>0</v>
      </c>
      <c r="W582">
        <v>0</v>
      </c>
      <c r="X582">
        <v>0</v>
      </c>
      <c r="Y582">
        <v>0</v>
      </c>
      <c r="Z582" s="48">
        <f t="shared" si="143"/>
        <v>1</v>
      </c>
      <c r="AA582" s="48">
        <f t="shared" si="144"/>
        <v>0</v>
      </c>
      <c r="AB582" s="48" t="str">
        <f t="shared" si="145"/>
        <v/>
      </c>
      <c r="AC582" s="48" t="str">
        <f t="shared" si="146"/>
        <v/>
      </c>
      <c r="AD582" s="48" t="str">
        <f t="shared" si="147"/>
        <v/>
      </c>
      <c r="AE582">
        <v>1</v>
      </c>
      <c r="AF582">
        <v>0</v>
      </c>
      <c r="AG582">
        <v>0</v>
      </c>
      <c r="AH582">
        <v>0</v>
      </c>
      <c r="AI582">
        <v>0</v>
      </c>
      <c r="AJ582" s="53">
        <f t="shared" si="148"/>
        <v>1</v>
      </c>
      <c r="AK582" s="53">
        <f t="shared" si="149"/>
        <v>0</v>
      </c>
      <c r="AL582" s="53" t="str">
        <f t="shared" si="150"/>
        <v/>
      </c>
      <c r="AM582" s="53" t="str">
        <f t="shared" si="151"/>
        <v/>
      </c>
      <c r="AN582" s="53" t="str">
        <f t="shared" si="152"/>
        <v/>
      </c>
    </row>
    <row r="583" spans="1:40" x14ac:dyDescent="0.15">
      <c r="A583">
        <v>196</v>
      </c>
      <c r="B583">
        <v>14138214</v>
      </c>
      <c r="C583">
        <v>1422</v>
      </c>
      <c r="D583">
        <v>641</v>
      </c>
      <c r="E583">
        <v>2</v>
      </c>
      <c r="F583">
        <v>2</v>
      </c>
      <c r="G583">
        <v>0</v>
      </c>
      <c r="H583">
        <v>1</v>
      </c>
      <c r="I583">
        <v>41.27</v>
      </c>
      <c r="J583">
        <v>-0.441</v>
      </c>
      <c r="K583">
        <v>0</v>
      </c>
      <c r="L583">
        <v>1.69</v>
      </c>
      <c r="M583">
        <v>1.67</v>
      </c>
      <c r="N583">
        <v>0</v>
      </c>
      <c r="O583">
        <v>0</v>
      </c>
      <c r="P583" s="27" t="str">
        <f t="shared" si="138"/>
        <v/>
      </c>
      <c r="Q583" s="27">
        <f t="shared" si="139"/>
        <v>1.69</v>
      </c>
      <c r="R583" s="27">
        <f t="shared" si="140"/>
        <v>1.67</v>
      </c>
      <c r="S583" s="27" t="str">
        <f t="shared" si="141"/>
        <v/>
      </c>
      <c r="T583" s="27" t="str">
        <f t="shared" si="142"/>
        <v/>
      </c>
      <c r="U583">
        <v>0</v>
      </c>
      <c r="V583">
        <v>1</v>
      </c>
      <c r="W583">
        <v>0</v>
      </c>
      <c r="X583">
        <v>0</v>
      </c>
      <c r="Y583">
        <v>0</v>
      </c>
      <c r="Z583" s="48" t="str">
        <f t="shared" si="143"/>
        <v/>
      </c>
      <c r="AA583" s="48">
        <f t="shared" si="144"/>
        <v>1</v>
      </c>
      <c r="AB583" s="48">
        <f t="shared" si="145"/>
        <v>0</v>
      </c>
      <c r="AC583" s="48" t="str">
        <f t="shared" si="146"/>
        <v/>
      </c>
      <c r="AD583" s="48" t="str">
        <f t="shared" si="147"/>
        <v/>
      </c>
      <c r="AE583">
        <v>0</v>
      </c>
      <c r="AF583">
        <v>1</v>
      </c>
      <c r="AG583">
        <v>0</v>
      </c>
      <c r="AH583">
        <v>0</v>
      </c>
      <c r="AI583">
        <v>0</v>
      </c>
      <c r="AJ583" s="53" t="str">
        <f t="shared" si="148"/>
        <v/>
      </c>
      <c r="AK583" s="53">
        <f t="shared" si="149"/>
        <v>1</v>
      </c>
      <c r="AL583" s="53">
        <f t="shared" si="150"/>
        <v>0</v>
      </c>
      <c r="AM583" s="53" t="str">
        <f t="shared" si="151"/>
        <v/>
      </c>
      <c r="AN583" s="53" t="str">
        <f t="shared" si="152"/>
        <v/>
      </c>
    </row>
    <row r="584" spans="1:40" x14ac:dyDescent="0.15">
      <c r="A584">
        <v>197</v>
      </c>
      <c r="B584">
        <v>14138677</v>
      </c>
      <c r="C584">
        <v>1422</v>
      </c>
      <c r="D584">
        <v>642</v>
      </c>
      <c r="E584">
        <v>3</v>
      </c>
      <c r="F584">
        <v>3</v>
      </c>
      <c r="G584">
        <v>2</v>
      </c>
      <c r="H584">
        <v>1</v>
      </c>
      <c r="I584">
        <v>3.17</v>
      </c>
      <c r="J584">
        <v>0.83499999999999996</v>
      </c>
      <c r="K584">
        <v>0</v>
      </c>
      <c r="L584">
        <v>1.69</v>
      </c>
      <c r="M584">
        <v>0.99</v>
      </c>
      <c r="N584">
        <v>0</v>
      </c>
      <c r="O584">
        <v>0</v>
      </c>
      <c r="P584" s="27" t="str">
        <f t="shared" si="138"/>
        <v/>
      </c>
      <c r="Q584" s="27">
        <f t="shared" si="139"/>
        <v>1.69</v>
      </c>
      <c r="R584" s="27">
        <f t="shared" si="140"/>
        <v>0.99</v>
      </c>
      <c r="S584" s="27" t="str">
        <f t="shared" si="141"/>
        <v/>
      </c>
      <c r="T584" s="27" t="str">
        <f t="shared" si="142"/>
        <v/>
      </c>
      <c r="U584">
        <v>0</v>
      </c>
      <c r="V584">
        <v>0</v>
      </c>
      <c r="W584">
        <v>1</v>
      </c>
      <c r="X584">
        <v>0</v>
      </c>
      <c r="Y584">
        <v>0</v>
      </c>
      <c r="Z584" s="48" t="str">
        <f t="shared" si="143"/>
        <v/>
      </c>
      <c r="AA584" s="48">
        <f t="shared" si="144"/>
        <v>0</v>
      </c>
      <c r="AB584" s="48">
        <f t="shared" si="145"/>
        <v>1</v>
      </c>
      <c r="AC584" s="48" t="str">
        <f t="shared" si="146"/>
        <v/>
      </c>
      <c r="AD584" s="48" t="str">
        <f t="shared" si="147"/>
        <v/>
      </c>
      <c r="AE584">
        <v>0</v>
      </c>
      <c r="AF584">
        <v>0</v>
      </c>
      <c r="AG584">
        <v>1</v>
      </c>
      <c r="AH584">
        <v>0</v>
      </c>
      <c r="AI584">
        <v>0</v>
      </c>
      <c r="AJ584" s="53" t="str">
        <f t="shared" si="148"/>
        <v/>
      </c>
      <c r="AK584" s="53">
        <f t="shared" si="149"/>
        <v>0</v>
      </c>
      <c r="AL584" s="53">
        <f t="shared" si="150"/>
        <v>1</v>
      </c>
      <c r="AM584" s="53" t="str">
        <f t="shared" si="151"/>
        <v/>
      </c>
      <c r="AN584" s="53" t="str">
        <f t="shared" si="152"/>
        <v/>
      </c>
    </row>
    <row r="585" spans="1:40" x14ac:dyDescent="0.15">
      <c r="A585">
        <v>197</v>
      </c>
      <c r="B585">
        <v>14138677</v>
      </c>
      <c r="C585">
        <v>1422</v>
      </c>
      <c r="D585">
        <v>654</v>
      </c>
      <c r="E585">
        <v>4</v>
      </c>
      <c r="F585">
        <v>3</v>
      </c>
      <c r="G585">
        <v>3</v>
      </c>
      <c r="H585">
        <v>1</v>
      </c>
      <c r="I585">
        <v>16.149999999999999</v>
      </c>
      <c r="J585">
        <v>-3.3000000000000002E-2</v>
      </c>
      <c r="K585">
        <v>0</v>
      </c>
      <c r="L585">
        <v>1.99</v>
      </c>
      <c r="M585">
        <v>0.89</v>
      </c>
      <c r="N585">
        <v>0</v>
      </c>
      <c r="O585">
        <v>0</v>
      </c>
      <c r="P585" s="27" t="str">
        <f t="shared" si="138"/>
        <v/>
      </c>
      <c r="Q585" s="27">
        <f t="shared" si="139"/>
        <v>1.99</v>
      </c>
      <c r="R585" s="27">
        <f t="shared" si="140"/>
        <v>0.89</v>
      </c>
      <c r="S585" s="27" t="str">
        <f t="shared" si="141"/>
        <v/>
      </c>
      <c r="T585" s="27" t="str">
        <f t="shared" si="142"/>
        <v/>
      </c>
      <c r="U585">
        <v>0</v>
      </c>
      <c r="V585">
        <v>0</v>
      </c>
      <c r="W585">
        <v>1</v>
      </c>
      <c r="X585">
        <v>0</v>
      </c>
      <c r="Y585">
        <v>0</v>
      </c>
      <c r="Z585" s="48" t="str">
        <f t="shared" si="143"/>
        <v/>
      </c>
      <c r="AA585" s="48">
        <f t="shared" si="144"/>
        <v>0</v>
      </c>
      <c r="AB585" s="48">
        <f t="shared" si="145"/>
        <v>1</v>
      </c>
      <c r="AC585" s="48" t="str">
        <f t="shared" si="146"/>
        <v/>
      </c>
      <c r="AD585" s="48" t="str">
        <f t="shared" si="147"/>
        <v/>
      </c>
      <c r="AE585">
        <v>0</v>
      </c>
      <c r="AF585">
        <v>0</v>
      </c>
      <c r="AG585">
        <v>1</v>
      </c>
      <c r="AH585">
        <v>0</v>
      </c>
      <c r="AI585">
        <v>0</v>
      </c>
      <c r="AJ585" s="53" t="str">
        <f t="shared" si="148"/>
        <v/>
      </c>
      <c r="AK585" s="53">
        <f t="shared" si="149"/>
        <v>0</v>
      </c>
      <c r="AL585" s="53">
        <f t="shared" si="150"/>
        <v>1</v>
      </c>
      <c r="AM585" s="53" t="str">
        <f t="shared" si="151"/>
        <v/>
      </c>
      <c r="AN585" s="53" t="str">
        <f t="shared" si="152"/>
        <v/>
      </c>
    </row>
    <row r="586" spans="1:40" x14ac:dyDescent="0.15">
      <c r="A586">
        <v>197</v>
      </c>
      <c r="B586">
        <v>14138677</v>
      </c>
      <c r="C586">
        <v>1422</v>
      </c>
      <c r="D586">
        <v>655</v>
      </c>
      <c r="E586">
        <v>1</v>
      </c>
      <c r="F586">
        <v>3</v>
      </c>
      <c r="G586">
        <v>3</v>
      </c>
      <c r="H586">
        <v>1</v>
      </c>
      <c r="I586">
        <v>15.07</v>
      </c>
      <c r="J586">
        <v>0.879</v>
      </c>
      <c r="K586">
        <v>0</v>
      </c>
      <c r="L586">
        <v>1.99</v>
      </c>
      <c r="M586">
        <v>1.05</v>
      </c>
      <c r="N586">
        <v>0</v>
      </c>
      <c r="O586">
        <v>0</v>
      </c>
      <c r="P586" s="27" t="str">
        <f t="shared" si="138"/>
        <v/>
      </c>
      <c r="Q586" s="27">
        <f t="shared" si="139"/>
        <v>1.99</v>
      </c>
      <c r="R586" s="27">
        <f t="shared" si="140"/>
        <v>1.05</v>
      </c>
      <c r="S586" s="27" t="str">
        <f t="shared" si="141"/>
        <v/>
      </c>
      <c r="T586" s="27" t="str">
        <f t="shared" si="142"/>
        <v/>
      </c>
      <c r="U586">
        <v>0</v>
      </c>
      <c r="V586">
        <v>0</v>
      </c>
      <c r="W586">
        <v>0</v>
      </c>
      <c r="X586">
        <v>0</v>
      </c>
      <c r="Y586">
        <v>0</v>
      </c>
      <c r="Z586" s="48" t="str">
        <f t="shared" si="143"/>
        <v/>
      </c>
      <c r="AA586" s="48">
        <f t="shared" si="144"/>
        <v>0</v>
      </c>
      <c r="AB586" s="48">
        <f t="shared" si="145"/>
        <v>0</v>
      </c>
      <c r="AC586" s="48" t="str">
        <f t="shared" si="146"/>
        <v/>
      </c>
      <c r="AD586" s="48" t="str">
        <f t="shared" si="147"/>
        <v/>
      </c>
      <c r="AE586">
        <v>0</v>
      </c>
      <c r="AF586">
        <v>0</v>
      </c>
      <c r="AG586">
        <v>0</v>
      </c>
      <c r="AH586">
        <v>0</v>
      </c>
      <c r="AI586">
        <v>0</v>
      </c>
      <c r="AJ586" s="53" t="str">
        <f t="shared" si="148"/>
        <v/>
      </c>
      <c r="AK586" s="53">
        <f t="shared" si="149"/>
        <v>0</v>
      </c>
      <c r="AL586" s="53">
        <f t="shared" si="150"/>
        <v>0</v>
      </c>
      <c r="AM586" s="53" t="str">
        <f t="shared" si="151"/>
        <v/>
      </c>
      <c r="AN586" s="53" t="str">
        <f t="shared" si="152"/>
        <v/>
      </c>
    </row>
    <row r="587" spans="1:40" x14ac:dyDescent="0.15">
      <c r="A587">
        <v>197</v>
      </c>
      <c r="B587">
        <v>14138677</v>
      </c>
      <c r="C587">
        <v>1420</v>
      </c>
      <c r="D587">
        <v>662</v>
      </c>
      <c r="E587">
        <v>4</v>
      </c>
      <c r="F587">
        <v>1</v>
      </c>
      <c r="G587">
        <v>3</v>
      </c>
      <c r="H587">
        <v>1</v>
      </c>
      <c r="I587">
        <v>23.82</v>
      </c>
      <c r="J587">
        <v>0.73599999999999999</v>
      </c>
      <c r="K587">
        <v>0.99</v>
      </c>
      <c r="L587">
        <v>1.69</v>
      </c>
      <c r="M587">
        <v>0</v>
      </c>
      <c r="N587">
        <v>0</v>
      </c>
      <c r="O587">
        <v>0</v>
      </c>
      <c r="P587" s="27">
        <f t="shared" si="138"/>
        <v>0.99</v>
      </c>
      <c r="Q587" s="27">
        <f t="shared" si="139"/>
        <v>1.69</v>
      </c>
      <c r="R587" s="27" t="str">
        <f t="shared" si="140"/>
        <v/>
      </c>
      <c r="S587" s="27" t="str">
        <f t="shared" si="141"/>
        <v/>
      </c>
      <c r="T587" s="27" t="str">
        <f t="shared" si="142"/>
        <v/>
      </c>
      <c r="U587">
        <v>1</v>
      </c>
      <c r="V587">
        <v>0</v>
      </c>
      <c r="W587">
        <v>0</v>
      </c>
      <c r="X587">
        <v>0</v>
      </c>
      <c r="Y587">
        <v>0</v>
      </c>
      <c r="Z587" s="48">
        <f t="shared" si="143"/>
        <v>1</v>
      </c>
      <c r="AA587" s="48">
        <f t="shared" si="144"/>
        <v>0</v>
      </c>
      <c r="AB587" s="48" t="str">
        <f t="shared" si="145"/>
        <v/>
      </c>
      <c r="AC587" s="48" t="str">
        <f t="shared" si="146"/>
        <v/>
      </c>
      <c r="AD587" s="48" t="str">
        <f t="shared" si="147"/>
        <v/>
      </c>
      <c r="AE587">
        <v>1</v>
      </c>
      <c r="AF587">
        <v>0</v>
      </c>
      <c r="AG587">
        <v>0</v>
      </c>
      <c r="AH587">
        <v>0</v>
      </c>
      <c r="AI587">
        <v>0</v>
      </c>
      <c r="AJ587" s="53">
        <f t="shared" si="148"/>
        <v>1</v>
      </c>
      <c r="AK587" s="53">
        <f t="shared" si="149"/>
        <v>0</v>
      </c>
      <c r="AL587" s="53" t="str">
        <f t="shared" si="150"/>
        <v/>
      </c>
      <c r="AM587" s="53" t="str">
        <f t="shared" si="151"/>
        <v/>
      </c>
      <c r="AN587" s="53" t="str">
        <f t="shared" si="152"/>
        <v/>
      </c>
    </row>
    <row r="588" spans="1:40" x14ac:dyDescent="0.15">
      <c r="A588">
        <v>197</v>
      </c>
      <c r="B588">
        <v>14138677</v>
      </c>
      <c r="C588">
        <v>1422</v>
      </c>
      <c r="D588">
        <v>688</v>
      </c>
      <c r="E588">
        <v>6</v>
      </c>
      <c r="F588">
        <v>3</v>
      </c>
      <c r="G588">
        <v>1</v>
      </c>
      <c r="H588">
        <v>1</v>
      </c>
      <c r="I588">
        <v>8.8800000000000008</v>
      </c>
      <c r="J588">
        <v>-1.7909999999999999</v>
      </c>
      <c r="K588">
        <v>0</v>
      </c>
      <c r="L588">
        <v>1.99</v>
      </c>
      <c r="M588">
        <v>0.99</v>
      </c>
      <c r="N588">
        <v>0</v>
      </c>
      <c r="O588">
        <v>0</v>
      </c>
      <c r="P588" s="27" t="str">
        <f t="shared" si="138"/>
        <v/>
      </c>
      <c r="Q588" s="27">
        <f t="shared" si="139"/>
        <v>1.99</v>
      </c>
      <c r="R588" s="27">
        <f t="shared" si="140"/>
        <v>0.99</v>
      </c>
      <c r="S588" s="27" t="str">
        <f t="shared" si="141"/>
        <v/>
      </c>
      <c r="T588" s="27" t="str">
        <f t="shared" si="142"/>
        <v/>
      </c>
      <c r="U588">
        <v>0</v>
      </c>
      <c r="V588">
        <v>0</v>
      </c>
      <c r="W588">
        <v>1</v>
      </c>
      <c r="X588">
        <v>0</v>
      </c>
      <c r="Y588">
        <v>0</v>
      </c>
      <c r="Z588" s="48" t="str">
        <f t="shared" si="143"/>
        <v/>
      </c>
      <c r="AA588" s="48">
        <f t="shared" si="144"/>
        <v>0</v>
      </c>
      <c r="AB588" s="48">
        <f t="shared" si="145"/>
        <v>1</v>
      </c>
      <c r="AC588" s="48" t="str">
        <f t="shared" si="146"/>
        <v/>
      </c>
      <c r="AD588" s="48" t="str">
        <f t="shared" si="147"/>
        <v/>
      </c>
      <c r="AE588">
        <v>0</v>
      </c>
      <c r="AF588">
        <v>0</v>
      </c>
      <c r="AG588">
        <v>0</v>
      </c>
      <c r="AH588">
        <v>0</v>
      </c>
      <c r="AI588">
        <v>0</v>
      </c>
      <c r="AJ588" s="53" t="str">
        <f t="shared" si="148"/>
        <v/>
      </c>
      <c r="AK588" s="53">
        <f t="shared" si="149"/>
        <v>0</v>
      </c>
      <c r="AL588" s="53">
        <f t="shared" si="150"/>
        <v>0</v>
      </c>
      <c r="AM588" s="53" t="str">
        <f t="shared" si="151"/>
        <v/>
      </c>
      <c r="AN588" s="53" t="str">
        <f t="shared" si="152"/>
        <v/>
      </c>
    </row>
    <row r="589" spans="1:40" x14ac:dyDescent="0.15">
      <c r="A589">
        <v>197</v>
      </c>
      <c r="B589">
        <v>14138677</v>
      </c>
      <c r="C589">
        <v>1422</v>
      </c>
      <c r="D589">
        <v>689</v>
      </c>
      <c r="E589">
        <v>2</v>
      </c>
      <c r="F589">
        <v>3</v>
      </c>
      <c r="G589">
        <v>3</v>
      </c>
      <c r="H589">
        <v>1</v>
      </c>
      <c r="I589">
        <v>5.14</v>
      </c>
      <c r="J589">
        <v>0.14299999999999999</v>
      </c>
      <c r="K589">
        <v>0</v>
      </c>
      <c r="L589">
        <v>1.99</v>
      </c>
      <c r="M589">
        <v>0.79</v>
      </c>
      <c r="N589">
        <v>0</v>
      </c>
      <c r="O589">
        <v>0</v>
      </c>
      <c r="P589" s="27" t="str">
        <f t="shared" si="138"/>
        <v/>
      </c>
      <c r="Q589" s="27">
        <f t="shared" si="139"/>
        <v>1.99</v>
      </c>
      <c r="R589" s="27">
        <f t="shared" si="140"/>
        <v>0.79</v>
      </c>
      <c r="S589" s="27" t="str">
        <f t="shared" si="141"/>
        <v/>
      </c>
      <c r="T589" s="27" t="str">
        <f t="shared" si="142"/>
        <v/>
      </c>
      <c r="U589">
        <v>0</v>
      </c>
      <c r="V589">
        <v>0</v>
      </c>
      <c r="W589">
        <v>1</v>
      </c>
      <c r="X589">
        <v>0</v>
      </c>
      <c r="Y589">
        <v>0</v>
      </c>
      <c r="Z589" s="48" t="str">
        <f t="shared" si="143"/>
        <v/>
      </c>
      <c r="AA589" s="48">
        <f t="shared" si="144"/>
        <v>0</v>
      </c>
      <c r="AB589" s="48">
        <f t="shared" si="145"/>
        <v>1</v>
      </c>
      <c r="AC589" s="48" t="str">
        <f t="shared" si="146"/>
        <v/>
      </c>
      <c r="AD589" s="48" t="str">
        <f t="shared" si="147"/>
        <v/>
      </c>
      <c r="AE589">
        <v>0</v>
      </c>
      <c r="AF589">
        <v>0</v>
      </c>
      <c r="AG589">
        <v>0</v>
      </c>
      <c r="AH589">
        <v>0</v>
      </c>
      <c r="AI589">
        <v>0</v>
      </c>
      <c r="AJ589" s="53" t="str">
        <f t="shared" si="148"/>
        <v/>
      </c>
      <c r="AK589" s="53">
        <f t="shared" si="149"/>
        <v>0</v>
      </c>
      <c r="AL589" s="53">
        <f t="shared" si="150"/>
        <v>0</v>
      </c>
      <c r="AM589" s="53" t="str">
        <f t="shared" si="151"/>
        <v/>
      </c>
      <c r="AN589" s="53" t="str">
        <f t="shared" si="152"/>
        <v/>
      </c>
    </row>
    <row r="590" spans="1:40" x14ac:dyDescent="0.15">
      <c r="A590">
        <v>198</v>
      </c>
      <c r="B590">
        <v>14138776</v>
      </c>
      <c r="C590">
        <v>1420</v>
      </c>
      <c r="D590">
        <v>673</v>
      </c>
      <c r="E590">
        <v>1</v>
      </c>
      <c r="F590">
        <v>1</v>
      </c>
      <c r="G590">
        <v>0</v>
      </c>
      <c r="H590">
        <v>1</v>
      </c>
      <c r="I590">
        <v>26.51</v>
      </c>
      <c r="J590">
        <v>-0.51100000000000001</v>
      </c>
      <c r="K590">
        <v>1.17</v>
      </c>
      <c r="L590">
        <v>1.69</v>
      </c>
      <c r="M590">
        <v>0</v>
      </c>
      <c r="N590">
        <v>0</v>
      </c>
      <c r="O590">
        <v>0</v>
      </c>
      <c r="P590" s="27">
        <f t="shared" si="138"/>
        <v>1.17</v>
      </c>
      <c r="Q590" s="27">
        <f t="shared" si="139"/>
        <v>1.69</v>
      </c>
      <c r="R590" s="27" t="str">
        <f t="shared" si="140"/>
        <v/>
      </c>
      <c r="S590" s="27" t="str">
        <f t="shared" si="141"/>
        <v/>
      </c>
      <c r="T590" s="27" t="str">
        <f t="shared" si="142"/>
        <v/>
      </c>
      <c r="U590">
        <v>0</v>
      </c>
      <c r="V590">
        <v>0</v>
      </c>
      <c r="W590">
        <v>0</v>
      </c>
      <c r="X590">
        <v>0</v>
      </c>
      <c r="Y590">
        <v>0</v>
      </c>
      <c r="Z590" s="48">
        <f t="shared" si="143"/>
        <v>0</v>
      </c>
      <c r="AA590" s="48">
        <f t="shared" si="144"/>
        <v>0</v>
      </c>
      <c r="AB590" s="48" t="str">
        <f t="shared" si="145"/>
        <v/>
      </c>
      <c r="AC590" s="48" t="str">
        <f t="shared" si="146"/>
        <v/>
      </c>
      <c r="AD590" s="48" t="str">
        <f t="shared" si="147"/>
        <v/>
      </c>
      <c r="AE590">
        <v>0</v>
      </c>
      <c r="AF590">
        <v>0</v>
      </c>
      <c r="AG590">
        <v>0</v>
      </c>
      <c r="AH590">
        <v>0</v>
      </c>
      <c r="AI590">
        <v>0</v>
      </c>
      <c r="AJ590" s="53">
        <f t="shared" si="148"/>
        <v>0</v>
      </c>
      <c r="AK590" s="53">
        <f t="shared" si="149"/>
        <v>0</v>
      </c>
      <c r="AL590" s="53" t="str">
        <f t="shared" si="150"/>
        <v/>
      </c>
      <c r="AM590" s="53" t="str">
        <f t="shared" si="151"/>
        <v/>
      </c>
      <c r="AN590" s="53" t="str">
        <f t="shared" si="152"/>
        <v/>
      </c>
    </row>
    <row r="591" spans="1:40" x14ac:dyDescent="0.15">
      <c r="A591">
        <v>201</v>
      </c>
      <c r="B591">
        <v>14138974</v>
      </c>
      <c r="C591">
        <v>1419</v>
      </c>
      <c r="D591">
        <v>651</v>
      </c>
      <c r="E591">
        <v>3</v>
      </c>
      <c r="F591">
        <v>2</v>
      </c>
      <c r="G591">
        <v>0</v>
      </c>
      <c r="H591">
        <v>3</v>
      </c>
      <c r="I591">
        <v>52.57</v>
      </c>
      <c r="J591">
        <v>-1.651</v>
      </c>
      <c r="K591">
        <v>1.21</v>
      </c>
      <c r="L591">
        <v>1.58</v>
      </c>
      <c r="M591">
        <v>0</v>
      </c>
      <c r="N591">
        <v>0</v>
      </c>
      <c r="O591">
        <v>0</v>
      </c>
      <c r="P591" s="27">
        <f t="shared" si="138"/>
        <v>1.21</v>
      </c>
      <c r="Q591" s="27">
        <f t="shared" si="139"/>
        <v>1.58</v>
      </c>
      <c r="R591" s="27" t="str">
        <f t="shared" si="140"/>
        <v/>
      </c>
      <c r="S591" s="27" t="str">
        <f t="shared" si="141"/>
        <v/>
      </c>
      <c r="T591" s="27" t="str">
        <f t="shared" si="142"/>
        <v/>
      </c>
      <c r="U591">
        <v>0</v>
      </c>
      <c r="V591">
        <v>0</v>
      </c>
      <c r="W591">
        <v>0</v>
      </c>
      <c r="X591">
        <v>0</v>
      </c>
      <c r="Y591">
        <v>0</v>
      </c>
      <c r="Z591" s="48">
        <f t="shared" si="143"/>
        <v>0</v>
      </c>
      <c r="AA591" s="48">
        <f t="shared" si="144"/>
        <v>0</v>
      </c>
      <c r="AB591" s="48" t="str">
        <f t="shared" si="145"/>
        <v/>
      </c>
      <c r="AC591" s="48" t="str">
        <f t="shared" si="146"/>
        <v/>
      </c>
      <c r="AD591" s="48" t="str">
        <f t="shared" si="147"/>
        <v/>
      </c>
      <c r="AE591">
        <v>0</v>
      </c>
      <c r="AF591">
        <v>0</v>
      </c>
      <c r="AG591">
        <v>0</v>
      </c>
      <c r="AH591">
        <v>0</v>
      </c>
      <c r="AI591">
        <v>0</v>
      </c>
      <c r="AJ591" s="53">
        <f t="shared" si="148"/>
        <v>0</v>
      </c>
      <c r="AK591" s="53">
        <f t="shared" si="149"/>
        <v>0</v>
      </c>
      <c r="AL591" s="53" t="str">
        <f t="shared" si="150"/>
        <v/>
      </c>
      <c r="AM591" s="53" t="str">
        <f t="shared" si="151"/>
        <v/>
      </c>
      <c r="AN591" s="53" t="str">
        <f t="shared" si="152"/>
        <v/>
      </c>
    </row>
    <row r="592" spans="1:40" x14ac:dyDescent="0.15">
      <c r="A592">
        <v>201</v>
      </c>
      <c r="B592">
        <v>14138974</v>
      </c>
      <c r="C592">
        <v>1419</v>
      </c>
      <c r="D592">
        <v>691</v>
      </c>
      <c r="E592">
        <v>5</v>
      </c>
      <c r="F592">
        <v>1</v>
      </c>
      <c r="G592">
        <v>2</v>
      </c>
      <c r="H592">
        <v>1</v>
      </c>
      <c r="I592">
        <v>58.23</v>
      </c>
      <c r="J592">
        <v>-0.2</v>
      </c>
      <c r="K592">
        <v>0.89</v>
      </c>
      <c r="L592">
        <v>1.59</v>
      </c>
      <c r="M592">
        <v>0</v>
      </c>
      <c r="N592">
        <v>0</v>
      </c>
      <c r="O592">
        <v>1.19</v>
      </c>
      <c r="P592" s="27">
        <f t="shared" si="138"/>
        <v>0.89</v>
      </c>
      <c r="Q592" s="27">
        <f t="shared" si="139"/>
        <v>1.59</v>
      </c>
      <c r="R592" s="27" t="str">
        <f t="shared" si="140"/>
        <v/>
      </c>
      <c r="S592" s="27" t="str">
        <f t="shared" si="141"/>
        <v/>
      </c>
      <c r="T592" s="27">
        <f t="shared" si="142"/>
        <v>1.19</v>
      </c>
      <c r="U592">
        <v>1</v>
      </c>
      <c r="V592">
        <v>0</v>
      </c>
      <c r="W592">
        <v>0</v>
      </c>
      <c r="X592">
        <v>0</v>
      </c>
      <c r="Y592">
        <v>0</v>
      </c>
      <c r="Z592" s="48">
        <f t="shared" si="143"/>
        <v>1</v>
      </c>
      <c r="AA592" s="48">
        <f t="shared" si="144"/>
        <v>0</v>
      </c>
      <c r="AB592" s="48" t="str">
        <f t="shared" si="145"/>
        <v/>
      </c>
      <c r="AC592" s="48" t="str">
        <f t="shared" si="146"/>
        <v/>
      </c>
      <c r="AD592" s="48">
        <f t="shared" si="147"/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 s="53">
        <f t="shared" si="148"/>
        <v>1</v>
      </c>
      <c r="AK592" s="53">
        <f t="shared" si="149"/>
        <v>0</v>
      </c>
      <c r="AL592" s="53" t="str">
        <f t="shared" si="150"/>
        <v/>
      </c>
      <c r="AM592" s="53" t="str">
        <f t="shared" si="151"/>
        <v/>
      </c>
      <c r="AN592" s="53">
        <f t="shared" si="152"/>
        <v>0</v>
      </c>
    </row>
    <row r="593" spans="1:40" x14ac:dyDescent="0.15">
      <c r="A593">
        <v>203</v>
      </c>
      <c r="B593">
        <v>14139212</v>
      </c>
      <c r="C593">
        <v>1420</v>
      </c>
      <c r="D593">
        <v>643</v>
      </c>
      <c r="E593">
        <v>2</v>
      </c>
      <c r="F593">
        <v>1</v>
      </c>
      <c r="G593">
        <v>0</v>
      </c>
      <c r="H593">
        <v>1</v>
      </c>
      <c r="I593">
        <v>54.23</v>
      </c>
      <c r="J593">
        <v>-0.47699999999999998</v>
      </c>
      <c r="K593">
        <v>1.42</v>
      </c>
      <c r="L593">
        <v>1.78</v>
      </c>
      <c r="M593">
        <v>0</v>
      </c>
      <c r="N593">
        <v>0</v>
      </c>
      <c r="O593">
        <v>0</v>
      </c>
      <c r="P593" s="27">
        <f t="shared" si="138"/>
        <v>1.42</v>
      </c>
      <c r="Q593" s="27">
        <f t="shared" si="139"/>
        <v>1.78</v>
      </c>
      <c r="R593" s="27" t="str">
        <f t="shared" si="140"/>
        <v/>
      </c>
      <c r="S593" s="27" t="str">
        <f t="shared" si="141"/>
        <v/>
      </c>
      <c r="T593" s="27" t="str">
        <f t="shared" si="142"/>
        <v/>
      </c>
      <c r="U593">
        <v>0</v>
      </c>
      <c r="V593">
        <v>0</v>
      </c>
      <c r="W593">
        <v>0</v>
      </c>
      <c r="X593">
        <v>0</v>
      </c>
      <c r="Y593">
        <v>0</v>
      </c>
      <c r="Z593" s="48">
        <f t="shared" si="143"/>
        <v>0</v>
      </c>
      <c r="AA593" s="48">
        <f t="shared" si="144"/>
        <v>0</v>
      </c>
      <c r="AB593" s="48" t="str">
        <f t="shared" si="145"/>
        <v/>
      </c>
      <c r="AC593" s="48" t="str">
        <f t="shared" si="146"/>
        <v/>
      </c>
      <c r="AD593" s="48" t="str">
        <f t="shared" si="147"/>
        <v/>
      </c>
      <c r="AE593">
        <v>0</v>
      </c>
      <c r="AF593">
        <v>0</v>
      </c>
      <c r="AG593">
        <v>0</v>
      </c>
      <c r="AH593">
        <v>0</v>
      </c>
      <c r="AI593">
        <v>0</v>
      </c>
      <c r="AJ593" s="53">
        <f t="shared" si="148"/>
        <v>0</v>
      </c>
      <c r="AK593" s="53">
        <f t="shared" si="149"/>
        <v>0</v>
      </c>
      <c r="AL593" s="53" t="str">
        <f t="shared" si="150"/>
        <v/>
      </c>
      <c r="AM593" s="53" t="str">
        <f t="shared" si="151"/>
        <v/>
      </c>
      <c r="AN593" s="53" t="str">
        <f t="shared" si="152"/>
        <v/>
      </c>
    </row>
    <row r="594" spans="1:40" x14ac:dyDescent="0.15">
      <c r="A594">
        <v>204</v>
      </c>
      <c r="B594">
        <v>14139436</v>
      </c>
      <c r="C594">
        <v>1419</v>
      </c>
      <c r="D594">
        <v>691</v>
      </c>
      <c r="E594">
        <v>3</v>
      </c>
      <c r="F594">
        <v>1</v>
      </c>
      <c r="G594">
        <v>0</v>
      </c>
      <c r="H594">
        <v>2</v>
      </c>
      <c r="I594">
        <v>86.92</v>
      </c>
      <c r="J594">
        <v>-1.4430000000000001</v>
      </c>
      <c r="K594">
        <v>0.89</v>
      </c>
      <c r="L594">
        <v>1.59</v>
      </c>
      <c r="M594">
        <v>0</v>
      </c>
      <c r="N594">
        <v>0</v>
      </c>
      <c r="O594">
        <v>1.19</v>
      </c>
      <c r="P594" s="27">
        <f t="shared" si="138"/>
        <v>0.89</v>
      </c>
      <c r="Q594" s="27">
        <f t="shared" si="139"/>
        <v>1.59</v>
      </c>
      <c r="R594" s="27" t="str">
        <f t="shared" si="140"/>
        <v/>
      </c>
      <c r="S594" s="27" t="str">
        <f t="shared" si="141"/>
        <v/>
      </c>
      <c r="T594" s="27">
        <f t="shared" si="142"/>
        <v>1.19</v>
      </c>
      <c r="U594">
        <v>1</v>
      </c>
      <c r="V594">
        <v>0</v>
      </c>
      <c r="W594">
        <v>0</v>
      </c>
      <c r="X594">
        <v>0</v>
      </c>
      <c r="Y594">
        <v>0</v>
      </c>
      <c r="Z594" s="48">
        <f t="shared" si="143"/>
        <v>1</v>
      </c>
      <c r="AA594" s="48">
        <f t="shared" si="144"/>
        <v>0</v>
      </c>
      <c r="AB594" s="48" t="str">
        <f t="shared" si="145"/>
        <v/>
      </c>
      <c r="AC594" s="48" t="str">
        <f t="shared" si="146"/>
        <v/>
      </c>
      <c r="AD594" s="48">
        <f t="shared" si="147"/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 s="53">
        <f t="shared" si="148"/>
        <v>1</v>
      </c>
      <c r="AK594" s="53">
        <f t="shared" si="149"/>
        <v>0</v>
      </c>
      <c r="AL594" s="53" t="str">
        <f t="shared" si="150"/>
        <v/>
      </c>
      <c r="AM594" s="53" t="str">
        <f t="shared" si="151"/>
        <v/>
      </c>
      <c r="AN594" s="53">
        <f t="shared" si="152"/>
        <v>0</v>
      </c>
    </row>
    <row r="595" spans="1:40" x14ac:dyDescent="0.15">
      <c r="A595">
        <v>206</v>
      </c>
      <c r="B595">
        <v>14139873</v>
      </c>
      <c r="C595">
        <v>1422</v>
      </c>
      <c r="D595">
        <v>645</v>
      </c>
      <c r="E595">
        <v>7</v>
      </c>
      <c r="F595">
        <v>2</v>
      </c>
      <c r="G595">
        <v>3</v>
      </c>
      <c r="H595">
        <v>2</v>
      </c>
      <c r="I595">
        <v>33.729999999999997</v>
      </c>
      <c r="J595">
        <v>-0.54200000000000004</v>
      </c>
      <c r="K595">
        <v>0</v>
      </c>
      <c r="L595">
        <v>1.99</v>
      </c>
      <c r="M595">
        <v>1.68</v>
      </c>
      <c r="N595">
        <v>0</v>
      </c>
      <c r="O595">
        <v>0</v>
      </c>
      <c r="P595" s="27" t="str">
        <f t="shared" si="138"/>
        <v/>
      </c>
      <c r="Q595" s="27">
        <f t="shared" si="139"/>
        <v>1.99</v>
      </c>
      <c r="R595" s="27">
        <f t="shared" si="140"/>
        <v>1.68</v>
      </c>
      <c r="S595" s="27" t="str">
        <f t="shared" si="141"/>
        <v/>
      </c>
      <c r="T595" s="27" t="str">
        <f t="shared" si="142"/>
        <v/>
      </c>
      <c r="U595">
        <v>0</v>
      </c>
      <c r="V595">
        <v>0</v>
      </c>
      <c r="W595">
        <v>0</v>
      </c>
      <c r="X595">
        <v>0</v>
      </c>
      <c r="Y595">
        <v>0</v>
      </c>
      <c r="Z595" s="48" t="str">
        <f t="shared" si="143"/>
        <v/>
      </c>
      <c r="AA595" s="48">
        <f t="shared" si="144"/>
        <v>0</v>
      </c>
      <c r="AB595" s="48">
        <f t="shared" si="145"/>
        <v>0</v>
      </c>
      <c r="AC595" s="48" t="str">
        <f t="shared" si="146"/>
        <v/>
      </c>
      <c r="AD595" s="48" t="str">
        <f t="shared" si="147"/>
        <v/>
      </c>
      <c r="AE595">
        <v>0</v>
      </c>
      <c r="AF595">
        <v>0</v>
      </c>
      <c r="AG595">
        <v>0</v>
      </c>
      <c r="AH595">
        <v>0</v>
      </c>
      <c r="AI595">
        <v>0</v>
      </c>
      <c r="AJ595" s="53" t="str">
        <f t="shared" si="148"/>
        <v/>
      </c>
      <c r="AK595" s="53">
        <f t="shared" si="149"/>
        <v>0</v>
      </c>
      <c r="AL595" s="53">
        <f t="shared" si="150"/>
        <v>0</v>
      </c>
      <c r="AM595" s="53" t="str">
        <f t="shared" si="151"/>
        <v/>
      </c>
      <c r="AN595" s="53" t="str">
        <f t="shared" si="152"/>
        <v/>
      </c>
    </row>
    <row r="596" spans="1:40" x14ac:dyDescent="0.15">
      <c r="A596">
        <v>206</v>
      </c>
      <c r="B596">
        <v>14139873</v>
      </c>
      <c r="C596">
        <v>1422</v>
      </c>
      <c r="D596">
        <v>649</v>
      </c>
      <c r="E596">
        <v>7</v>
      </c>
      <c r="F596">
        <v>3</v>
      </c>
      <c r="G596">
        <v>2</v>
      </c>
      <c r="H596">
        <v>5</v>
      </c>
      <c r="I596">
        <v>57.45</v>
      </c>
      <c r="J596">
        <v>-0.54200000000000004</v>
      </c>
      <c r="K596">
        <v>0</v>
      </c>
      <c r="L596">
        <v>1.49</v>
      </c>
      <c r="M596">
        <v>0.99</v>
      </c>
      <c r="N596">
        <v>0</v>
      </c>
      <c r="O596">
        <v>0</v>
      </c>
      <c r="P596" s="27" t="str">
        <f t="shared" si="138"/>
        <v/>
      </c>
      <c r="Q596" s="27">
        <f t="shared" si="139"/>
        <v>1.49</v>
      </c>
      <c r="R596" s="27">
        <f t="shared" si="140"/>
        <v>0.99</v>
      </c>
      <c r="S596" s="27" t="str">
        <f t="shared" si="141"/>
        <v/>
      </c>
      <c r="T596" s="27" t="str">
        <f t="shared" si="142"/>
        <v/>
      </c>
      <c r="U596">
        <v>0</v>
      </c>
      <c r="V596">
        <v>1</v>
      </c>
      <c r="W596">
        <v>1</v>
      </c>
      <c r="X596">
        <v>0</v>
      </c>
      <c r="Y596">
        <v>0</v>
      </c>
      <c r="Z596" s="48" t="str">
        <f t="shared" si="143"/>
        <v/>
      </c>
      <c r="AA596" s="48">
        <f t="shared" si="144"/>
        <v>1</v>
      </c>
      <c r="AB596" s="48">
        <f t="shared" si="145"/>
        <v>1</v>
      </c>
      <c r="AC596" s="48" t="str">
        <f t="shared" si="146"/>
        <v/>
      </c>
      <c r="AD596" s="48" t="str">
        <f t="shared" si="147"/>
        <v/>
      </c>
      <c r="AE596">
        <v>0</v>
      </c>
      <c r="AF596">
        <v>0</v>
      </c>
      <c r="AG596">
        <v>1</v>
      </c>
      <c r="AH596">
        <v>0</v>
      </c>
      <c r="AI596">
        <v>0</v>
      </c>
      <c r="AJ596" s="53" t="str">
        <f t="shared" si="148"/>
        <v/>
      </c>
      <c r="AK596" s="53">
        <f t="shared" si="149"/>
        <v>0</v>
      </c>
      <c r="AL596" s="53">
        <f t="shared" si="150"/>
        <v>1</v>
      </c>
      <c r="AM596" s="53" t="str">
        <f t="shared" si="151"/>
        <v/>
      </c>
      <c r="AN596" s="53" t="str">
        <f t="shared" si="152"/>
        <v/>
      </c>
    </row>
    <row r="597" spans="1:40" x14ac:dyDescent="0.15">
      <c r="A597">
        <v>206</v>
      </c>
      <c r="B597">
        <v>14139873</v>
      </c>
      <c r="C597">
        <v>1422</v>
      </c>
      <c r="D597">
        <v>658</v>
      </c>
      <c r="E597">
        <v>7</v>
      </c>
      <c r="F597">
        <v>2</v>
      </c>
      <c r="G597">
        <v>3</v>
      </c>
      <c r="H597">
        <v>2</v>
      </c>
      <c r="I597">
        <v>30.7</v>
      </c>
      <c r="J597">
        <v>-0.61399999999999999</v>
      </c>
      <c r="K597">
        <v>0</v>
      </c>
      <c r="L597">
        <v>1.59</v>
      </c>
      <c r="M597">
        <v>1.67</v>
      </c>
      <c r="N597">
        <v>0</v>
      </c>
      <c r="O597">
        <v>0</v>
      </c>
      <c r="P597" s="27" t="str">
        <f t="shared" si="138"/>
        <v/>
      </c>
      <c r="Q597" s="27">
        <f t="shared" si="139"/>
        <v>1.59</v>
      </c>
      <c r="R597" s="27">
        <f t="shared" si="140"/>
        <v>1.67</v>
      </c>
      <c r="S597" s="27" t="str">
        <f t="shared" si="141"/>
        <v/>
      </c>
      <c r="T597" s="27" t="str">
        <f t="shared" si="142"/>
        <v/>
      </c>
      <c r="U597">
        <v>0</v>
      </c>
      <c r="V597">
        <v>1</v>
      </c>
      <c r="W597">
        <v>0</v>
      </c>
      <c r="X597">
        <v>0</v>
      </c>
      <c r="Y597">
        <v>0</v>
      </c>
      <c r="Z597" s="48" t="str">
        <f t="shared" si="143"/>
        <v/>
      </c>
      <c r="AA597" s="48">
        <f t="shared" si="144"/>
        <v>1</v>
      </c>
      <c r="AB597" s="48">
        <f t="shared" si="145"/>
        <v>0</v>
      </c>
      <c r="AC597" s="48" t="str">
        <f t="shared" si="146"/>
        <v/>
      </c>
      <c r="AD597" s="48" t="str">
        <f t="shared" si="147"/>
        <v/>
      </c>
      <c r="AE597">
        <v>0</v>
      </c>
      <c r="AF597">
        <v>1</v>
      </c>
      <c r="AG597">
        <v>0</v>
      </c>
      <c r="AH597">
        <v>0</v>
      </c>
      <c r="AI597">
        <v>0</v>
      </c>
      <c r="AJ597" s="53" t="str">
        <f t="shared" si="148"/>
        <v/>
      </c>
      <c r="AK597" s="53">
        <f t="shared" si="149"/>
        <v>1</v>
      </c>
      <c r="AL597" s="53">
        <f t="shared" si="150"/>
        <v>0</v>
      </c>
      <c r="AM597" s="53" t="str">
        <f t="shared" si="151"/>
        <v/>
      </c>
      <c r="AN597" s="53" t="str">
        <f t="shared" si="152"/>
        <v/>
      </c>
    </row>
    <row r="598" spans="1:40" x14ac:dyDescent="0.15">
      <c r="A598">
        <v>206</v>
      </c>
      <c r="B598">
        <v>14139873</v>
      </c>
      <c r="C598">
        <v>1422</v>
      </c>
      <c r="D598">
        <v>659</v>
      </c>
      <c r="E598">
        <v>7</v>
      </c>
      <c r="F598">
        <v>3</v>
      </c>
      <c r="G598">
        <v>2</v>
      </c>
      <c r="H598">
        <v>4</v>
      </c>
      <c r="I598">
        <v>38.659999999999997</v>
      </c>
      <c r="J598">
        <v>0.88600000000000001</v>
      </c>
      <c r="K598">
        <v>0</v>
      </c>
      <c r="L598">
        <v>1.7</v>
      </c>
      <c r="M598">
        <v>0.99</v>
      </c>
      <c r="N598">
        <v>0</v>
      </c>
      <c r="O598">
        <v>0</v>
      </c>
      <c r="P598" s="27" t="str">
        <f t="shared" si="138"/>
        <v/>
      </c>
      <c r="Q598" s="27">
        <f t="shared" si="139"/>
        <v>1.7</v>
      </c>
      <c r="R598" s="27">
        <f t="shared" si="140"/>
        <v>0.99</v>
      </c>
      <c r="S598" s="27" t="str">
        <f t="shared" si="141"/>
        <v/>
      </c>
      <c r="T598" s="27" t="str">
        <f t="shared" si="142"/>
        <v/>
      </c>
      <c r="U598">
        <v>0</v>
      </c>
      <c r="V598">
        <v>0</v>
      </c>
      <c r="W598">
        <v>1</v>
      </c>
      <c r="X598">
        <v>0</v>
      </c>
      <c r="Y598">
        <v>0</v>
      </c>
      <c r="Z598" s="48" t="str">
        <f t="shared" si="143"/>
        <v/>
      </c>
      <c r="AA598" s="48">
        <f t="shared" si="144"/>
        <v>0</v>
      </c>
      <c r="AB598" s="48">
        <f t="shared" si="145"/>
        <v>1</v>
      </c>
      <c r="AC598" s="48" t="str">
        <f t="shared" si="146"/>
        <v/>
      </c>
      <c r="AD598" s="48" t="str">
        <f t="shared" si="147"/>
        <v/>
      </c>
      <c r="AE598">
        <v>0</v>
      </c>
      <c r="AF598">
        <v>0</v>
      </c>
      <c r="AG598">
        <v>1</v>
      </c>
      <c r="AH598">
        <v>0</v>
      </c>
      <c r="AI598">
        <v>0</v>
      </c>
      <c r="AJ598" s="53" t="str">
        <f t="shared" si="148"/>
        <v/>
      </c>
      <c r="AK598" s="53">
        <f t="shared" si="149"/>
        <v>0</v>
      </c>
      <c r="AL598" s="53">
        <f t="shared" si="150"/>
        <v>1</v>
      </c>
      <c r="AM598" s="53" t="str">
        <f t="shared" si="151"/>
        <v/>
      </c>
      <c r="AN598" s="53" t="str">
        <f t="shared" si="152"/>
        <v/>
      </c>
    </row>
    <row r="599" spans="1:40" x14ac:dyDescent="0.15">
      <c r="A599">
        <v>206</v>
      </c>
      <c r="B599">
        <v>14139873</v>
      </c>
      <c r="C599">
        <v>1422</v>
      </c>
      <c r="D599">
        <v>665</v>
      </c>
      <c r="E599">
        <v>7</v>
      </c>
      <c r="F599">
        <v>3</v>
      </c>
      <c r="G599">
        <v>3</v>
      </c>
      <c r="H599">
        <v>3</v>
      </c>
      <c r="I599">
        <v>48.44</v>
      </c>
      <c r="J599">
        <v>0.38600000000000001</v>
      </c>
      <c r="K599">
        <v>0</v>
      </c>
      <c r="L599">
        <v>1.99</v>
      </c>
      <c r="M599">
        <v>1.17</v>
      </c>
      <c r="N599">
        <v>0</v>
      </c>
      <c r="O599">
        <v>0</v>
      </c>
      <c r="P599" s="27" t="str">
        <f t="shared" si="138"/>
        <v/>
      </c>
      <c r="Q599" s="27">
        <f t="shared" si="139"/>
        <v>1.99</v>
      </c>
      <c r="R599" s="27">
        <f t="shared" si="140"/>
        <v>1.17</v>
      </c>
      <c r="S599" s="27" t="str">
        <f t="shared" si="141"/>
        <v/>
      </c>
      <c r="T599" s="27" t="str">
        <f t="shared" si="142"/>
        <v/>
      </c>
      <c r="U599">
        <v>0</v>
      </c>
      <c r="V599">
        <v>0</v>
      </c>
      <c r="W599">
        <v>0</v>
      </c>
      <c r="X599">
        <v>0</v>
      </c>
      <c r="Y599">
        <v>0</v>
      </c>
      <c r="Z599" s="48" t="str">
        <f t="shared" si="143"/>
        <v/>
      </c>
      <c r="AA599" s="48">
        <f t="shared" si="144"/>
        <v>0</v>
      </c>
      <c r="AB599" s="48">
        <f t="shared" si="145"/>
        <v>0</v>
      </c>
      <c r="AC599" s="48" t="str">
        <f t="shared" si="146"/>
        <v/>
      </c>
      <c r="AD599" s="48" t="str">
        <f t="shared" si="147"/>
        <v/>
      </c>
      <c r="AE599">
        <v>0</v>
      </c>
      <c r="AF599">
        <v>0</v>
      </c>
      <c r="AG599">
        <v>1</v>
      </c>
      <c r="AH599">
        <v>0</v>
      </c>
      <c r="AI599">
        <v>0</v>
      </c>
      <c r="AJ599" s="53" t="str">
        <f t="shared" si="148"/>
        <v/>
      </c>
      <c r="AK599" s="53">
        <f t="shared" si="149"/>
        <v>0</v>
      </c>
      <c r="AL599" s="53">
        <f t="shared" si="150"/>
        <v>1</v>
      </c>
      <c r="AM599" s="53" t="str">
        <f t="shared" si="151"/>
        <v/>
      </c>
      <c r="AN599" s="53" t="str">
        <f t="shared" si="152"/>
        <v/>
      </c>
    </row>
    <row r="600" spans="1:40" x14ac:dyDescent="0.15">
      <c r="A600">
        <v>206</v>
      </c>
      <c r="B600">
        <v>14139873</v>
      </c>
      <c r="C600">
        <v>1422</v>
      </c>
      <c r="D600">
        <v>666</v>
      </c>
      <c r="E600">
        <v>5</v>
      </c>
      <c r="F600">
        <v>2</v>
      </c>
      <c r="G600">
        <v>3</v>
      </c>
      <c r="H600">
        <v>4</v>
      </c>
      <c r="I600">
        <v>59.59</v>
      </c>
      <c r="J600">
        <v>2.8860000000000001</v>
      </c>
      <c r="K600">
        <v>0</v>
      </c>
      <c r="L600">
        <v>1.49</v>
      </c>
      <c r="M600">
        <v>1.01</v>
      </c>
      <c r="N600">
        <v>0</v>
      </c>
      <c r="O600">
        <v>0</v>
      </c>
      <c r="P600" s="27" t="str">
        <f t="shared" si="138"/>
        <v/>
      </c>
      <c r="Q600" s="27">
        <f t="shared" si="139"/>
        <v>1.49</v>
      </c>
      <c r="R600" s="27">
        <f t="shared" si="140"/>
        <v>1.01</v>
      </c>
      <c r="S600" s="27" t="str">
        <f t="shared" si="141"/>
        <v/>
      </c>
      <c r="T600" s="27" t="str">
        <f t="shared" si="142"/>
        <v/>
      </c>
      <c r="U600">
        <v>0</v>
      </c>
      <c r="V600">
        <v>1</v>
      </c>
      <c r="W600">
        <v>0</v>
      </c>
      <c r="X600">
        <v>0</v>
      </c>
      <c r="Y600">
        <v>0</v>
      </c>
      <c r="Z600" s="48" t="str">
        <f t="shared" si="143"/>
        <v/>
      </c>
      <c r="AA600" s="48">
        <f t="shared" si="144"/>
        <v>1</v>
      </c>
      <c r="AB600" s="48">
        <f t="shared" si="145"/>
        <v>0</v>
      </c>
      <c r="AC600" s="48" t="str">
        <f t="shared" si="146"/>
        <v/>
      </c>
      <c r="AD600" s="48" t="str">
        <f t="shared" si="147"/>
        <v/>
      </c>
      <c r="AE600">
        <v>0</v>
      </c>
      <c r="AF600">
        <v>1</v>
      </c>
      <c r="AG600">
        <v>0</v>
      </c>
      <c r="AH600">
        <v>0</v>
      </c>
      <c r="AI600">
        <v>0</v>
      </c>
      <c r="AJ600" s="53" t="str">
        <f t="shared" si="148"/>
        <v/>
      </c>
      <c r="AK600" s="53">
        <f t="shared" si="149"/>
        <v>1</v>
      </c>
      <c r="AL600" s="53">
        <f t="shared" si="150"/>
        <v>0</v>
      </c>
      <c r="AM600" s="53" t="str">
        <f t="shared" si="151"/>
        <v/>
      </c>
      <c r="AN600" s="53" t="str">
        <f t="shared" si="152"/>
        <v/>
      </c>
    </row>
    <row r="601" spans="1:40" x14ac:dyDescent="0.15">
      <c r="A601">
        <v>206</v>
      </c>
      <c r="B601">
        <v>14139873</v>
      </c>
      <c r="C601">
        <v>1422</v>
      </c>
      <c r="D601">
        <v>669</v>
      </c>
      <c r="E601">
        <v>5</v>
      </c>
      <c r="F601">
        <v>3</v>
      </c>
      <c r="G601">
        <v>2</v>
      </c>
      <c r="H601">
        <v>1</v>
      </c>
      <c r="I601">
        <v>14.75</v>
      </c>
      <c r="J601">
        <v>2.8860000000000001</v>
      </c>
      <c r="K601">
        <v>0</v>
      </c>
      <c r="L601">
        <v>1.99</v>
      </c>
      <c r="M601">
        <v>0.8</v>
      </c>
      <c r="N601">
        <v>0</v>
      </c>
      <c r="O601">
        <v>0</v>
      </c>
      <c r="P601" s="27" t="str">
        <f t="shared" si="138"/>
        <v/>
      </c>
      <c r="Q601" s="27">
        <f t="shared" si="139"/>
        <v>1.99</v>
      </c>
      <c r="R601" s="27">
        <f t="shared" si="140"/>
        <v>0.8</v>
      </c>
      <c r="S601" s="27" t="str">
        <f t="shared" si="141"/>
        <v/>
      </c>
      <c r="T601" s="27" t="str">
        <f t="shared" si="142"/>
        <v/>
      </c>
      <c r="U601">
        <v>0</v>
      </c>
      <c r="V601">
        <v>0</v>
      </c>
      <c r="W601">
        <v>1</v>
      </c>
      <c r="X601">
        <v>0</v>
      </c>
      <c r="Y601">
        <v>0</v>
      </c>
      <c r="Z601" s="48" t="str">
        <f t="shared" si="143"/>
        <v/>
      </c>
      <c r="AA601" s="48">
        <f t="shared" si="144"/>
        <v>0</v>
      </c>
      <c r="AB601" s="48">
        <f t="shared" si="145"/>
        <v>1</v>
      </c>
      <c r="AC601" s="48" t="str">
        <f t="shared" si="146"/>
        <v/>
      </c>
      <c r="AD601" s="48" t="str">
        <f t="shared" si="147"/>
        <v/>
      </c>
      <c r="AE601">
        <v>0</v>
      </c>
      <c r="AF601">
        <v>0</v>
      </c>
      <c r="AG601">
        <v>1</v>
      </c>
      <c r="AH601">
        <v>0</v>
      </c>
      <c r="AI601">
        <v>0</v>
      </c>
      <c r="AJ601" s="53" t="str">
        <f t="shared" si="148"/>
        <v/>
      </c>
      <c r="AK601" s="53">
        <f t="shared" si="149"/>
        <v>0</v>
      </c>
      <c r="AL601" s="53">
        <f t="shared" si="150"/>
        <v>1</v>
      </c>
      <c r="AM601" s="53" t="str">
        <f t="shared" si="151"/>
        <v/>
      </c>
      <c r="AN601" s="53" t="str">
        <f t="shared" si="152"/>
        <v/>
      </c>
    </row>
    <row r="602" spans="1:40" x14ac:dyDescent="0.15">
      <c r="A602">
        <v>206</v>
      </c>
      <c r="B602">
        <v>14139873</v>
      </c>
      <c r="C602">
        <v>1422</v>
      </c>
      <c r="D602">
        <v>674</v>
      </c>
      <c r="E602">
        <v>7</v>
      </c>
      <c r="F602">
        <v>3</v>
      </c>
      <c r="G602">
        <v>3</v>
      </c>
      <c r="H602">
        <v>2</v>
      </c>
      <c r="I602">
        <v>52.89</v>
      </c>
      <c r="J602">
        <v>0.38600000000000001</v>
      </c>
      <c r="K602">
        <v>0</v>
      </c>
      <c r="L602">
        <v>1.98</v>
      </c>
      <c r="M602">
        <v>1.49</v>
      </c>
      <c r="N602">
        <v>0</v>
      </c>
      <c r="O602">
        <v>0</v>
      </c>
      <c r="P602" s="27" t="str">
        <f t="shared" si="138"/>
        <v/>
      </c>
      <c r="Q602" s="27">
        <f t="shared" si="139"/>
        <v>1.98</v>
      </c>
      <c r="R602" s="27">
        <f t="shared" si="140"/>
        <v>1.49</v>
      </c>
      <c r="S602" s="27" t="str">
        <f t="shared" si="141"/>
        <v/>
      </c>
      <c r="T602" s="27" t="str">
        <f t="shared" si="142"/>
        <v/>
      </c>
      <c r="U602">
        <v>0</v>
      </c>
      <c r="V602">
        <v>0</v>
      </c>
      <c r="W602">
        <v>0</v>
      </c>
      <c r="X602">
        <v>0</v>
      </c>
      <c r="Y602">
        <v>0</v>
      </c>
      <c r="Z602" s="48" t="str">
        <f t="shared" si="143"/>
        <v/>
      </c>
      <c r="AA602" s="48">
        <f t="shared" si="144"/>
        <v>0</v>
      </c>
      <c r="AB602" s="48">
        <f t="shared" si="145"/>
        <v>0</v>
      </c>
      <c r="AC602" s="48" t="str">
        <f t="shared" si="146"/>
        <v/>
      </c>
      <c r="AD602" s="48" t="str">
        <f t="shared" si="147"/>
        <v/>
      </c>
      <c r="AE602">
        <v>0</v>
      </c>
      <c r="AF602">
        <v>0</v>
      </c>
      <c r="AG602">
        <v>1</v>
      </c>
      <c r="AH602">
        <v>0</v>
      </c>
      <c r="AI602">
        <v>0</v>
      </c>
      <c r="AJ602" s="53" t="str">
        <f t="shared" si="148"/>
        <v/>
      </c>
      <c r="AK602" s="53">
        <f t="shared" si="149"/>
        <v>0</v>
      </c>
      <c r="AL602" s="53">
        <f t="shared" si="150"/>
        <v>1</v>
      </c>
      <c r="AM602" s="53" t="str">
        <f t="shared" si="151"/>
        <v/>
      </c>
      <c r="AN602" s="53" t="str">
        <f t="shared" si="152"/>
        <v/>
      </c>
    </row>
    <row r="603" spans="1:40" x14ac:dyDescent="0.15">
      <c r="A603">
        <v>206</v>
      </c>
      <c r="B603">
        <v>14139873</v>
      </c>
      <c r="C603">
        <v>1422</v>
      </c>
      <c r="D603">
        <v>676</v>
      </c>
      <c r="E603">
        <v>7</v>
      </c>
      <c r="F603">
        <v>2</v>
      </c>
      <c r="G603">
        <v>3</v>
      </c>
      <c r="H603">
        <v>2</v>
      </c>
      <c r="I603">
        <v>50.54</v>
      </c>
      <c r="J603">
        <v>1.3859999999999999</v>
      </c>
      <c r="K603">
        <v>0</v>
      </c>
      <c r="L603">
        <v>1.49</v>
      </c>
      <c r="M603">
        <v>1.49</v>
      </c>
      <c r="N603">
        <v>0</v>
      </c>
      <c r="O603">
        <v>0</v>
      </c>
      <c r="P603" s="27" t="str">
        <f t="shared" si="138"/>
        <v/>
      </c>
      <c r="Q603" s="27">
        <f t="shared" si="139"/>
        <v>1.49</v>
      </c>
      <c r="R603" s="27">
        <f t="shared" si="140"/>
        <v>1.49</v>
      </c>
      <c r="S603" s="27" t="str">
        <f t="shared" si="141"/>
        <v/>
      </c>
      <c r="T603" s="27" t="str">
        <f t="shared" si="142"/>
        <v/>
      </c>
      <c r="U603">
        <v>0</v>
      </c>
      <c r="V603">
        <v>1</v>
      </c>
      <c r="W603">
        <v>0</v>
      </c>
      <c r="X603">
        <v>0</v>
      </c>
      <c r="Y603">
        <v>0</v>
      </c>
      <c r="Z603" s="48" t="str">
        <f t="shared" si="143"/>
        <v/>
      </c>
      <c r="AA603" s="48">
        <f t="shared" si="144"/>
        <v>1</v>
      </c>
      <c r="AB603" s="48">
        <f t="shared" si="145"/>
        <v>0</v>
      </c>
      <c r="AC603" s="48" t="str">
        <f t="shared" si="146"/>
        <v/>
      </c>
      <c r="AD603" s="48" t="str">
        <f t="shared" si="147"/>
        <v/>
      </c>
      <c r="AE603">
        <v>0</v>
      </c>
      <c r="AF603">
        <v>1</v>
      </c>
      <c r="AG603">
        <v>0</v>
      </c>
      <c r="AH603">
        <v>0</v>
      </c>
      <c r="AI603">
        <v>0</v>
      </c>
      <c r="AJ603" s="53" t="str">
        <f t="shared" si="148"/>
        <v/>
      </c>
      <c r="AK603" s="53">
        <f t="shared" si="149"/>
        <v>1</v>
      </c>
      <c r="AL603" s="53">
        <f t="shared" si="150"/>
        <v>0</v>
      </c>
      <c r="AM603" s="53" t="str">
        <f t="shared" si="151"/>
        <v/>
      </c>
      <c r="AN603" s="53" t="str">
        <f t="shared" si="152"/>
        <v/>
      </c>
    </row>
    <row r="604" spans="1:40" x14ac:dyDescent="0.15">
      <c r="A604">
        <v>206</v>
      </c>
      <c r="B604">
        <v>14139873</v>
      </c>
      <c r="C604">
        <v>1422</v>
      </c>
      <c r="D604">
        <v>679</v>
      </c>
      <c r="E604">
        <v>7</v>
      </c>
      <c r="F604">
        <v>2</v>
      </c>
      <c r="G604">
        <v>2</v>
      </c>
      <c r="H604">
        <v>1</v>
      </c>
      <c r="I604">
        <v>56.14</v>
      </c>
      <c r="J604">
        <v>1.8859999999999999</v>
      </c>
      <c r="K604">
        <v>0</v>
      </c>
      <c r="L604">
        <v>0.99</v>
      </c>
      <c r="M604">
        <v>1.67</v>
      </c>
      <c r="N604">
        <v>0</v>
      </c>
      <c r="O604">
        <v>0</v>
      </c>
      <c r="P604" s="27" t="str">
        <f t="shared" si="138"/>
        <v/>
      </c>
      <c r="Q604" s="27">
        <f t="shared" si="139"/>
        <v>0.99</v>
      </c>
      <c r="R604" s="27">
        <f t="shared" si="140"/>
        <v>1.67</v>
      </c>
      <c r="S604" s="27" t="str">
        <f t="shared" si="141"/>
        <v/>
      </c>
      <c r="T604" s="27" t="str">
        <f t="shared" si="142"/>
        <v/>
      </c>
      <c r="U604">
        <v>0</v>
      </c>
      <c r="V604">
        <v>1</v>
      </c>
      <c r="W604">
        <v>0</v>
      </c>
      <c r="X604">
        <v>0</v>
      </c>
      <c r="Y604">
        <v>0</v>
      </c>
      <c r="Z604" s="48" t="str">
        <f t="shared" si="143"/>
        <v/>
      </c>
      <c r="AA604" s="48">
        <f t="shared" si="144"/>
        <v>1</v>
      </c>
      <c r="AB604" s="48">
        <f t="shared" si="145"/>
        <v>0</v>
      </c>
      <c r="AC604" s="48" t="str">
        <f t="shared" si="146"/>
        <v/>
      </c>
      <c r="AD604" s="48" t="str">
        <f t="shared" si="147"/>
        <v/>
      </c>
      <c r="AE604">
        <v>0</v>
      </c>
      <c r="AF604">
        <v>0</v>
      </c>
      <c r="AG604">
        <v>0</v>
      </c>
      <c r="AH604">
        <v>0</v>
      </c>
      <c r="AI604">
        <v>0</v>
      </c>
      <c r="AJ604" s="53" t="str">
        <f t="shared" si="148"/>
        <v/>
      </c>
      <c r="AK604" s="53">
        <f t="shared" si="149"/>
        <v>0</v>
      </c>
      <c r="AL604" s="53">
        <f t="shared" si="150"/>
        <v>0</v>
      </c>
      <c r="AM604" s="53" t="str">
        <f t="shared" si="151"/>
        <v/>
      </c>
      <c r="AN604" s="53" t="str">
        <f t="shared" si="152"/>
        <v/>
      </c>
    </row>
    <row r="605" spans="1:40" x14ac:dyDescent="0.15">
      <c r="A605">
        <v>206</v>
      </c>
      <c r="B605">
        <v>14139873</v>
      </c>
      <c r="C605">
        <v>1422</v>
      </c>
      <c r="D605">
        <v>688</v>
      </c>
      <c r="E605">
        <v>7</v>
      </c>
      <c r="F605">
        <v>3</v>
      </c>
      <c r="G605">
        <v>2</v>
      </c>
      <c r="H605">
        <v>3</v>
      </c>
      <c r="I605">
        <v>13.88</v>
      </c>
      <c r="J605">
        <v>-1.6140000000000001</v>
      </c>
      <c r="K605">
        <v>0</v>
      </c>
      <c r="L605">
        <v>1.99</v>
      </c>
      <c r="M605">
        <v>0.99</v>
      </c>
      <c r="N605">
        <v>0</v>
      </c>
      <c r="O605">
        <v>0</v>
      </c>
      <c r="P605" s="27" t="str">
        <f t="shared" si="138"/>
        <v/>
      </c>
      <c r="Q605" s="27">
        <f t="shared" si="139"/>
        <v>1.99</v>
      </c>
      <c r="R605" s="27">
        <f t="shared" si="140"/>
        <v>0.99</v>
      </c>
      <c r="S605" s="27" t="str">
        <f t="shared" si="141"/>
        <v/>
      </c>
      <c r="T605" s="27" t="str">
        <f t="shared" si="142"/>
        <v/>
      </c>
      <c r="U605">
        <v>0</v>
      </c>
      <c r="V605">
        <v>0</v>
      </c>
      <c r="W605">
        <v>1</v>
      </c>
      <c r="X605">
        <v>0</v>
      </c>
      <c r="Y605">
        <v>0</v>
      </c>
      <c r="Z605" s="48" t="str">
        <f t="shared" si="143"/>
        <v/>
      </c>
      <c r="AA605" s="48">
        <f t="shared" si="144"/>
        <v>0</v>
      </c>
      <c r="AB605" s="48">
        <f t="shared" si="145"/>
        <v>1</v>
      </c>
      <c r="AC605" s="48" t="str">
        <f t="shared" si="146"/>
        <v/>
      </c>
      <c r="AD605" s="48" t="str">
        <f t="shared" si="147"/>
        <v/>
      </c>
      <c r="AE605">
        <v>0</v>
      </c>
      <c r="AF605">
        <v>0</v>
      </c>
      <c r="AG605">
        <v>0</v>
      </c>
      <c r="AH605">
        <v>0</v>
      </c>
      <c r="AI605">
        <v>0</v>
      </c>
      <c r="AJ605" s="53" t="str">
        <f t="shared" si="148"/>
        <v/>
      </c>
      <c r="AK605" s="53">
        <f t="shared" si="149"/>
        <v>0</v>
      </c>
      <c r="AL605" s="53">
        <f t="shared" si="150"/>
        <v>0</v>
      </c>
      <c r="AM605" s="53" t="str">
        <f t="shared" si="151"/>
        <v/>
      </c>
      <c r="AN605" s="53" t="str">
        <f t="shared" si="152"/>
        <v/>
      </c>
    </row>
    <row r="606" spans="1:40" x14ac:dyDescent="0.15">
      <c r="A606">
        <v>209</v>
      </c>
      <c r="B606">
        <v>14140038</v>
      </c>
      <c r="C606">
        <v>1422</v>
      </c>
      <c r="D606">
        <v>642</v>
      </c>
      <c r="E606">
        <v>3</v>
      </c>
      <c r="F606">
        <v>3</v>
      </c>
      <c r="G606">
        <v>3</v>
      </c>
      <c r="H606">
        <v>2</v>
      </c>
      <c r="I606">
        <v>2.46</v>
      </c>
      <c r="J606">
        <v>-1.9890000000000001</v>
      </c>
      <c r="K606">
        <v>0</v>
      </c>
      <c r="L606">
        <v>1.69</v>
      </c>
      <c r="M606">
        <v>0.99</v>
      </c>
      <c r="N606">
        <v>0</v>
      </c>
      <c r="O606">
        <v>0</v>
      </c>
      <c r="P606" s="27" t="str">
        <f t="shared" si="138"/>
        <v/>
      </c>
      <c r="Q606" s="27">
        <f t="shared" si="139"/>
        <v>1.69</v>
      </c>
      <c r="R606" s="27">
        <f t="shared" si="140"/>
        <v>0.99</v>
      </c>
      <c r="S606" s="27" t="str">
        <f t="shared" si="141"/>
        <v/>
      </c>
      <c r="T606" s="27" t="str">
        <f t="shared" si="142"/>
        <v/>
      </c>
      <c r="U606">
        <v>0</v>
      </c>
      <c r="V606">
        <v>0</v>
      </c>
      <c r="W606">
        <v>1</v>
      </c>
      <c r="X606">
        <v>0</v>
      </c>
      <c r="Y606">
        <v>0</v>
      </c>
      <c r="Z606" s="48" t="str">
        <f t="shared" si="143"/>
        <v/>
      </c>
      <c r="AA606" s="48">
        <f t="shared" si="144"/>
        <v>0</v>
      </c>
      <c r="AB606" s="48">
        <f t="shared" si="145"/>
        <v>1</v>
      </c>
      <c r="AC606" s="48" t="str">
        <f t="shared" si="146"/>
        <v/>
      </c>
      <c r="AD606" s="48" t="str">
        <f t="shared" si="147"/>
        <v/>
      </c>
      <c r="AE606">
        <v>0</v>
      </c>
      <c r="AF606">
        <v>0</v>
      </c>
      <c r="AG606">
        <v>1</v>
      </c>
      <c r="AH606">
        <v>0</v>
      </c>
      <c r="AI606">
        <v>0</v>
      </c>
      <c r="AJ606" s="53" t="str">
        <f t="shared" si="148"/>
        <v/>
      </c>
      <c r="AK606" s="53">
        <f t="shared" si="149"/>
        <v>0</v>
      </c>
      <c r="AL606" s="53">
        <f t="shared" si="150"/>
        <v>1</v>
      </c>
      <c r="AM606" s="53" t="str">
        <f t="shared" si="151"/>
        <v/>
      </c>
      <c r="AN606" s="53" t="str">
        <f t="shared" si="152"/>
        <v/>
      </c>
    </row>
    <row r="607" spans="1:40" x14ac:dyDescent="0.15">
      <c r="A607">
        <v>209</v>
      </c>
      <c r="B607">
        <v>14140038</v>
      </c>
      <c r="C607">
        <v>1422</v>
      </c>
      <c r="D607">
        <v>649</v>
      </c>
      <c r="E607">
        <v>7</v>
      </c>
      <c r="F607">
        <v>3</v>
      </c>
      <c r="G607">
        <v>3</v>
      </c>
      <c r="H607">
        <v>1</v>
      </c>
      <c r="I607">
        <v>5.36</v>
      </c>
      <c r="J607">
        <v>0.72</v>
      </c>
      <c r="K607">
        <v>0</v>
      </c>
      <c r="L607">
        <v>1.49</v>
      </c>
      <c r="M607">
        <v>0.99</v>
      </c>
      <c r="N607">
        <v>0</v>
      </c>
      <c r="O607">
        <v>0</v>
      </c>
      <c r="P607" s="27" t="str">
        <f t="shared" si="138"/>
        <v/>
      </c>
      <c r="Q607" s="27">
        <f t="shared" si="139"/>
        <v>1.49</v>
      </c>
      <c r="R607" s="27">
        <f t="shared" si="140"/>
        <v>0.99</v>
      </c>
      <c r="S607" s="27" t="str">
        <f t="shared" si="141"/>
        <v/>
      </c>
      <c r="T607" s="27" t="str">
        <f t="shared" si="142"/>
        <v/>
      </c>
      <c r="U607">
        <v>0</v>
      </c>
      <c r="V607">
        <v>1</v>
      </c>
      <c r="W607">
        <v>1</v>
      </c>
      <c r="X607">
        <v>0</v>
      </c>
      <c r="Y607">
        <v>0</v>
      </c>
      <c r="Z607" s="48" t="str">
        <f t="shared" si="143"/>
        <v/>
      </c>
      <c r="AA607" s="48">
        <f t="shared" si="144"/>
        <v>1</v>
      </c>
      <c r="AB607" s="48">
        <f t="shared" si="145"/>
        <v>1</v>
      </c>
      <c r="AC607" s="48" t="str">
        <f t="shared" si="146"/>
        <v/>
      </c>
      <c r="AD607" s="48" t="str">
        <f t="shared" si="147"/>
        <v/>
      </c>
      <c r="AE607">
        <v>0</v>
      </c>
      <c r="AF607">
        <v>0</v>
      </c>
      <c r="AG607">
        <v>1</v>
      </c>
      <c r="AH607">
        <v>0</v>
      </c>
      <c r="AI607">
        <v>0</v>
      </c>
      <c r="AJ607" s="53" t="str">
        <f t="shared" si="148"/>
        <v/>
      </c>
      <c r="AK607" s="53">
        <f t="shared" si="149"/>
        <v>0</v>
      </c>
      <c r="AL607" s="53">
        <f t="shared" si="150"/>
        <v>1</v>
      </c>
      <c r="AM607" s="53" t="str">
        <f t="shared" si="151"/>
        <v/>
      </c>
      <c r="AN607" s="53" t="str">
        <f t="shared" si="152"/>
        <v/>
      </c>
    </row>
    <row r="608" spans="1:40" x14ac:dyDescent="0.15">
      <c r="A608">
        <v>209</v>
      </c>
      <c r="B608">
        <v>14140038</v>
      </c>
      <c r="C608">
        <v>1423</v>
      </c>
      <c r="D608">
        <v>662</v>
      </c>
      <c r="E608">
        <v>1</v>
      </c>
      <c r="F608">
        <v>4</v>
      </c>
      <c r="G608">
        <v>3</v>
      </c>
      <c r="H608">
        <v>1</v>
      </c>
      <c r="I608">
        <v>3.37</v>
      </c>
      <c r="J608">
        <v>0.64900000000000002</v>
      </c>
      <c r="K608">
        <v>0</v>
      </c>
      <c r="L608">
        <v>0.99</v>
      </c>
      <c r="M608">
        <v>0</v>
      </c>
      <c r="N608">
        <v>0.99</v>
      </c>
      <c r="O608">
        <v>0</v>
      </c>
      <c r="P608" s="27" t="str">
        <f t="shared" si="138"/>
        <v/>
      </c>
      <c r="Q608" s="27">
        <f t="shared" si="139"/>
        <v>0.99</v>
      </c>
      <c r="R608" s="27" t="str">
        <f t="shared" si="140"/>
        <v/>
      </c>
      <c r="S608" s="27">
        <f t="shared" si="141"/>
        <v>0.99</v>
      </c>
      <c r="T608" s="27" t="str">
        <f t="shared" si="142"/>
        <v/>
      </c>
      <c r="U608">
        <v>0</v>
      </c>
      <c r="V608">
        <v>1</v>
      </c>
      <c r="W608">
        <v>0</v>
      </c>
      <c r="X608">
        <v>1</v>
      </c>
      <c r="Y608">
        <v>0</v>
      </c>
      <c r="Z608" s="48" t="str">
        <f t="shared" si="143"/>
        <v/>
      </c>
      <c r="AA608" s="48">
        <f t="shared" si="144"/>
        <v>1</v>
      </c>
      <c r="AB608" s="48" t="str">
        <f t="shared" si="145"/>
        <v/>
      </c>
      <c r="AC608" s="48">
        <f t="shared" si="146"/>
        <v>1</v>
      </c>
      <c r="AD608" s="48" t="str">
        <f t="shared" si="147"/>
        <v/>
      </c>
      <c r="AE608">
        <v>0</v>
      </c>
      <c r="AF608">
        <v>0</v>
      </c>
      <c r="AG608">
        <v>0</v>
      </c>
      <c r="AH608">
        <v>0</v>
      </c>
      <c r="AI608">
        <v>0</v>
      </c>
      <c r="AJ608" s="53" t="str">
        <f t="shared" si="148"/>
        <v/>
      </c>
      <c r="AK608" s="53">
        <f t="shared" si="149"/>
        <v>0</v>
      </c>
      <c r="AL608" s="53" t="str">
        <f t="shared" si="150"/>
        <v/>
      </c>
      <c r="AM608" s="53">
        <f t="shared" si="151"/>
        <v>0</v>
      </c>
      <c r="AN608" s="53" t="str">
        <f t="shared" si="152"/>
        <v/>
      </c>
    </row>
    <row r="609" spans="1:40" x14ac:dyDescent="0.15">
      <c r="A609">
        <v>209</v>
      </c>
      <c r="B609">
        <v>14140038</v>
      </c>
      <c r="C609">
        <v>1422</v>
      </c>
      <c r="D609">
        <v>667</v>
      </c>
      <c r="E609">
        <v>7</v>
      </c>
      <c r="F609">
        <v>2</v>
      </c>
      <c r="G609">
        <v>4</v>
      </c>
      <c r="H609">
        <v>1</v>
      </c>
      <c r="I609">
        <v>6.65</v>
      </c>
      <c r="J609">
        <v>0.92900000000000005</v>
      </c>
      <c r="K609">
        <v>0</v>
      </c>
      <c r="L609">
        <v>0.99</v>
      </c>
      <c r="M609">
        <v>1.0900000000000001</v>
      </c>
      <c r="N609">
        <v>0</v>
      </c>
      <c r="O609">
        <v>0</v>
      </c>
      <c r="P609" s="27" t="str">
        <f t="shared" si="138"/>
        <v/>
      </c>
      <c r="Q609" s="27">
        <f t="shared" si="139"/>
        <v>0.99</v>
      </c>
      <c r="R609" s="27">
        <f t="shared" si="140"/>
        <v>1.0900000000000001</v>
      </c>
      <c r="S609" s="27" t="str">
        <f t="shared" si="141"/>
        <v/>
      </c>
      <c r="T609" s="27" t="str">
        <f t="shared" si="142"/>
        <v/>
      </c>
      <c r="U609">
        <v>0</v>
      </c>
      <c r="V609">
        <v>1</v>
      </c>
      <c r="W609">
        <v>0</v>
      </c>
      <c r="X609">
        <v>0</v>
      </c>
      <c r="Y609">
        <v>0</v>
      </c>
      <c r="Z609" s="48" t="str">
        <f t="shared" si="143"/>
        <v/>
      </c>
      <c r="AA609" s="48">
        <f t="shared" si="144"/>
        <v>1</v>
      </c>
      <c r="AB609" s="48">
        <f t="shared" si="145"/>
        <v>0</v>
      </c>
      <c r="AC609" s="48" t="str">
        <f t="shared" si="146"/>
        <v/>
      </c>
      <c r="AD609" s="48" t="str">
        <f t="shared" si="147"/>
        <v/>
      </c>
      <c r="AE609">
        <v>0</v>
      </c>
      <c r="AF609">
        <v>1</v>
      </c>
      <c r="AG609">
        <v>0</v>
      </c>
      <c r="AH609">
        <v>0</v>
      </c>
      <c r="AI609">
        <v>0</v>
      </c>
      <c r="AJ609" s="53" t="str">
        <f t="shared" si="148"/>
        <v/>
      </c>
      <c r="AK609" s="53">
        <f t="shared" si="149"/>
        <v>1</v>
      </c>
      <c r="AL609" s="53">
        <f t="shared" si="150"/>
        <v>0</v>
      </c>
      <c r="AM609" s="53" t="str">
        <f t="shared" si="151"/>
        <v/>
      </c>
      <c r="AN609" s="53" t="str">
        <f t="shared" si="152"/>
        <v/>
      </c>
    </row>
    <row r="610" spans="1:40" x14ac:dyDescent="0.15">
      <c r="A610">
        <v>209</v>
      </c>
      <c r="B610">
        <v>14140038</v>
      </c>
      <c r="C610">
        <v>1422</v>
      </c>
      <c r="D610">
        <v>676</v>
      </c>
      <c r="E610">
        <v>1</v>
      </c>
      <c r="F610">
        <v>2</v>
      </c>
      <c r="G610">
        <v>2</v>
      </c>
      <c r="H610">
        <v>1</v>
      </c>
      <c r="I610">
        <v>14.24</v>
      </c>
      <c r="J610">
        <v>0.80200000000000005</v>
      </c>
      <c r="K610">
        <v>0</v>
      </c>
      <c r="L610">
        <v>1.49</v>
      </c>
      <c r="M610">
        <v>1.49</v>
      </c>
      <c r="N610">
        <v>0</v>
      </c>
      <c r="O610">
        <v>0</v>
      </c>
      <c r="P610" s="27" t="str">
        <f t="shared" si="138"/>
        <v/>
      </c>
      <c r="Q610" s="27">
        <f t="shared" si="139"/>
        <v>1.49</v>
      </c>
      <c r="R610" s="27">
        <f t="shared" si="140"/>
        <v>1.49</v>
      </c>
      <c r="S610" s="27" t="str">
        <f t="shared" si="141"/>
        <v/>
      </c>
      <c r="T610" s="27" t="str">
        <f t="shared" si="142"/>
        <v/>
      </c>
      <c r="U610">
        <v>0</v>
      </c>
      <c r="V610">
        <v>1</v>
      </c>
      <c r="W610">
        <v>0</v>
      </c>
      <c r="X610">
        <v>0</v>
      </c>
      <c r="Y610">
        <v>0</v>
      </c>
      <c r="Z610" s="48" t="str">
        <f t="shared" si="143"/>
        <v/>
      </c>
      <c r="AA610" s="48">
        <f t="shared" si="144"/>
        <v>1</v>
      </c>
      <c r="AB610" s="48">
        <f t="shared" si="145"/>
        <v>0</v>
      </c>
      <c r="AC610" s="48" t="str">
        <f t="shared" si="146"/>
        <v/>
      </c>
      <c r="AD610" s="48" t="str">
        <f t="shared" si="147"/>
        <v/>
      </c>
      <c r="AE610">
        <v>0</v>
      </c>
      <c r="AF610">
        <v>1</v>
      </c>
      <c r="AG610">
        <v>0</v>
      </c>
      <c r="AH610">
        <v>0</v>
      </c>
      <c r="AI610">
        <v>0</v>
      </c>
      <c r="AJ610" s="53" t="str">
        <f t="shared" si="148"/>
        <v/>
      </c>
      <c r="AK610" s="53">
        <f t="shared" si="149"/>
        <v>1</v>
      </c>
      <c r="AL610" s="53">
        <f t="shared" si="150"/>
        <v>0</v>
      </c>
      <c r="AM610" s="53" t="str">
        <f t="shared" si="151"/>
        <v/>
      </c>
      <c r="AN610" s="53" t="str">
        <f t="shared" si="152"/>
        <v/>
      </c>
    </row>
    <row r="611" spans="1:40" x14ac:dyDescent="0.15">
      <c r="A611">
        <v>209</v>
      </c>
      <c r="B611">
        <v>14140038</v>
      </c>
      <c r="C611">
        <v>1422</v>
      </c>
      <c r="D611">
        <v>680</v>
      </c>
      <c r="E611">
        <v>3</v>
      </c>
      <c r="F611">
        <v>2</v>
      </c>
      <c r="G611">
        <v>2</v>
      </c>
      <c r="H611">
        <v>1</v>
      </c>
      <c r="I611">
        <v>7.01</v>
      </c>
      <c r="J611">
        <v>0.94499999999999995</v>
      </c>
      <c r="K611">
        <v>0</v>
      </c>
      <c r="L611">
        <v>0.99</v>
      </c>
      <c r="M611">
        <v>1.56</v>
      </c>
      <c r="N611">
        <v>0</v>
      </c>
      <c r="O611">
        <v>0</v>
      </c>
      <c r="P611" s="27" t="str">
        <f t="shared" si="138"/>
        <v/>
      </c>
      <c r="Q611" s="27">
        <f t="shared" si="139"/>
        <v>0.99</v>
      </c>
      <c r="R611" s="27">
        <f t="shared" si="140"/>
        <v>1.56</v>
      </c>
      <c r="S611" s="27" t="str">
        <f t="shared" si="141"/>
        <v/>
      </c>
      <c r="T611" s="27" t="str">
        <f t="shared" si="142"/>
        <v/>
      </c>
      <c r="U611">
        <v>0</v>
      </c>
      <c r="V611">
        <v>1</v>
      </c>
      <c r="W611">
        <v>0</v>
      </c>
      <c r="X611">
        <v>0</v>
      </c>
      <c r="Y611">
        <v>0</v>
      </c>
      <c r="Z611" s="48" t="str">
        <f t="shared" si="143"/>
        <v/>
      </c>
      <c r="AA611" s="48">
        <f t="shared" si="144"/>
        <v>1</v>
      </c>
      <c r="AB611" s="48">
        <f t="shared" si="145"/>
        <v>0</v>
      </c>
      <c r="AC611" s="48" t="str">
        <f t="shared" si="146"/>
        <v/>
      </c>
      <c r="AD611" s="48" t="str">
        <f t="shared" si="147"/>
        <v/>
      </c>
      <c r="AE611">
        <v>0</v>
      </c>
      <c r="AF611">
        <v>0</v>
      </c>
      <c r="AG611">
        <v>0</v>
      </c>
      <c r="AH611">
        <v>0</v>
      </c>
      <c r="AI611">
        <v>0</v>
      </c>
      <c r="AJ611" s="53" t="str">
        <f t="shared" si="148"/>
        <v/>
      </c>
      <c r="AK611" s="53">
        <f t="shared" si="149"/>
        <v>0</v>
      </c>
      <c r="AL611" s="53">
        <f t="shared" si="150"/>
        <v>0</v>
      </c>
      <c r="AM611" s="53" t="str">
        <f t="shared" si="151"/>
        <v/>
      </c>
      <c r="AN611" s="53" t="str">
        <f t="shared" si="152"/>
        <v/>
      </c>
    </row>
    <row r="612" spans="1:40" x14ac:dyDescent="0.15">
      <c r="A612">
        <v>211</v>
      </c>
      <c r="B612">
        <v>14140665</v>
      </c>
      <c r="C612">
        <v>1420</v>
      </c>
      <c r="D612">
        <v>678</v>
      </c>
      <c r="E612">
        <v>6</v>
      </c>
      <c r="F612">
        <v>1</v>
      </c>
      <c r="G612">
        <v>5</v>
      </c>
      <c r="H612">
        <v>2</v>
      </c>
      <c r="I612">
        <v>52.18</v>
      </c>
      <c r="J612">
        <v>-0.81599999999999995</v>
      </c>
      <c r="K612">
        <v>0.88</v>
      </c>
      <c r="L612">
        <v>1.49</v>
      </c>
      <c r="M612">
        <v>0</v>
      </c>
      <c r="N612">
        <v>0</v>
      </c>
      <c r="O612">
        <v>0</v>
      </c>
      <c r="P612" s="27">
        <f t="shared" si="138"/>
        <v>0.88</v>
      </c>
      <c r="Q612" s="27">
        <f t="shared" si="139"/>
        <v>1.49</v>
      </c>
      <c r="R612" s="27" t="str">
        <f t="shared" si="140"/>
        <v/>
      </c>
      <c r="S612" s="27" t="str">
        <f t="shared" si="141"/>
        <v/>
      </c>
      <c r="T612" s="27" t="str">
        <f t="shared" si="142"/>
        <v/>
      </c>
      <c r="U612">
        <v>1</v>
      </c>
      <c r="V612">
        <v>0</v>
      </c>
      <c r="W612">
        <v>0</v>
      </c>
      <c r="X612">
        <v>0</v>
      </c>
      <c r="Y612">
        <v>0</v>
      </c>
      <c r="Z612" s="48">
        <f t="shared" si="143"/>
        <v>1</v>
      </c>
      <c r="AA612" s="48">
        <f t="shared" si="144"/>
        <v>0</v>
      </c>
      <c r="AB612" s="48" t="str">
        <f t="shared" si="145"/>
        <v/>
      </c>
      <c r="AC612" s="48" t="str">
        <f t="shared" si="146"/>
        <v/>
      </c>
      <c r="AD612" s="48" t="str">
        <f t="shared" si="147"/>
        <v/>
      </c>
      <c r="AE612">
        <v>1</v>
      </c>
      <c r="AF612">
        <v>0</v>
      </c>
      <c r="AG612">
        <v>0</v>
      </c>
      <c r="AH612">
        <v>0</v>
      </c>
      <c r="AI612">
        <v>0</v>
      </c>
      <c r="AJ612" s="53">
        <f t="shared" si="148"/>
        <v>1</v>
      </c>
      <c r="AK612" s="53">
        <f t="shared" si="149"/>
        <v>0</v>
      </c>
      <c r="AL612" s="53" t="str">
        <f t="shared" si="150"/>
        <v/>
      </c>
      <c r="AM612" s="53" t="str">
        <f t="shared" si="151"/>
        <v/>
      </c>
      <c r="AN612" s="53" t="str">
        <f t="shared" si="152"/>
        <v/>
      </c>
    </row>
    <row r="613" spans="1:40" x14ac:dyDescent="0.15">
      <c r="A613">
        <v>212</v>
      </c>
      <c r="B613">
        <v>14140749</v>
      </c>
      <c r="C613">
        <v>1420</v>
      </c>
      <c r="D613">
        <v>642</v>
      </c>
      <c r="E613">
        <v>7</v>
      </c>
      <c r="F613">
        <v>1</v>
      </c>
      <c r="G613">
        <v>0</v>
      </c>
      <c r="H613">
        <v>3</v>
      </c>
      <c r="I613">
        <v>82.63</v>
      </c>
      <c r="J613">
        <v>-1.869</v>
      </c>
      <c r="K613">
        <v>1.28</v>
      </c>
      <c r="L613">
        <v>1.78</v>
      </c>
      <c r="M613">
        <v>0</v>
      </c>
      <c r="N613">
        <v>0</v>
      </c>
      <c r="O613">
        <v>0</v>
      </c>
      <c r="P613" s="27">
        <f t="shared" si="138"/>
        <v>1.28</v>
      </c>
      <c r="Q613" s="27">
        <f t="shared" si="139"/>
        <v>1.78</v>
      </c>
      <c r="R613" s="27" t="str">
        <f t="shared" si="140"/>
        <v/>
      </c>
      <c r="S613" s="27" t="str">
        <f t="shared" si="141"/>
        <v/>
      </c>
      <c r="T613" s="27" t="str">
        <f t="shared" si="142"/>
        <v/>
      </c>
      <c r="U613">
        <v>1</v>
      </c>
      <c r="V613">
        <v>0</v>
      </c>
      <c r="W613">
        <v>0</v>
      </c>
      <c r="X613">
        <v>0</v>
      </c>
      <c r="Y613">
        <v>0</v>
      </c>
      <c r="Z613" s="48">
        <f t="shared" si="143"/>
        <v>1</v>
      </c>
      <c r="AA613" s="48">
        <f t="shared" si="144"/>
        <v>0</v>
      </c>
      <c r="AB613" s="48" t="str">
        <f t="shared" si="145"/>
        <v/>
      </c>
      <c r="AC613" s="48" t="str">
        <f t="shared" si="146"/>
        <v/>
      </c>
      <c r="AD613" s="48" t="str">
        <f t="shared" si="147"/>
        <v/>
      </c>
      <c r="AE613">
        <v>1</v>
      </c>
      <c r="AF613">
        <v>0</v>
      </c>
      <c r="AG613">
        <v>0</v>
      </c>
      <c r="AH613">
        <v>0</v>
      </c>
      <c r="AI613">
        <v>0</v>
      </c>
      <c r="AJ613" s="53">
        <f t="shared" si="148"/>
        <v>1</v>
      </c>
      <c r="AK613" s="53">
        <f t="shared" si="149"/>
        <v>0</v>
      </c>
      <c r="AL613" s="53" t="str">
        <f t="shared" si="150"/>
        <v/>
      </c>
      <c r="AM613" s="53" t="str">
        <f t="shared" si="151"/>
        <v/>
      </c>
      <c r="AN613" s="53" t="str">
        <f t="shared" si="152"/>
        <v/>
      </c>
    </row>
    <row r="614" spans="1:40" x14ac:dyDescent="0.15">
      <c r="A614">
        <v>212</v>
      </c>
      <c r="B614">
        <v>14140749</v>
      </c>
      <c r="C614">
        <v>1420</v>
      </c>
      <c r="D614">
        <v>653</v>
      </c>
      <c r="E614">
        <v>6</v>
      </c>
      <c r="F614">
        <v>2</v>
      </c>
      <c r="G614">
        <v>1</v>
      </c>
      <c r="H614">
        <v>1</v>
      </c>
      <c r="I614">
        <v>18.39</v>
      </c>
      <c r="J614">
        <v>0.4</v>
      </c>
      <c r="K614">
        <v>1.24</v>
      </c>
      <c r="L614">
        <v>1.69</v>
      </c>
      <c r="M614">
        <v>0</v>
      </c>
      <c r="N614">
        <v>0</v>
      </c>
      <c r="O614">
        <v>0</v>
      </c>
      <c r="P614" s="27">
        <f t="shared" si="138"/>
        <v>1.24</v>
      </c>
      <c r="Q614" s="27">
        <f t="shared" si="139"/>
        <v>1.69</v>
      </c>
      <c r="R614" s="27" t="str">
        <f t="shared" si="140"/>
        <v/>
      </c>
      <c r="S614" s="27" t="str">
        <f t="shared" si="141"/>
        <v/>
      </c>
      <c r="T614" s="27" t="str">
        <f t="shared" si="142"/>
        <v/>
      </c>
      <c r="U614">
        <v>0</v>
      </c>
      <c r="V614">
        <v>0</v>
      </c>
      <c r="W614">
        <v>0</v>
      </c>
      <c r="X614">
        <v>0</v>
      </c>
      <c r="Y614">
        <v>0</v>
      </c>
      <c r="Z614" s="48">
        <f t="shared" si="143"/>
        <v>0</v>
      </c>
      <c r="AA614" s="48">
        <f t="shared" si="144"/>
        <v>0</v>
      </c>
      <c r="AB614" s="48" t="str">
        <f t="shared" si="145"/>
        <v/>
      </c>
      <c r="AC614" s="48" t="str">
        <f t="shared" si="146"/>
        <v/>
      </c>
      <c r="AD614" s="48" t="str">
        <f t="shared" si="147"/>
        <v/>
      </c>
      <c r="AE614">
        <v>0</v>
      </c>
      <c r="AF614">
        <v>0</v>
      </c>
      <c r="AG614">
        <v>0</v>
      </c>
      <c r="AH614">
        <v>0</v>
      </c>
      <c r="AI614">
        <v>0</v>
      </c>
      <c r="AJ614" s="53">
        <f t="shared" si="148"/>
        <v>0</v>
      </c>
      <c r="AK614" s="53">
        <f t="shared" si="149"/>
        <v>0</v>
      </c>
      <c r="AL614" s="53" t="str">
        <f t="shared" si="150"/>
        <v/>
      </c>
      <c r="AM614" s="53" t="str">
        <f t="shared" si="151"/>
        <v/>
      </c>
      <c r="AN614" s="53" t="str">
        <f t="shared" si="152"/>
        <v/>
      </c>
    </row>
    <row r="615" spans="1:40" x14ac:dyDescent="0.15">
      <c r="A615">
        <v>212</v>
      </c>
      <c r="B615">
        <v>14140749</v>
      </c>
      <c r="C615">
        <v>1420</v>
      </c>
      <c r="D615">
        <v>691</v>
      </c>
      <c r="E615">
        <v>1</v>
      </c>
      <c r="F615">
        <v>2</v>
      </c>
      <c r="G615">
        <v>2</v>
      </c>
      <c r="H615">
        <v>1</v>
      </c>
      <c r="I615">
        <v>185.1</v>
      </c>
      <c r="J615">
        <v>-1.109</v>
      </c>
      <c r="K615">
        <v>0.98</v>
      </c>
      <c r="L615">
        <v>1.65</v>
      </c>
      <c r="M615">
        <v>0</v>
      </c>
      <c r="N615">
        <v>0</v>
      </c>
      <c r="O615">
        <v>0</v>
      </c>
      <c r="P615" s="27">
        <f t="shared" si="138"/>
        <v>0.98</v>
      </c>
      <c r="Q615" s="27">
        <f t="shared" si="139"/>
        <v>1.65</v>
      </c>
      <c r="R615" s="27" t="str">
        <f t="shared" si="140"/>
        <v/>
      </c>
      <c r="S615" s="27" t="str">
        <f t="shared" si="141"/>
        <v/>
      </c>
      <c r="T615" s="27" t="str">
        <f t="shared" si="142"/>
        <v/>
      </c>
      <c r="U615">
        <v>1</v>
      </c>
      <c r="V615">
        <v>0</v>
      </c>
      <c r="W615">
        <v>0</v>
      </c>
      <c r="X615">
        <v>0</v>
      </c>
      <c r="Y615">
        <v>0</v>
      </c>
      <c r="Z615" s="48">
        <f t="shared" si="143"/>
        <v>1</v>
      </c>
      <c r="AA615" s="48">
        <f t="shared" si="144"/>
        <v>0</v>
      </c>
      <c r="AB615" s="48" t="str">
        <f t="shared" si="145"/>
        <v/>
      </c>
      <c r="AC615" s="48" t="str">
        <f t="shared" si="146"/>
        <v/>
      </c>
      <c r="AD615" s="48" t="str">
        <f t="shared" si="147"/>
        <v/>
      </c>
      <c r="AE615">
        <v>1</v>
      </c>
      <c r="AF615">
        <v>0</v>
      </c>
      <c r="AG615">
        <v>0</v>
      </c>
      <c r="AH615">
        <v>0</v>
      </c>
      <c r="AI615">
        <v>0</v>
      </c>
      <c r="AJ615" s="53">
        <f t="shared" si="148"/>
        <v>1</v>
      </c>
      <c r="AK615" s="53">
        <f t="shared" si="149"/>
        <v>0</v>
      </c>
      <c r="AL615" s="53" t="str">
        <f t="shared" si="150"/>
        <v/>
      </c>
      <c r="AM615" s="53" t="str">
        <f t="shared" si="151"/>
        <v/>
      </c>
      <c r="AN615" s="53" t="str">
        <f t="shared" si="152"/>
        <v/>
      </c>
    </row>
    <row r="616" spans="1:40" x14ac:dyDescent="0.15">
      <c r="A616">
        <v>213</v>
      </c>
      <c r="B616">
        <v>14140822</v>
      </c>
      <c r="C616">
        <v>1420</v>
      </c>
      <c r="D616">
        <v>651</v>
      </c>
      <c r="E616">
        <v>2</v>
      </c>
      <c r="F616">
        <v>1</v>
      </c>
      <c r="G616">
        <v>2</v>
      </c>
      <c r="H616">
        <v>1</v>
      </c>
      <c r="I616">
        <v>78.77</v>
      </c>
      <c r="J616">
        <v>-1.992</v>
      </c>
      <c r="K616">
        <v>1.24</v>
      </c>
      <c r="L616">
        <v>1.69</v>
      </c>
      <c r="M616">
        <v>0</v>
      </c>
      <c r="N616">
        <v>0</v>
      </c>
      <c r="O616">
        <v>0</v>
      </c>
      <c r="P616" s="27">
        <f t="shared" si="138"/>
        <v>1.24</v>
      </c>
      <c r="Q616" s="27">
        <f t="shared" si="139"/>
        <v>1.69</v>
      </c>
      <c r="R616" s="27" t="str">
        <f t="shared" si="140"/>
        <v/>
      </c>
      <c r="S616" s="27" t="str">
        <f t="shared" si="141"/>
        <v/>
      </c>
      <c r="T616" s="27" t="str">
        <f t="shared" si="142"/>
        <v/>
      </c>
      <c r="U616">
        <v>0</v>
      </c>
      <c r="V616">
        <v>0</v>
      </c>
      <c r="W616">
        <v>0</v>
      </c>
      <c r="X616">
        <v>0</v>
      </c>
      <c r="Y616">
        <v>0</v>
      </c>
      <c r="Z616" s="48">
        <f t="shared" si="143"/>
        <v>0</v>
      </c>
      <c r="AA616" s="48">
        <f t="shared" si="144"/>
        <v>0</v>
      </c>
      <c r="AB616" s="48" t="str">
        <f t="shared" si="145"/>
        <v/>
      </c>
      <c r="AC616" s="48" t="str">
        <f t="shared" si="146"/>
        <v/>
      </c>
      <c r="AD616" s="48" t="str">
        <f t="shared" si="147"/>
        <v/>
      </c>
      <c r="AE616">
        <v>0</v>
      </c>
      <c r="AF616">
        <v>0</v>
      </c>
      <c r="AG616">
        <v>0</v>
      </c>
      <c r="AH616">
        <v>0</v>
      </c>
      <c r="AI616">
        <v>0</v>
      </c>
      <c r="AJ616" s="53">
        <f t="shared" si="148"/>
        <v>0</v>
      </c>
      <c r="AK616" s="53">
        <f t="shared" si="149"/>
        <v>0</v>
      </c>
      <c r="AL616" s="53" t="str">
        <f t="shared" si="150"/>
        <v/>
      </c>
      <c r="AM616" s="53" t="str">
        <f t="shared" si="151"/>
        <v/>
      </c>
      <c r="AN616" s="53" t="str">
        <f t="shared" si="152"/>
        <v/>
      </c>
    </row>
    <row r="617" spans="1:40" x14ac:dyDescent="0.15">
      <c r="A617">
        <v>213</v>
      </c>
      <c r="B617">
        <v>14140822</v>
      </c>
      <c r="C617">
        <v>1420</v>
      </c>
      <c r="D617">
        <v>655</v>
      </c>
      <c r="E617">
        <v>4</v>
      </c>
      <c r="F617">
        <v>2</v>
      </c>
      <c r="G617">
        <v>1</v>
      </c>
      <c r="H617">
        <v>1</v>
      </c>
      <c r="I617">
        <v>78.45</v>
      </c>
      <c r="J617">
        <v>-1.8169999999999999</v>
      </c>
      <c r="K617">
        <v>1.22</v>
      </c>
      <c r="L617">
        <v>1.58</v>
      </c>
      <c r="M617">
        <v>0</v>
      </c>
      <c r="N617">
        <v>0</v>
      </c>
      <c r="O617">
        <v>0</v>
      </c>
      <c r="P617" s="27">
        <f t="shared" si="138"/>
        <v>1.22</v>
      </c>
      <c r="Q617" s="27">
        <f t="shared" si="139"/>
        <v>1.58</v>
      </c>
      <c r="R617" s="27" t="str">
        <f t="shared" si="140"/>
        <v/>
      </c>
      <c r="S617" s="27" t="str">
        <f t="shared" si="141"/>
        <v/>
      </c>
      <c r="T617" s="27" t="str">
        <f t="shared" si="142"/>
        <v/>
      </c>
      <c r="U617">
        <v>0</v>
      </c>
      <c r="V617">
        <v>1</v>
      </c>
      <c r="W617">
        <v>0</v>
      </c>
      <c r="X617">
        <v>0</v>
      </c>
      <c r="Y617">
        <v>0</v>
      </c>
      <c r="Z617" s="48">
        <f t="shared" si="143"/>
        <v>0</v>
      </c>
      <c r="AA617" s="48">
        <f t="shared" si="144"/>
        <v>1</v>
      </c>
      <c r="AB617" s="48" t="str">
        <f t="shared" si="145"/>
        <v/>
      </c>
      <c r="AC617" s="48" t="str">
        <f t="shared" si="146"/>
        <v/>
      </c>
      <c r="AD617" s="48" t="str">
        <f t="shared" si="147"/>
        <v/>
      </c>
      <c r="AE617">
        <v>0</v>
      </c>
      <c r="AF617">
        <v>0</v>
      </c>
      <c r="AG617">
        <v>0</v>
      </c>
      <c r="AH617">
        <v>0</v>
      </c>
      <c r="AI617">
        <v>0</v>
      </c>
      <c r="AJ617" s="53">
        <f t="shared" si="148"/>
        <v>0</v>
      </c>
      <c r="AK617" s="53">
        <f t="shared" si="149"/>
        <v>0</v>
      </c>
      <c r="AL617" s="53" t="str">
        <f t="shared" si="150"/>
        <v/>
      </c>
      <c r="AM617" s="53" t="str">
        <f t="shared" si="151"/>
        <v/>
      </c>
      <c r="AN617" s="53" t="str">
        <f t="shared" si="152"/>
        <v/>
      </c>
    </row>
    <row r="618" spans="1:40" x14ac:dyDescent="0.15">
      <c r="A618">
        <v>213</v>
      </c>
      <c r="B618">
        <v>14140822</v>
      </c>
      <c r="C618">
        <v>1420</v>
      </c>
      <c r="D618">
        <v>662</v>
      </c>
      <c r="E618">
        <v>3</v>
      </c>
      <c r="F618">
        <v>1</v>
      </c>
      <c r="G618">
        <v>2</v>
      </c>
      <c r="H618">
        <v>1</v>
      </c>
      <c r="I618">
        <v>73.430000000000007</v>
      </c>
      <c r="J618">
        <v>-2.1349999999999998</v>
      </c>
      <c r="K618">
        <v>0.99</v>
      </c>
      <c r="L618">
        <v>1.69</v>
      </c>
      <c r="M618">
        <v>0</v>
      </c>
      <c r="N618">
        <v>0</v>
      </c>
      <c r="O618">
        <v>0</v>
      </c>
      <c r="P618" s="27">
        <f t="shared" si="138"/>
        <v>0.99</v>
      </c>
      <c r="Q618" s="27">
        <f t="shared" si="139"/>
        <v>1.69</v>
      </c>
      <c r="R618" s="27" t="str">
        <f t="shared" si="140"/>
        <v/>
      </c>
      <c r="S618" s="27" t="str">
        <f t="shared" si="141"/>
        <v/>
      </c>
      <c r="T618" s="27" t="str">
        <f t="shared" si="142"/>
        <v/>
      </c>
      <c r="U618">
        <v>1</v>
      </c>
      <c r="V618">
        <v>0</v>
      </c>
      <c r="W618">
        <v>0</v>
      </c>
      <c r="X618">
        <v>0</v>
      </c>
      <c r="Y618">
        <v>0</v>
      </c>
      <c r="Z618" s="48">
        <f t="shared" si="143"/>
        <v>1</v>
      </c>
      <c r="AA618" s="48">
        <f t="shared" si="144"/>
        <v>0</v>
      </c>
      <c r="AB618" s="48" t="str">
        <f t="shared" si="145"/>
        <v/>
      </c>
      <c r="AC618" s="48" t="str">
        <f t="shared" si="146"/>
        <v/>
      </c>
      <c r="AD618" s="48" t="str">
        <f t="shared" si="147"/>
        <v/>
      </c>
      <c r="AE618">
        <v>1</v>
      </c>
      <c r="AF618">
        <v>0</v>
      </c>
      <c r="AG618">
        <v>0</v>
      </c>
      <c r="AH618">
        <v>0</v>
      </c>
      <c r="AI618">
        <v>0</v>
      </c>
      <c r="AJ618" s="53">
        <f t="shared" si="148"/>
        <v>1</v>
      </c>
      <c r="AK618" s="53">
        <f t="shared" si="149"/>
        <v>0</v>
      </c>
      <c r="AL618" s="53" t="str">
        <f t="shared" si="150"/>
        <v/>
      </c>
      <c r="AM618" s="53" t="str">
        <f t="shared" si="151"/>
        <v/>
      </c>
      <c r="AN618" s="53" t="str">
        <f t="shared" si="152"/>
        <v/>
      </c>
    </row>
    <row r="619" spans="1:40" x14ac:dyDescent="0.15">
      <c r="A619">
        <v>213</v>
      </c>
      <c r="B619">
        <v>14140822</v>
      </c>
      <c r="C619">
        <v>1420</v>
      </c>
      <c r="D619">
        <v>666</v>
      </c>
      <c r="E619">
        <v>5</v>
      </c>
      <c r="F619">
        <v>1</v>
      </c>
      <c r="G619">
        <v>1</v>
      </c>
      <c r="H619">
        <v>1</v>
      </c>
      <c r="I619">
        <v>104.28</v>
      </c>
      <c r="J619">
        <v>-1.9590000000000001</v>
      </c>
      <c r="K619">
        <v>1.17</v>
      </c>
      <c r="L619">
        <v>1.38</v>
      </c>
      <c r="M619">
        <v>0</v>
      </c>
      <c r="N619">
        <v>0</v>
      </c>
      <c r="O619">
        <v>0</v>
      </c>
      <c r="P619" s="27">
        <f t="shared" si="138"/>
        <v>1.17</v>
      </c>
      <c r="Q619" s="27">
        <f t="shared" si="139"/>
        <v>1.38</v>
      </c>
      <c r="R619" s="27" t="str">
        <f t="shared" si="140"/>
        <v/>
      </c>
      <c r="S619" s="27" t="str">
        <f t="shared" si="141"/>
        <v/>
      </c>
      <c r="T619" s="27" t="str">
        <f t="shared" si="142"/>
        <v/>
      </c>
      <c r="U619">
        <v>0</v>
      </c>
      <c r="V619">
        <v>1</v>
      </c>
      <c r="W619">
        <v>0</v>
      </c>
      <c r="X619">
        <v>0</v>
      </c>
      <c r="Y619">
        <v>0</v>
      </c>
      <c r="Z619" s="48">
        <f t="shared" si="143"/>
        <v>0</v>
      </c>
      <c r="AA619" s="48">
        <f t="shared" si="144"/>
        <v>1</v>
      </c>
      <c r="AB619" s="48" t="str">
        <f t="shared" si="145"/>
        <v/>
      </c>
      <c r="AC619" s="48" t="str">
        <f t="shared" si="146"/>
        <v/>
      </c>
      <c r="AD619" s="48" t="str">
        <f t="shared" si="147"/>
        <v/>
      </c>
      <c r="AE619">
        <v>1</v>
      </c>
      <c r="AF619">
        <v>1</v>
      </c>
      <c r="AG619">
        <v>0</v>
      </c>
      <c r="AH619">
        <v>0</v>
      </c>
      <c r="AI619">
        <v>0</v>
      </c>
      <c r="AJ619" s="53">
        <f t="shared" si="148"/>
        <v>1</v>
      </c>
      <c r="AK619" s="53">
        <f t="shared" si="149"/>
        <v>1</v>
      </c>
      <c r="AL619" s="53" t="str">
        <f t="shared" si="150"/>
        <v/>
      </c>
      <c r="AM619" s="53" t="str">
        <f t="shared" si="151"/>
        <v/>
      </c>
      <c r="AN619" s="53" t="str">
        <f t="shared" si="152"/>
        <v/>
      </c>
    </row>
    <row r="620" spans="1:40" x14ac:dyDescent="0.15">
      <c r="A620">
        <v>213</v>
      </c>
      <c r="B620">
        <v>14140822</v>
      </c>
      <c r="C620">
        <v>1420</v>
      </c>
      <c r="D620">
        <v>674</v>
      </c>
      <c r="E620">
        <v>4</v>
      </c>
      <c r="F620">
        <v>1</v>
      </c>
      <c r="G620">
        <v>1</v>
      </c>
      <c r="H620">
        <v>1</v>
      </c>
      <c r="I620">
        <v>69.62</v>
      </c>
      <c r="J620">
        <v>-2.4700000000000002</v>
      </c>
      <c r="K620">
        <v>1.18</v>
      </c>
      <c r="L620">
        <v>1.69</v>
      </c>
      <c r="M620">
        <v>0</v>
      </c>
      <c r="N620">
        <v>0</v>
      </c>
      <c r="O620">
        <v>0</v>
      </c>
      <c r="P620" s="27">
        <f t="shared" si="138"/>
        <v>1.18</v>
      </c>
      <c r="Q620" s="27">
        <f t="shared" si="139"/>
        <v>1.69</v>
      </c>
      <c r="R620" s="27" t="str">
        <f t="shared" si="140"/>
        <v/>
      </c>
      <c r="S620" s="27" t="str">
        <f t="shared" si="141"/>
        <v/>
      </c>
      <c r="T620" s="27" t="str">
        <f t="shared" si="142"/>
        <v/>
      </c>
      <c r="U620">
        <v>0</v>
      </c>
      <c r="V620">
        <v>0</v>
      </c>
      <c r="W620">
        <v>0</v>
      </c>
      <c r="X620">
        <v>0</v>
      </c>
      <c r="Y620">
        <v>0</v>
      </c>
      <c r="Z620" s="48">
        <f t="shared" si="143"/>
        <v>0</v>
      </c>
      <c r="AA620" s="48">
        <f t="shared" si="144"/>
        <v>0</v>
      </c>
      <c r="AB620" s="48" t="str">
        <f t="shared" si="145"/>
        <v/>
      </c>
      <c r="AC620" s="48" t="str">
        <f t="shared" si="146"/>
        <v/>
      </c>
      <c r="AD620" s="48" t="str">
        <f t="shared" si="147"/>
        <v/>
      </c>
      <c r="AE620">
        <v>0</v>
      </c>
      <c r="AF620">
        <v>0</v>
      </c>
      <c r="AG620">
        <v>0</v>
      </c>
      <c r="AH620">
        <v>0</v>
      </c>
      <c r="AI620">
        <v>0</v>
      </c>
      <c r="AJ620" s="53">
        <f t="shared" si="148"/>
        <v>0</v>
      </c>
      <c r="AK620" s="53">
        <f t="shared" si="149"/>
        <v>0</v>
      </c>
      <c r="AL620" s="53" t="str">
        <f t="shared" si="150"/>
        <v/>
      </c>
      <c r="AM620" s="53" t="str">
        <f t="shared" si="151"/>
        <v/>
      </c>
      <c r="AN620" s="53" t="str">
        <f t="shared" si="152"/>
        <v/>
      </c>
    </row>
    <row r="621" spans="1:40" x14ac:dyDescent="0.15">
      <c r="A621">
        <v>213</v>
      </c>
      <c r="B621">
        <v>14140822</v>
      </c>
      <c r="C621">
        <v>1420</v>
      </c>
      <c r="D621">
        <v>678</v>
      </c>
      <c r="E621">
        <v>4</v>
      </c>
      <c r="F621">
        <v>1</v>
      </c>
      <c r="G621">
        <v>1</v>
      </c>
      <c r="H621">
        <v>2</v>
      </c>
      <c r="I621">
        <v>91.55</v>
      </c>
      <c r="J621">
        <v>-2.2400000000000002</v>
      </c>
      <c r="K621">
        <v>0.88</v>
      </c>
      <c r="L621">
        <v>1.49</v>
      </c>
      <c r="M621">
        <v>0</v>
      </c>
      <c r="N621">
        <v>0</v>
      </c>
      <c r="O621">
        <v>0</v>
      </c>
      <c r="P621" s="27">
        <f t="shared" si="138"/>
        <v>0.88</v>
      </c>
      <c r="Q621" s="27">
        <f t="shared" si="139"/>
        <v>1.49</v>
      </c>
      <c r="R621" s="27" t="str">
        <f t="shared" si="140"/>
        <v/>
      </c>
      <c r="S621" s="27" t="str">
        <f t="shared" si="141"/>
        <v/>
      </c>
      <c r="T621" s="27" t="str">
        <f t="shared" si="142"/>
        <v/>
      </c>
      <c r="U621">
        <v>1</v>
      </c>
      <c r="V621">
        <v>0</v>
      </c>
      <c r="W621">
        <v>0</v>
      </c>
      <c r="X621">
        <v>0</v>
      </c>
      <c r="Y621">
        <v>0</v>
      </c>
      <c r="Z621" s="48">
        <f t="shared" si="143"/>
        <v>1</v>
      </c>
      <c r="AA621" s="48">
        <f t="shared" si="144"/>
        <v>0</v>
      </c>
      <c r="AB621" s="48" t="str">
        <f t="shared" si="145"/>
        <v/>
      </c>
      <c r="AC621" s="48" t="str">
        <f t="shared" si="146"/>
        <v/>
      </c>
      <c r="AD621" s="48" t="str">
        <f t="shared" si="147"/>
        <v/>
      </c>
      <c r="AE621">
        <v>1</v>
      </c>
      <c r="AF621">
        <v>0</v>
      </c>
      <c r="AG621">
        <v>0</v>
      </c>
      <c r="AH621">
        <v>0</v>
      </c>
      <c r="AI621">
        <v>0</v>
      </c>
      <c r="AJ621" s="53">
        <f t="shared" si="148"/>
        <v>1</v>
      </c>
      <c r="AK621" s="53">
        <f t="shared" si="149"/>
        <v>0</v>
      </c>
      <c r="AL621" s="53" t="str">
        <f t="shared" si="150"/>
        <v/>
      </c>
      <c r="AM621" s="53" t="str">
        <f t="shared" si="151"/>
        <v/>
      </c>
      <c r="AN621" s="53" t="str">
        <f t="shared" si="152"/>
        <v/>
      </c>
    </row>
    <row r="622" spans="1:40" x14ac:dyDescent="0.15">
      <c r="A622">
        <v>213</v>
      </c>
      <c r="B622">
        <v>14140822</v>
      </c>
      <c r="C622">
        <v>1420</v>
      </c>
      <c r="D622">
        <v>685</v>
      </c>
      <c r="E622">
        <v>4</v>
      </c>
      <c r="F622">
        <v>1</v>
      </c>
      <c r="G622">
        <v>1</v>
      </c>
      <c r="H622">
        <v>1</v>
      </c>
      <c r="I622">
        <v>16.57</v>
      </c>
      <c r="J622">
        <v>-1.5860000000000001</v>
      </c>
      <c r="K622">
        <v>1.22</v>
      </c>
      <c r="L622">
        <v>1.65</v>
      </c>
      <c r="M622">
        <v>0</v>
      </c>
      <c r="N622">
        <v>0</v>
      </c>
      <c r="O622">
        <v>0</v>
      </c>
      <c r="P622" s="27">
        <f t="shared" si="138"/>
        <v>1.22</v>
      </c>
      <c r="Q622" s="27">
        <f t="shared" si="139"/>
        <v>1.65</v>
      </c>
      <c r="R622" s="27" t="str">
        <f t="shared" si="140"/>
        <v/>
      </c>
      <c r="S622" s="27" t="str">
        <f t="shared" si="141"/>
        <v/>
      </c>
      <c r="T622" s="27" t="str">
        <f t="shared" si="142"/>
        <v/>
      </c>
      <c r="U622">
        <v>0</v>
      </c>
      <c r="V622">
        <v>0</v>
      </c>
      <c r="W622">
        <v>0</v>
      </c>
      <c r="X622">
        <v>0</v>
      </c>
      <c r="Y622">
        <v>0</v>
      </c>
      <c r="Z622" s="48">
        <f t="shared" si="143"/>
        <v>0</v>
      </c>
      <c r="AA622" s="48">
        <f t="shared" si="144"/>
        <v>0</v>
      </c>
      <c r="AB622" s="48" t="str">
        <f t="shared" si="145"/>
        <v/>
      </c>
      <c r="AC622" s="48" t="str">
        <f t="shared" si="146"/>
        <v/>
      </c>
      <c r="AD622" s="48" t="str">
        <f t="shared" si="147"/>
        <v/>
      </c>
      <c r="AE622">
        <v>0</v>
      </c>
      <c r="AF622">
        <v>0</v>
      </c>
      <c r="AG622">
        <v>0</v>
      </c>
      <c r="AH622">
        <v>0</v>
      </c>
      <c r="AI622">
        <v>0</v>
      </c>
      <c r="AJ622" s="53">
        <f t="shared" si="148"/>
        <v>0</v>
      </c>
      <c r="AK622" s="53">
        <f t="shared" si="149"/>
        <v>0</v>
      </c>
      <c r="AL622" s="53" t="str">
        <f t="shared" si="150"/>
        <v/>
      </c>
      <c r="AM622" s="53" t="str">
        <f t="shared" si="151"/>
        <v/>
      </c>
      <c r="AN622" s="53" t="str">
        <f t="shared" si="152"/>
        <v/>
      </c>
    </row>
    <row r="623" spans="1:40" x14ac:dyDescent="0.15">
      <c r="A623">
        <v>213</v>
      </c>
      <c r="B623">
        <v>14140822</v>
      </c>
      <c r="C623">
        <v>1420</v>
      </c>
      <c r="D623">
        <v>688</v>
      </c>
      <c r="E623">
        <v>4</v>
      </c>
      <c r="F623">
        <v>2</v>
      </c>
      <c r="G623">
        <v>1</v>
      </c>
      <c r="H623">
        <v>2</v>
      </c>
      <c r="I623">
        <v>48.34</v>
      </c>
      <c r="J623">
        <v>-1.163</v>
      </c>
      <c r="K623">
        <v>1.0900000000000001</v>
      </c>
      <c r="L623">
        <v>0.98</v>
      </c>
      <c r="M623">
        <v>0</v>
      </c>
      <c r="N623">
        <v>0</v>
      </c>
      <c r="O623">
        <v>0</v>
      </c>
      <c r="P623" s="27">
        <f t="shared" si="138"/>
        <v>1.0900000000000001</v>
      </c>
      <c r="Q623" s="27">
        <f t="shared" si="139"/>
        <v>0.98</v>
      </c>
      <c r="R623" s="27" t="str">
        <f t="shared" si="140"/>
        <v/>
      </c>
      <c r="S623" s="27" t="str">
        <f t="shared" si="141"/>
        <v/>
      </c>
      <c r="T623" s="27" t="str">
        <f t="shared" si="142"/>
        <v/>
      </c>
      <c r="U623">
        <v>0</v>
      </c>
      <c r="V623">
        <v>1</v>
      </c>
      <c r="W623">
        <v>0</v>
      </c>
      <c r="X623">
        <v>0</v>
      </c>
      <c r="Y623">
        <v>0</v>
      </c>
      <c r="Z623" s="48">
        <f t="shared" si="143"/>
        <v>0</v>
      </c>
      <c r="AA623" s="48">
        <f t="shared" si="144"/>
        <v>1</v>
      </c>
      <c r="AB623" s="48" t="str">
        <f t="shared" si="145"/>
        <v/>
      </c>
      <c r="AC623" s="48" t="str">
        <f t="shared" si="146"/>
        <v/>
      </c>
      <c r="AD623" s="48" t="str">
        <f t="shared" si="147"/>
        <v/>
      </c>
      <c r="AE623">
        <v>0</v>
      </c>
      <c r="AF623">
        <v>1</v>
      </c>
      <c r="AG623">
        <v>0</v>
      </c>
      <c r="AH623">
        <v>0</v>
      </c>
      <c r="AI623">
        <v>0</v>
      </c>
      <c r="AJ623" s="53">
        <f t="shared" si="148"/>
        <v>0</v>
      </c>
      <c r="AK623" s="53">
        <f t="shared" si="149"/>
        <v>1</v>
      </c>
      <c r="AL623" s="53" t="str">
        <f t="shared" si="150"/>
        <v/>
      </c>
      <c r="AM623" s="53" t="str">
        <f t="shared" si="151"/>
        <v/>
      </c>
      <c r="AN623" s="53" t="str">
        <f t="shared" si="152"/>
        <v/>
      </c>
    </row>
    <row r="624" spans="1:40" x14ac:dyDescent="0.15">
      <c r="A624">
        <v>213</v>
      </c>
      <c r="B624">
        <v>14140822</v>
      </c>
      <c r="C624">
        <v>1420</v>
      </c>
      <c r="D624">
        <v>689</v>
      </c>
      <c r="E624">
        <v>4</v>
      </c>
      <c r="F624">
        <v>1</v>
      </c>
      <c r="G624">
        <v>2</v>
      </c>
      <c r="H624">
        <v>1</v>
      </c>
      <c r="I624">
        <v>123.76</v>
      </c>
      <c r="J624">
        <v>0.64500000000000002</v>
      </c>
      <c r="K624">
        <v>1.0900000000000001</v>
      </c>
      <c r="L624">
        <v>1.54</v>
      </c>
      <c r="M624">
        <v>0</v>
      </c>
      <c r="N624">
        <v>0</v>
      </c>
      <c r="O624">
        <v>0</v>
      </c>
      <c r="P624" s="27">
        <f t="shared" si="138"/>
        <v>1.0900000000000001</v>
      </c>
      <c r="Q624" s="27">
        <f t="shared" si="139"/>
        <v>1.54</v>
      </c>
      <c r="R624" s="27" t="str">
        <f t="shared" si="140"/>
        <v/>
      </c>
      <c r="S624" s="27" t="str">
        <f t="shared" si="141"/>
        <v/>
      </c>
      <c r="T624" s="27" t="str">
        <f t="shared" si="142"/>
        <v/>
      </c>
      <c r="U624">
        <v>0</v>
      </c>
      <c r="V624">
        <v>0</v>
      </c>
      <c r="W624">
        <v>0</v>
      </c>
      <c r="X624">
        <v>0</v>
      </c>
      <c r="Y624">
        <v>0</v>
      </c>
      <c r="Z624" s="48">
        <f t="shared" si="143"/>
        <v>0</v>
      </c>
      <c r="AA624" s="48">
        <f t="shared" si="144"/>
        <v>0</v>
      </c>
      <c r="AB624" s="48" t="str">
        <f t="shared" si="145"/>
        <v/>
      </c>
      <c r="AC624" s="48" t="str">
        <f t="shared" si="146"/>
        <v/>
      </c>
      <c r="AD624" s="48" t="str">
        <f t="shared" si="147"/>
        <v/>
      </c>
      <c r="AE624">
        <v>0</v>
      </c>
      <c r="AF624">
        <v>0</v>
      </c>
      <c r="AG624">
        <v>0</v>
      </c>
      <c r="AH624">
        <v>0</v>
      </c>
      <c r="AI624">
        <v>0</v>
      </c>
      <c r="AJ624" s="53">
        <f t="shared" si="148"/>
        <v>0</v>
      </c>
      <c r="AK624" s="53">
        <f t="shared" si="149"/>
        <v>0</v>
      </c>
      <c r="AL624" s="53" t="str">
        <f t="shared" si="150"/>
        <v/>
      </c>
      <c r="AM624" s="53" t="str">
        <f t="shared" si="151"/>
        <v/>
      </c>
      <c r="AN624" s="53" t="str">
        <f t="shared" si="152"/>
        <v/>
      </c>
    </row>
    <row r="625" spans="1:40" x14ac:dyDescent="0.15">
      <c r="A625">
        <v>213</v>
      </c>
      <c r="B625">
        <v>14140822</v>
      </c>
      <c r="C625">
        <v>1420</v>
      </c>
      <c r="D625">
        <v>690</v>
      </c>
      <c r="E625">
        <v>4</v>
      </c>
      <c r="F625">
        <v>1</v>
      </c>
      <c r="G625">
        <v>1</v>
      </c>
      <c r="H625">
        <v>1</v>
      </c>
      <c r="I625">
        <v>91.63</v>
      </c>
      <c r="J625">
        <v>1.4530000000000001</v>
      </c>
      <c r="K625">
        <v>0.98</v>
      </c>
      <c r="L625">
        <v>1.65</v>
      </c>
      <c r="M625">
        <v>0</v>
      </c>
      <c r="N625">
        <v>0</v>
      </c>
      <c r="O625">
        <v>0</v>
      </c>
      <c r="P625" s="27">
        <f t="shared" si="138"/>
        <v>0.98</v>
      </c>
      <c r="Q625" s="27">
        <f t="shared" si="139"/>
        <v>1.65</v>
      </c>
      <c r="R625" s="27" t="str">
        <f t="shared" si="140"/>
        <v/>
      </c>
      <c r="S625" s="27" t="str">
        <f t="shared" si="141"/>
        <v/>
      </c>
      <c r="T625" s="27" t="str">
        <f t="shared" si="142"/>
        <v/>
      </c>
      <c r="U625">
        <v>1</v>
      </c>
      <c r="V625">
        <v>0</v>
      </c>
      <c r="W625">
        <v>0</v>
      </c>
      <c r="X625">
        <v>0</v>
      </c>
      <c r="Y625">
        <v>0</v>
      </c>
      <c r="Z625" s="48">
        <f t="shared" si="143"/>
        <v>1</v>
      </c>
      <c r="AA625" s="48">
        <f t="shared" si="144"/>
        <v>0</v>
      </c>
      <c r="AB625" s="48" t="str">
        <f t="shared" si="145"/>
        <v/>
      </c>
      <c r="AC625" s="48" t="str">
        <f t="shared" si="146"/>
        <v/>
      </c>
      <c r="AD625" s="48" t="str">
        <f t="shared" si="147"/>
        <v/>
      </c>
      <c r="AE625">
        <v>1</v>
      </c>
      <c r="AF625">
        <v>0</v>
      </c>
      <c r="AG625">
        <v>0</v>
      </c>
      <c r="AH625">
        <v>0</v>
      </c>
      <c r="AI625">
        <v>0</v>
      </c>
      <c r="AJ625" s="53">
        <f t="shared" si="148"/>
        <v>1</v>
      </c>
      <c r="AK625" s="53">
        <f t="shared" si="149"/>
        <v>0</v>
      </c>
      <c r="AL625" s="53" t="str">
        <f t="shared" si="150"/>
        <v/>
      </c>
      <c r="AM625" s="53" t="str">
        <f t="shared" si="151"/>
        <v/>
      </c>
      <c r="AN625" s="53" t="str">
        <f t="shared" si="152"/>
        <v/>
      </c>
    </row>
    <row r="626" spans="1:40" x14ac:dyDescent="0.15">
      <c r="A626">
        <v>220</v>
      </c>
      <c r="B626">
        <v>14141481</v>
      </c>
      <c r="C626">
        <v>1420</v>
      </c>
      <c r="D626">
        <v>648</v>
      </c>
      <c r="E626">
        <v>4</v>
      </c>
      <c r="F626">
        <v>1</v>
      </c>
      <c r="G626">
        <v>2</v>
      </c>
      <c r="H626">
        <v>1</v>
      </c>
      <c r="I626">
        <v>66.11</v>
      </c>
      <c r="J626">
        <v>-1.085</v>
      </c>
      <c r="K626">
        <v>1.36</v>
      </c>
      <c r="L626">
        <v>1.69</v>
      </c>
      <c r="M626">
        <v>0</v>
      </c>
      <c r="N626">
        <v>0</v>
      </c>
      <c r="O626">
        <v>0</v>
      </c>
      <c r="P626" s="27">
        <f t="shared" si="138"/>
        <v>1.36</v>
      </c>
      <c r="Q626" s="27">
        <f t="shared" si="139"/>
        <v>1.69</v>
      </c>
      <c r="R626" s="27" t="str">
        <f t="shared" si="140"/>
        <v/>
      </c>
      <c r="S626" s="27" t="str">
        <f t="shared" si="141"/>
        <v/>
      </c>
      <c r="T626" s="27" t="str">
        <f t="shared" si="142"/>
        <v/>
      </c>
      <c r="U626">
        <v>0</v>
      </c>
      <c r="V626">
        <v>0</v>
      </c>
      <c r="W626">
        <v>0</v>
      </c>
      <c r="X626">
        <v>0</v>
      </c>
      <c r="Y626">
        <v>0</v>
      </c>
      <c r="Z626" s="48">
        <f t="shared" si="143"/>
        <v>0</v>
      </c>
      <c r="AA626" s="48">
        <f t="shared" si="144"/>
        <v>0</v>
      </c>
      <c r="AB626" s="48" t="str">
        <f t="shared" si="145"/>
        <v/>
      </c>
      <c r="AC626" s="48" t="str">
        <f t="shared" si="146"/>
        <v/>
      </c>
      <c r="AD626" s="48" t="str">
        <f t="shared" si="147"/>
        <v/>
      </c>
      <c r="AE626">
        <v>0</v>
      </c>
      <c r="AF626">
        <v>0</v>
      </c>
      <c r="AG626">
        <v>0</v>
      </c>
      <c r="AH626">
        <v>0</v>
      </c>
      <c r="AI626">
        <v>0</v>
      </c>
      <c r="AJ626" s="53">
        <f t="shared" si="148"/>
        <v>0</v>
      </c>
      <c r="AK626" s="53">
        <f t="shared" si="149"/>
        <v>0</v>
      </c>
      <c r="AL626" s="53" t="str">
        <f t="shared" si="150"/>
        <v/>
      </c>
      <c r="AM626" s="53" t="str">
        <f t="shared" si="151"/>
        <v/>
      </c>
      <c r="AN626" s="53" t="str">
        <f t="shared" si="152"/>
        <v/>
      </c>
    </row>
    <row r="627" spans="1:40" x14ac:dyDescent="0.15">
      <c r="A627">
        <v>220</v>
      </c>
      <c r="B627">
        <v>14141481</v>
      </c>
      <c r="C627">
        <v>1420</v>
      </c>
      <c r="D627">
        <v>663</v>
      </c>
      <c r="E627">
        <v>1</v>
      </c>
      <c r="F627">
        <v>1</v>
      </c>
      <c r="G627">
        <v>1</v>
      </c>
      <c r="H627">
        <v>2</v>
      </c>
      <c r="I627">
        <v>18.489999999999998</v>
      </c>
      <c r="J627">
        <v>-1.766</v>
      </c>
      <c r="K627">
        <v>1.18</v>
      </c>
      <c r="L627">
        <v>1.69</v>
      </c>
      <c r="M627">
        <v>0</v>
      </c>
      <c r="N627">
        <v>0</v>
      </c>
      <c r="O627">
        <v>0</v>
      </c>
      <c r="P627" s="27">
        <f t="shared" si="138"/>
        <v>1.18</v>
      </c>
      <c r="Q627" s="27">
        <f t="shared" si="139"/>
        <v>1.69</v>
      </c>
      <c r="R627" s="27" t="str">
        <f t="shared" si="140"/>
        <v/>
      </c>
      <c r="S627" s="27" t="str">
        <f t="shared" si="141"/>
        <v/>
      </c>
      <c r="T627" s="27" t="str">
        <f t="shared" si="142"/>
        <v/>
      </c>
      <c r="U627">
        <v>0</v>
      </c>
      <c r="V627">
        <v>0</v>
      </c>
      <c r="W627">
        <v>0</v>
      </c>
      <c r="X627">
        <v>0</v>
      </c>
      <c r="Y627">
        <v>0</v>
      </c>
      <c r="Z627" s="48">
        <f t="shared" si="143"/>
        <v>0</v>
      </c>
      <c r="AA627" s="48">
        <f t="shared" si="144"/>
        <v>0</v>
      </c>
      <c r="AB627" s="48" t="str">
        <f t="shared" si="145"/>
        <v/>
      </c>
      <c r="AC627" s="48" t="str">
        <f t="shared" si="146"/>
        <v/>
      </c>
      <c r="AD627" s="48" t="str">
        <f t="shared" si="147"/>
        <v/>
      </c>
      <c r="AE627">
        <v>1</v>
      </c>
      <c r="AF627">
        <v>0</v>
      </c>
      <c r="AG627">
        <v>0</v>
      </c>
      <c r="AH627">
        <v>0</v>
      </c>
      <c r="AI627">
        <v>0</v>
      </c>
      <c r="AJ627" s="53">
        <f t="shared" si="148"/>
        <v>1</v>
      </c>
      <c r="AK627" s="53">
        <f t="shared" si="149"/>
        <v>0</v>
      </c>
      <c r="AL627" s="53" t="str">
        <f t="shared" si="150"/>
        <v/>
      </c>
      <c r="AM627" s="53" t="str">
        <f t="shared" si="151"/>
        <v/>
      </c>
      <c r="AN627" s="53" t="str">
        <f t="shared" si="152"/>
        <v/>
      </c>
    </row>
    <row r="628" spans="1:40" x14ac:dyDescent="0.15">
      <c r="A628">
        <v>220</v>
      </c>
      <c r="B628">
        <v>14141481</v>
      </c>
      <c r="C628">
        <v>1420</v>
      </c>
      <c r="D628">
        <v>678</v>
      </c>
      <c r="E628">
        <v>4</v>
      </c>
      <c r="F628">
        <v>1</v>
      </c>
      <c r="G628">
        <v>1</v>
      </c>
      <c r="H628">
        <v>3</v>
      </c>
      <c r="I628">
        <v>27.63</v>
      </c>
      <c r="J628">
        <v>-1.5469999999999999</v>
      </c>
      <c r="K628">
        <v>0.88</v>
      </c>
      <c r="L628">
        <v>1.49</v>
      </c>
      <c r="M628">
        <v>0</v>
      </c>
      <c r="N628">
        <v>0</v>
      </c>
      <c r="O628">
        <v>0</v>
      </c>
      <c r="P628" s="27">
        <f t="shared" si="138"/>
        <v>0.88</v>
      </c>
      <c r="Q628" s="27">
        <f t="shared" si="139"/>
        <v>1.49</v>
      </c>
      <c r="R628" s="27" t="str">
        <f t="shared" si="140"/>
        <v/>
      </c>
      <c r="S628" s="27" t="str">
        <f t="shared" si="141"/>
        <v/>
      </c>
      <c r="T628" s="27" t="str">
        <f t="shared" si="142"/>
        <v/>
      </c>
      <c r="U628">
        <v>1</v>
      </c>
      <c r="V628">
        <v>0</v>
      </c>
      <c r="W628">
        <v>0</v>
      </c>
      <c r="X628">
        <v>0</v>
      </c>
      <c r="Y628">
        <v>0</v>
      </c>
      <c r="Z628" s="48">
        <f t="shared" si="143"/>
        <v>1</v>
      </c>
      <c r="AA628" s="48">
        <f t="shared" si="144"/>
        <v>0</v>
      </c>
      <c r="AB628" s="48" t="str">
        <f t="shared" si="145"/>
        <v/>
      </c>
      <c r="AC628" s="48" t="str">
        <f t="shared" si="146"/>
        <v/>
      </c>
      <c r="AD628" s="48" t="str">
        <f t="shared" si="147"/>
        <v/>
      </c>
      <c r="AE628">
        <v>1</v>
      </c>
      <c r="AF628">
        <v>0</v>
      </c>
      <c r="AG628">
        <v>0</v>
      </c>
      <c r="AH628">
        <v>0</v>
      </c>
      <c r="AI628">
        <v>0</v>
      </c>
      <c r="AJ628" s="53">
        <f t="shared" si="148"/>
        <v>1</v>
      </c>
      <c r="AK628" s="53">
        <f t="shared" si="149"/>
        <v>0</v>
      </c>
      <c r="AL628" s="53" t="str">
        <f t="shared" si="150"/>
        <v/>
      </c>
      <c r="AM628" s="53" t="str">
        <f t="shared" si="151"/>
        <v/>
      </c>
      <c r="AN628" s="53" t="str">
        <f t="shared" si="152"/>
        <v/>
      </c>
    </row>
    <row r="629" spans="1:40" x14ac:dyDescent="0.15">
      <c r="A629">
        <v>220</v>
      </c>
      <c r="B629">
        <v>14141481</v>
      </c>
      <c r="C629">
        <v>1420</v>
      </c>
      <c r="D629">
        <v>688</v>
      </c>
      <c r="E629">
        <v>4</v>
      </c>
      <c r="F629">
        <v>2</v>
      </c>
      <c r="G629">
        <v>1</v>
      </c>
      <c r="H629">
        <v>2</v>
      </c>
      <c r="I629">
        <v>19.57</v>
      </c>
      <c r="J629">
        <v>0.29899999999999999</v>
      </c>
      <c r="K629">
        <v>1.0900000000000001</v>
      </c>
      <c r="L629">
        <v>0.98</v>
      </c>
      <c r="M629">
        <v>0</v>
      </c>
      <c r="N629">
        <v>0</v>
      </c>
      <c r="O629">
        <v>0</v>
      </c>
      <c r="P629" s="27">
        <f t="shared" si="138"/>
        <v>1.0900000000000001</v>
      </c>
      <c r="Q629" s="27">
        <f t="shared" si="139"/>
        <v>0.98</v>
      </c>
      <c r="R629" s="27" t="str">
        <f t="shared" si="140"/>
        <v/>
      </c>
      <c r="S629" s="27" t="str">
        <f t="shared" si="141"/>
        <v/>
      </c>
      <c r="T629" s="27" t="str">
        <f t="shared" si="142"/>
        <v/>
      </c>
      <c r="U629">
        <v>0</v>
      </c>
      <c r="V629">
        <v>1</v>
      </c>
      <c r="W629">
        <v>0</v>
      </c>
      <c r="X629">
        <v>0</v>
      </c>
      <c r="Y629">
        <v>0</v>
      </c>
      <c r="Z629" s="48">
        <f t="shared" si="143"/>
        <v>0</v>
      </c>
      <c r="AA629" s="48">
        <f t="shared" si="144"/>
        <v>1</v>
      </c>
      <c r="AB629" s="48" t="str">
        <f t="shared" si="145"/>
        <v/>
      </c>
      <c r="AC629" s="48" t="str">
        <f t="shared" si="146"/>
        <v/>
      </c>
      <c r="AD629" s="48" t="str">
        <f t="shared" si="147"/>
        <v/>
      </c>
      <c r="AE629">
        <v>0</v>
      </c>
      <c r="AF629">
        <v>1</v>
      </c>
      <c r="AG629">
        <v>0</v>
      </c>
      <c r="AH629">
        <v>0</v>
      </c>
      <c r="AI629">
        <v>0</v>
      </c>
      <c r="AJ629" s="53">
        <f t="shared" si="148"/>
        <v>0</v>
      </c>
      <c r="AK629" s="53">
        <f t="shared" si="149"/>
        <v>1</v>
      </c>
      <c r="AL629" s="53" t="str">
        <f t="shared" si="150"/>
        <v/>
      </c>
      <c r="AM629" s="53" t="str">
        <f t="shared" si="151"/>
        <v/>
      </c>
      <c r="AN629" s="53" t="str">
        <f t="shared" si="152"/>
        <v/>
      </c>
    </row>
    <row r="630" spans="1:40" x14ac:dyDescent="0.15">
      <c r="A630">
        <v>221</v>
      </c>
      <c r="B630">
        <v>14141614</v>
      </c>
      <c r="C630">
        <v>1420</v>
      </c>
      <c r="D630">
        <v>655</v>
      </c>
      <c r="E630">
        <v>5</v>
      </c>
      <c r="F630">
        <v>2</v>
      </c>
      <c r="G630">
        <v>1</v>
      </c>
      <c r="H630">
        <v>1</v>
      </c>
      <c r="I630">
        <v>93.38</v>
      </c>
      <c r="J630">
        <v>-1.647</v>
      </c>
      <c r="K630">
        <v>1.22</v>
      </c>
      <c r="L630">
        <v>1.58</v>
      </c>
      <c r="M630">
        <v>0</v>
      </c>
      <c r="N630">
        <v>0</v>
      </c>
      <c r="O630">
        <v>0</v>
      </c>
      <c r="P630" s="27">
        <f t="shared" si="138"/>
        <v>1.22</v>
      </c>
      <c r="Q630" s="27">
        <f t="shared" si="139"/>
        <v>1.58</v>
      </c>
      <c r="R630" s="27" t="str">
        <f t="shared" si="140"/>
        <v/>
      </c>
      <c r="S630" s="27" t="str">
        <f t="shared" si="141"/>
        <v/>
      </c>
      <c r="T630" s="27" t="str">
        <f t="shared" si="142"/>
        <v/>
      </c>
      <c r="U630">
        <v>0</v>
      </c>
      <c r="V630">
        <v>1</v>
      </c>
      <c r="W630">
        <v>0</v>
      </c>
      <c r="X630">
        <v>0</v>
      </c>
      <c r="Y630">
        <v>0</v>
      </c>
      <c r="Z630" s="48">
        <f t="shared" si="143"/>
        <v>0</v>
      </c>
      <c r="AA630" s="48">
        <f t="shared" si="144"/>
        <v>1</v>
      </c>
      <c r="AB630" s="48" t="str">
        <f t="shared" si="145"/>
        <v/>
      </c>
      <c r="AC630" s="48" t="str">
        <f t="shared" si="146"/>
        <v/>
      </c>
      <c r="AD630" s="48" t="str">
        <f t="shared" si="147"/>
        <v/>
      </c>
      <c r="AE630">
        <v>0</v>
      </c>
      <c r="AF630">
        <v>0</v>
      </c>
      <c r="AG630">
        <v>0</v>
      </c>
      <c r="AH630">
        <v>0</v>
      </c>
      <c r="AI630">
        <v>0</v>
      </c>
      <c r="AJ630" s="53">
        <f t="shared" si="148"/>
        <v>0</v>
      </c>
      <c r="AK630" s="53">
        <f t="shared" si="149"/>
        <v>0</v>
      </c>
      <c r="AL630" s="53" t="str">
        <f t="shared" si="150"/>
        <v/>
      </c>
      <c r="AM630" s="53" t="str">
        <f t="shared" si="151"/>
        <v/>
      </c>
      <c r="AN630" s="53" t="str">
        <f t="shared" si="152"/>
        <v/>
      </c>
    </row>
    <row r="631" spans="1:40" x14ac:dyDescent="0.15">
      <c r="A631">
        <v>221</v>
      </c>
      <c r="B631">
        <v>14141614</v>
      </c>
      <c r="C631">
        <v>1420</v>
      </c>
      <c r="D631">
        <v>659</v>
      </c>
      <c r="E631">
        <v>5</v>
      </c>
      <c r="F631">
        <v>1</v>
      </c>
      <c r="G631">
        <v>2</v>
      </c>
      <c r="H631">
        <v>1</v>
      </c>
      <c r="I631">
        <v>26.89</v>
      </c>
      <c r="J631">
        <v>-0.95399999999999996</v>
      </c>
      <c r="K631">
        <v>0.98</v>
      </c>
      <c r="L631">
        <v>1.69</v>
      </c>
      <c r="M631">
        <v>0</v>
      </c>
      <c r="N631">
        <v>0</v>
      </c>
      <c r="O631">
        <v>0</v>
      </c>
      <c r="P631" s="27">
        <f t="shared" si="138"/>
        <v>0.98</v>
      </c>
      <c r="Q631" s="27">
        <f t="shared" si="139"/>
        <v>1.69</v>
      </c>
      <c r="R631" s="27" t="str">
        <f t="shared" si="140"/>
        <v/>
      </c>
      <c r="S631" s="27" t="str">
        <f t="shared" si="141"/>
        <v/>
      </c>
      <c r="T631" s="27" t="str">
        <f t="shared" si="142"/>
        <v/>
      </c>
      <c r="U631">
        <v>1</v>
      </c>
      <c r="V631">
        <v>0</v>
      </c>
      <c r="W631">
        <v>0</v>
      </c>
      <c r="X631">
        <v>0</v>
      </c>
      <c r="Y631">
        <v>0</v>
      </c>
      <c r="Z631" s="48">
        <f t="shared" si="143"/>
        <v>1</v>
      </c>
      <c r="AA631" s="48">
        <f t="shared" si="144"/>
        <v>0</v>
      </c>
      <c r="AB631" s="48" t="str">
        <f t="shared" si="145"/>
        <v/>
      </c>
      <c r="AC631" s="48" t="str">
        <f t="shared" si="146"/>
        <v/>
      </c>
      <c r="AD631" s="48" t="str">
        <f t="shared" si="147"/>
        <v/>
      </c>
      <c r="AE631">
        <v>1</v>
      </c>
      <c r="AF631">
        <v>0</v>
      </c>
      <c r="AG631">
        <v>0</v>
      </c>
      <c r="AH631">
        <v>0</v>
      </c>
      <c r="AI631">
        <v>0</v>
      </c>
      <c r="AJ631" s="53">
        <f t="shared" si="148"/>
        <v>1</v>
      </c>
      <c r="AK631" s="53">
        <f t="shared" si="149"/>
        <v>0</v>
      </c>
      <c r="AL631" s="53" t="str">
        <f t="shared" si="150"/>
        <v/>
      </c>
      <c r="AM631" s="53" t="str">
        <f t="shared" si="151"/>
        <v/>
      </c>
      <c r="AN631" s="53" t="str">
        <f t="shared" si="152"/>
        <v/>
      </c>
    </row>
    <row r="632" spans="1:40" x14ac:dyDescent="0.15">
      <c r="A632">
        <v>221</v>
      </c>
      <c r="B632">
        <v>14141614</v>
      </c>
      <c r="C632">
        <v>1420</v>
      </c>
      <c r="D632">
        <v>678</v>
      </c>
      <c r="E632">
        <v>6</v>
      </c>
      <c r="F632">
        <v>1</v>
      </c>
      <c r="G632">
        <v>1</v>
      </c>
      <c r="H632">
        <v>1</v>
      </c>
      <c r="I632">
        <v>36.17</v>
      </c>
      <c r="J632">
        <v>-1.427</v>
      </c>
      <c r="K632">
        <v>0.88</v>
      </c>
      <c r="L632">
        <v>1.49</v>
      </c>
      <c r="M632">
        <v>0</v>
      </c>
      <c r="N632">
        <v>0</v>
      </c>
      <c r="O632">
        <v>0</v>
      </c>
      <c r="P632" s="27">
        <f t="shared" si="138"/>
        <v>0.88</v>
      </c>
      <c r="Q632" s="27">
        <f t="shared" si="139"/>
        <v>1.49</v>
      </c>
      <c r="R632" s="27" t="str">
        <f t="shared" si="140"/>
        <v/>
      </c>
      <c r="S632" s="27" t="str">
        <f t="shared" si="141"/>
        <v/>
      </c>
      <c r="T632" s="27" t="str">
        <f t="shared" si="142"/>
        <v/>
      </c>
      <c r="U632">
        <v>1</v>
      </c>
      <c r="V632">
        <v>0</v>
      </c>
      <c r="W632">
        <v>0</v>
      </c>
      <c r="X632">
        <v>0</v>
      </c>
      <c r="Y632">
        <v>0</v>
      </c>
      <c r="Z632" s="48">
        <f t="shared" si="143"/>
        <v>1</v>
      </c>
      <c r="AA632" s="48">
        <f t="shared" si="144"/>
        <v>0</v>
      </c>
      <c r="AB632" s="48" t="str">
        <f t="shared" si="145"/>
        <v/>
      </c>
      <c r="AC632" s="48" t="str">
        <f t="shared" si="146"/>
        <v/>
      </c>
      <c r="AD632" s="48" t="str">
        <f t="shared" si="147"/>
        <v/>
      </c>
      <c r="AE632">
        <v>1</v>
      </c>
      <c r="AF632">
        <v>0</v>
      </c>
      <c r="AG632">
        <v>0</v>
      </c>
      <c r="AH632">
        <v>0</v>
      </c>
      <c r="AI632">
        <v>0</v>
      </c>
      <c r="AJ632" s="53">
        <f t="shared" si="148"/>
        <v>1</v>
      </c>
      <c r="AK632" s="53">
        <f t="shared" si="149"/>
        <v>0</v>
      </c>
      <c r="AL632" s="53" t="str">
        <f t="shared" si="150"/>
        <v/>
      </c>
      <c r="AM632" s="53" t="str">
        <f t="shared" si="151"/>
        <v/>
      </c>
      <c r="AN632" s="53" t="str">
        <f t="shared" si="152"/>
        <v/>
      </c>
    </row>
    <row r="633" spans="1:40" x14ac:dyDescent="0.15">
      <c r="A633">
        <v>221</v>
      </c>
      <c r="B633">
        <v>14141614</v>
      </c>
      <c r="C633">
        <v>1420</v>
      </c>
      <c r="D633">
        <v>690</v>
      </c>
      <c r="E633">
        <v>6</v>
      </c>
      <c r="F633">
        <v>1</v>
      </c>
      <c r="G633">
        <v>1</v>
      </c>
      <c r="H633">
        <v>4</v>
      </c>
      <c r="I633">
        <v>43.79</v>
      </c>
      <c r="J633">
        <v>-1.35</v>
      </c>
      <c r="K633">
        <v>0.98</v>
      </c>
      <c r="L633">
        <v>1.65</v>
      </c>
      <c r="M633">
        <v>0</v>
      </c>
      <c r="N633">
        <v>0</v>
      </c>
      <c r="O633">
        <v>0</v>
      </c>
      <c r="P633" s="27">
        <f t="shared" si="138"/>
        <v>0.98</v>
      </c>
      <c r="Q633" s="27">
        <f t="shared" si="139"/>
        <v>1.65</v>
      </c>
      <c r="R633" s="27" t="str">
        <f t="shared" si="140"/>
        <v/>
      </c>
      <c r="S633" s="27" t="str">
        <f t="shared" si="141"/>
        <v/>
      </c>
      <c r="T633" s="27" t="str">
        <f t="shared" si="142"/>
        <v/>
      </c>
      <c r="U633">
        <v>1</v>
      </c>
      <c r="V633">
        <v>0</v>
      </c>
      <c r="W633">
        <v>0</v>
      </c>
      <c r="X633">
        <v>0</v>
      </c>
      <c r="Y633">
        <v>0</v>
      </c>
      <c r="Z633" s="48">
        <f t="shared" si="143"/>
        <v>1</v>
      </c>
      <c r="AA633" s="48">
        <f t="shared" si="144"/>
        <v>0</v>
      </c>
      <c r="AB633" s="48" t="str">
        <f t="shared" si="145"/>
        <v/>
      </c>
      <c r="AC633" s="48" t="str">
        <f t="shared" si="146"/>
        <v/>
      </c>
      <c r="AD633" s="48" t="str">
        <f t="shared" si="147"/>
        <v/>
      </c>
      <c r="AE633">
        <v>1</v>
      </c>
      <c r="AF633">
        <v>0</v>
      </c>
      <c r="AG633">
        <v>0</v>
      </c>
      <c r="AH633">
        <v>0</v>
      </c>
      <c r="AI633">
        <v>0</v>
      </c>
      <c r="AJ633" s="53">
        <f t="shared" si="148"/>
        <v>1</v>
      </c>
      <c r="AK633" s="53">
        <f t="shared" si="149"/>
        <v>0</v>
      </c>
      <c r="AL633" s="53" t="str">
        <f t="shared" si="150"/>
        <v/>
      </c>
      <c r="AM633" s="53" t="str">
        <f t="shared" si="151"/>
        <v/>
      </c>
      <c r="AN633" s="53" t="str">
        <f t="shared" si="152"/>
        <v/>
      </c>
    </row>
    <row r="634" spans="1:40" x14ac:dyDescent="0.15">
      <c r="A634">
        <v>222</v>
      </c>
      <c r="B634">
        <v>14141630</v>
      </c>
      <c r="C634">
        <v>1420</v>
      </c>
      <c r="D634">
        <v>691</v>
      </c>
      <c r="E634">
        <v>1</v>
      </c>
      <c r="F634">
        <v>1</v>
      </c>
      <c r="G634">
        <v>0</v>
      </c>
      <c r="H634">
        <v>1</v>
      </c>
      <c r="I634">
        <v>55.67</v>
      </c>
      <c r="J634">
        <v>-0.92300000000000004</v>
      </c>
      <c r="K634">
        <v>0.98</v>
      </c>
      <c r="L634">
        <v>1.65</v>
      </c>
      <c r="M634">
        <v>0</v>
      </c>
      <c r="N634">
        <v>0</v>
      </c>
      <c r="O634">
        <v>0</v>
      </c>
      <c r="P634" s="27">
        <f t="shared" si="138"/>
        <v>0.98</v>
      </c>
      <c r="Q634" s="27">
        <f t="shared" si="139"/>
        <v>1.65</v>
      </c>
      <c r="R634" s="27" t="str">
        <f t="shared" si="140"/>
        <v/>
      </c>
      <c r="S634" s="27" t="str">
        <f t="shared" si="141"/>
        <v/>
      </c>
      <c r="T634" s="27" t="str">
        <f t="shared" si="142"/>
        <v/>
      </c>
      <c r="U634">
        <v>1</v>
      </c>
      <c r="V634">
        <v>0</v>
      </c>
      <c r="W634">
        <v>0</v>
      </c>
      <c r="X634">
        <v>0</v>
      </c>
      <c r="Y634">
        <v>0</v>
      </c>
      <c r="Z634" s="48">
        <f t="shared" si="143"/>
        <v>1</v>
      </c>
      <c r="AA634" s="48">
        <f t="shared" si="144"/>
        <v>0</v>
      </c>
      <c r="AB634" s="48" t="str">
        <f t="shared" si="145"/>
        <v/>
      </c>
      <c r="AC634" s="48" t="str">
        <f t="shared" si="146"/>
        <v/>
      </c>
      <c r="AD634" s="48" t="str">
        <f t="shared" si="147"/>
        <v/>
      </c>
      <c r="AE634">
        <v>1</v>
      </c>
      <c r="AF634">
        <v>0</v>
      </c>
      <c r="AG634">
        <v>0</v>
      </c>
      <c r="AH634">
        <v>0</v>
      </c>
      <c r="AI634">
        <v>0</v>
      </c>
      <c r="AJ634" s="53">
        <f t="shared" si="148"/>
        <v>1</v>
      </c>
      <c r="AK634" s="53">
        <f t="shared" si="149"/>
        <v>0</v>
      </c>
      <c r="AL634" s="53" t="str">
        <f t="shared" si="150"/>
        <v/>
      </c>
      <c r="AM634" s="53" t="str">
        <f t="shared" si="151"/>
        <v/>
      </c>
      <c r="AN634" s="53" t="str">
        <f t="shared" si="152"/>
        <v/>
      </c>
    </row>
    <row r="635" spans="1:40" x14ac:dyDescent="0.15">
      <c r="A635">
        <v>225</v>
      </c>
      <c r="B635">
        <v>14142026</v>
      </c>
      <c r="C635">
        <v>1420</v>
      </c>
      <c r="D635">
        <v>641</v>
      </c>
      <c r="E635">
        <v>4</v>
      </c>
      <c r="F635">
        <v>1</v>
      </c>
      <c r="G635">
        <v>2</v>
      </c>
      <c r="H635">
        <v>2</v>
      </c>
      <c r="I635">
        <v>48.15</v>
      </c>
      <c r="J635">
        <v>0.33200000000000002</v>
      </c>
      <c r="K635">
        <v>1.43</v>
      </c>
      <c r="L635">
        <v>1.48</v>
      </c>
      <c r="M635">
        <v>0</v>
      </c>
      <c r="N635">
        <v>0</v>
      </c>
      <c r="O635">
        <v>0</v>
      </c>
      <c r="P635" s="27">
        <f t="shared" si="138"/>
        <v>1.43</v>
      </c>
      <c r="Q635" s="27">
        <f t="shared" si="139"/>
        <v>1.48</v>
      </c>
      <c r="R635" s="27" t="str">
        <f t="shared" si="140"/>
        <v/>
      </c>
      <c r="S635" s="27" t="str">
        <f t="shared" si="141"/>
        <v/>
      </c>
      <c r="T635" s="27" t="str">
        <f t="shared" si="142"/>
        <v/>
      </c>
      <c r="U635">
        <v>0</v>
      </c>
      <c r="V635">
        <v>0</v>
      </c>
      <c r="W635">
        <v>0</v>
      </c>
      <c r="X635">
        <v>0</v>
      </c>
      <c r="Y635">
        <v>0</v>
      </c>
      <c r="Z635" s="48">
        <f t="shared" si="143"/>
        <v>0</v>
      </c>
      <c r="AA635" s="48">
        <f t="shared" si="144"/>
        <v>0</v>
      </c>
      <c r="AB635" s="48" t="str">
        <f t="shared" si="145"/>
        <v/>
      </c>
      <c r="AC635" s="48" t="str">
        <f t="shared" si="146"/>
        <v/>
      </c>
      <c r="AD635" s="48" t="str">
        <f t="shared" si="147"/>
        <v/>
      </c>
      <c r="AE635">
        <v>1</v>
      </c>
      <c r="AF635">
        <v>1</v>
      </c>
      <c r="AG635">
        <v>0</v>
      </c>
      <c r="AH635">
        <v>0</v>
      </c>
      <c r="AI635">
        <v>0</v>
      </c>
      <c r="AJ635" s="53">
        <f t="shared" si="148"/>
        <v>1</v>
      </c>
      <c r="AK635" s="53">
        <f t="shared" si="149"/>
        <v>1</v>
      </c>
      <c r="AL635" s="53" t="str">
        <f t="shared" si="150"/>
        <v/>
      </c>
      <c r="AM635" s="53" t="str">
        <f t="shared" si="151"/>
        <v/>
      </c>
      <c r="AN635" s="53" t="str">
        <f t="shared" si="152"/>
        <v/>
      </c>
    </row>
    <row r="636" spans="1:40" x14ac:dyDescent="0.15">
      <c r="A636">
        <v>225</v>
      </c>
      <c r="B636">
        <v>14142026</v>
      </c>
      <c r="C636">
        <v>1420</v>
      </c>
      <c r="D636">
        <v>642</v>
      </c>
      <c r="E636">
        <v>1</v>
      </c>
      <c r="F636">
        <v>2</v>
      </c>
      <c r="G636">
        <v>1</v>
      </c>
      <c r="H636">
        <v>2</v>
      </c>
      <c r="I636">
        <v>16.2</v>
      </c>
      <c r="J636">
        <v>2.09</v>
      </c>
      <c r="K636">
        <v>1.28</v>
      </c>
      <c r="L636">
        <v>1.78</v>
      </c>
      <c r="M636">
        <v>0</v>
      </c>
      <c r="N636">
        <v>0</v>
      </c>
      <c r="O636">
        <v>0</v>
      </c>
      <c r="P636" s="27">
        <f t="shared" si="138"/>
        <v>1.28</v>
      </c>
      <c r="Q636" s="27">
        <f t="shared" si="139"/>
        <v>1.78</v>
      </c>
      <c r="R636" s="27" t="str">
        <f t="shared" si="140"/>
        <v/>
      </c>
      <c r="S636" s="27" t="str">
        <f t="shared" si="141"/>
        <v/>
      </c>
      <c r="T636" s="27" t="str">
        <f t="shared" si="142"/>
        <v/>
      </c>
      <c r="U636">
        <v>1</v>
      </c>
      <c r="V636">
        <v>0</v>
      </c>
      <c r="W636">
        <v>0</v>
      </c>
      <c r="X636">
        <v>0</v>
      </c>
      <c r="Y636">
        <v>0</v>
      </c>
      <c r="Z636" s="48">
        <f t="shared" si="143"/>
        <v>1</v>
      </c>
      <c r="AA636" s="48">
        <f t="shared" si="144"/>
        <v>0</v>
      </c>
      <c r="AB636" s="48" t="str">
        <f t="shared" si="145"/>
        <v/>
      </c>
      <c r="AC636" s="48" t="str">
        <f t="shared" si="146"/>
        <v/>
      </c>
      <c r="AD636" s="48" t="str">
        <f t="shared" si="147"/>
        <v/>
      </c>
      <c r="AE636">
        <v>1</v>
      </c>
      <c r="AF636">
        <v>0</v>
      </c>
      <c r="AG636">
        <v>0</v>
      </c>
      <c r="AH636">
        <v>0</v>
      </c>
      <c r="AI636">
        <v>0</v>
      </c>
      <c r="AJ636" s="53">
        <f t="shared" si="148"/>
        <v>1</v>
      </c>
      <c r="AK636" s="53">
        <f t="shared" si="149"/>
        <v>0</v>
      </c>
      <c r="AL636" s="53" t="str">
        <f t="shared" si="150"/>
        <v/>
      </c>
      <c r="AM636" s="53" t="str">
        <f t="shared" si="151"/>
        <v/>
      </c>
      <c r="AN636" s="53" t="str">
        <f t="shared" si="152"/>
        <v/>
      </c>
    </row>
    <row r="637" spans="1:40" x14ac:dyDescent="0.15">
      <c r="A637">
        <v>225</v>
      </c>
      <c r="B637">
        <v>14142026</v>
      </c>
      <c r="C637">
        <v>1420</v>
      </c>
      <c r="D637">
        <v>645</v>
      </c>
      <c r="E637">
        <v>4</v>
      </c>
      <c r="F637">
        <v>2</v>
      </c>
      <c r="G637">
        <v>2</v>
      </c>
      <c r="H637">
        <v>1</v>
      </c>
      <c r="I637">
        <v>40.43</v>
      </c>
      <c r="J637">
        <v>2.2879999999999998</v>
      </c>
      <c r="K637">
        <v>1.41</v>
      </c>
      <c r="L637">
        <v>1.78</v>
      </c>
      <c r="M637">
        <v>0</v>
      </c>
      <c r="N637">
        <v>0</v>
      </c>
      <c r="O637">
        <v>0</v>
      </c>
      <c r="P637" s="27">
        <f t="shared" si="138"/>
        <v>1.41</v>
      </c>
      <c r="Q637" s="27">
        <f t="shared" si="139"/>
        <v>1.78</v>
      </c>
      <c r="R637" s="27" t="str">
        <f t="shared" si="140"/>
        <v/>
      </c>
      <c r="S637" s="27" t="str">
        <f t="shared" si="141"/>
        <v/>
      </c>
      <c r="T637" s="27" t="str">
        <f t="shared" si="142"/>
        <v/>
      </c>
      <c r="U637">
        <v>0</v>
      </c>
      <c r="V637">
        <v>0</v>
      </c>
      <c r="W637">
        <v>0</v>
      </c>
      <c r="X637">
        <v>0</v>
      </c>
      <c r="Y637">
        <v>0</v>
      </c>
      <c r="Z637" s="48">
        <f t="shared" si="143"/>
        <v>0</v>
      </c>
      <c r="AA637" s="48">
        <f t="shared" si="144"/>
        <v>0</v>
      </c>
      <c r="AB637" s="48" t="str">
        <f t="shared" si="145"/>
        <v/>
      </c>
      <c r="AC637" s="48" t="str">
        <f t="shared" si="146"/>
        <v/>
      </c>
      <c r="AD637" s="48" t="str">
        <f t="shared" si="147"/>
        <v/>
      </c>
      <c r="AE637">
        <v>0</v>
      </c>
      <c r="AF637">
        <v>0</v>
      </c>
      <c r="AG637">
        <v>0</v>
      </c>
      <c r="AH637">
        <v>0</v>
      </c>
      <c r="AI637">
        <v>0</v>
      </c>
      <c r="AJ637" s="53">
        <f t="shared" si="148"/>
        <v>0</v>
      </c>
      <c r="AK637" s="53">
        <f t="shared" si="149"/>
        <v>0</v>
      </c>
      <c r="AL637" s="53" t="str">
        <f t="shared" si="150"/>
        <v/>
      </c>
      <c r="AM637" s="53" t="str">
        <f t="shared" si="151"/>
        <v/>
      </c>
      <c r="AN637" s="53" t="str">
        <f t="shared" si="152"/>
        <v/>
      </c>
    </row>
    <row r="638" spans="1:40" x14ac:dyDescent="0.15">
      <c r="A638">
        <v>225</v>
      </c>
      <c r="B638">
        <v>14142026</v>
      </c>
      <c r="C638">
        <v>1420</v>
      </c>
      <c r="D638">
        <v>656</v>
      </c>
      <c r="E638">
        <v>4</v>
      </c>
      <c r="F638">
        <v>2</v>
      </c>
      <c r="G638">
        <v>2</v>
      </c>
      <c r="H638">
        <v>2</v>
      </c>
      <c r="I638">
        <v>31.68</v>
      </c>
      <c r="J638">
        <v>-1.3660000000000001</v>
      </c>
      <c r="K638">
        <v>1.2</v>
      </c>
      <c r="L638">
        <v>1.61</v>
      </c>
      <c r="M638">
        <v>0</v>
      </c>
      <c r="N638">
        <v>0</v>
      </c>
      <c r="O638">
        <v>0</v>
      </c>
      <c r="P638" s="27">
        <f t="shared" si="138"/>
        <v>1.2</v>
      </c>
      <c r="Q638" s="27">
        <f t="shared" si="139"/>
        <v>1.61</v>
      </c>
      <c r="R638" s="27" t="str">
        <f t="shared" si="140"/>
        <v/>
      </c>
      <c r="S638" s="27" t="str">
        <f t="shared" si="141"/>
        <v/>
      </c>
      <c r="T638" s="27" t="str">
        <f t="shared" si="142"/>
        <v/>
      </c>
      <c r="U638">
        <v>0</v>
      </c>
      <c r="V638">
        <v>0</v>
      </c>
      <c r="W638">
        <v>0</v>
      </c>
      <c r="X638">
        <v>0</v>
      </c>
      <c r="Y638">
        <v>0</v>
      </c>
      <c r="Z638" s="48">
        <f t="shared" si="143"/>
        <v>0</v>
      </c>
      <c r="AA638" s="48">
        <f t="shared" si="144"/>
        <v>0</v>
      </c>
      <c r="AB638" s="48" t="str">
        <f t="shared" si="145"/>
        <v/>
      </c>
      <c r="AC638" s="48" t="str">
        <f t="shared" si="146"/>
        <v/>
      </c>
      <c r="AD638" s="48" t="str">
        <f t="shared" si="147"/>
        <v/>
      </c>
      <c r="AE638">
        <v>0</v>
      </c>
      <c r="AF638">
        <v>0</v>
      </c>
      <c r="AG638">
        <v>0</v>
      </c>
      <c r="AH638">
        <v>0</v>
      </c>
      <c r="AI638">
        <v>0</v>
      </c>
      <c r="AJ638" s="53">
        <f t="shared" si="148"/>
        <v>0</v>
      </c>
      <c r="AK638" s="53">
        <f t="shared" si="149"/>
        <v>0</v>
      </c>
      <c r="AL638" s="53" t="str">
        <f t="shared" si="150"/>
        <v/>
      </c>
      <c r="AM638" s="53" t="str">
        <f t="shared" si="151"/>
        <v/>
      </c>
      <c r="AN638" s="53" t="str">
        <f t="shared" si="152"/>
        <v/>
      </c>
    </row>
    <row r="639" spans="1:40" x14ac:dyDescent="0.15">
      <c r="A639">
        <v>225</v>
      </c>
      <c r="B639">
        <v>14142026</v>
      </c>
      <c r="C639">
        <v>1420</v>
      </c>
      <c r="D639">
        <v>665</v>
      </c>
      <c r="E639">
        <v>4</v>
      </c>
      <c r="F639">
        <v>1</v>
      </c>
      <c r="G639">
        <v>2</v>
      </c>
      <c r="H639">
        <v>2</v>
      </c>
      <c r="I639">
        <v>45.38</v>
      </c>
      <c r="J639">
        <v>-2.7450000000000001</v>
      </c>
      <c r="K639">
        <v>1.17</v>
      </c>
      <c r="L639">
        <v>1.65</v>
      </c>
      <c r="M639">
        <v>0</v>
      </c>
      <c r="N639">
        <v>0</v>
      </c>
      <c r="O639">
        <v>0</v>
      </c>
      <c r="P639" s="27">
        <f t="shared" si="138"/>
        <v>1.17</v>
      </c>
      <c r="Q639" s="27">
        <f t="shared" si="139"/>
        <v>1.65</v>
      </c>
      <c r="R639" s="27" t="str">
        <f t="shared" si="140"/>
        <v/>
      </c>
      <c r="S639" s="27" t="str">
        <f t="shared" si="141"/>
        <v/>
      </c>
      <c r="T639" s="27" t="str">
        <f t="shared" si="142"/>
        <v/>
      </c>
      <c r="U639">
        <v>0</v>
      </c>
      <c r="V639">
        <v>0</v>
      </c>
      <c r="W639">
        <v>0</v>
      </c>
      <c r="X639">
        <v>0</v>
      </c>
      <c r="Y639">
        <v>0</v>
      </c>
      <c r="Z639" s="48">
        <f t="shared" si="143"/>
        <v>0</v>
      </c>
      <c r="AA639" s="48">
        <f t="shared" si="144"/>
        <v>0</v>
      </c>
      <c r="AB639" s="48" t="str">
        <f t="shared" si="145"/>
        <v/>
      </c>
      <c r="AC639" s="48" t="str">
        <f t="shared" si="146"/>
        <v/>
      </c>
      <c r="AD639" s="48" t="str">
        <f t="shared" si="147"/>
        <v/>
      </c>
      <c r="AE639">
        <v>1</v>
      </c>
      <c r="AF639">
        <v>0</v>
      </c>
      <c r="AG639">
        <v>0</v>
      </c>
      <c r="AH639">
        <v>0</v>
      </c>
      <c r="AI639">
        <v>0</v>
      </c>
      <c r="AJ639" s="53">
        <f t="shared" si="148"/>
        <v>1</v>
      </c>
      <c r="AK639" s="53">
        <f t="shared" si="149"/>
        <v>0</v>
      </c>
      <c r="AL639" s="53" t="str">
        <f t="shared" si="150"/>
        <v/>
      </c>
      <c r="AM639" s="53" t="str">
        <f t="shared" si="151"/>
        <v/>
      </c>
      <c r="AN639" s="53" t="str">
        <f t="shared" si="152"/>
        <v/>
      </c>
    </row>
    <row r="640" spans="1:40" x14ac:dyDescent="0.15">
      <c r="A640">
        <v>225</v>
      </c>
      <c r="B640">
        <v>14142026</v>
      </c>
      <c r="C640">
        <v>1420</v>
      </c>
      <c r="D640">
        <v>678</v>
      </c>
      <c r="E640">
        <v>4</v>
      </c>
      <c r="F640">
        <v>1</v>
      </c>
      <c r="G640">
        <v>1</v>
      </c>
      <c r="H640">
        <v>2</v>
      </c>
      <c r="I640">
        <v>37.82</v>
      </c>
      <c r="J640">
        <v>-2.7450000000000001</v>
      </c>
      <c r="K640">
        <v>0.88</v>
      </c>
      <c r="L640">
        <v>1.49</v>
      </c>
      <c r="M640">
        <v>0</v>
      </c>
      <c r="N640">
        <v>0</v>
      </c>
      <c r="O640">
        <v>0</v>
      </c>
      <c r="P640" s="27">
        <f t="shared" si="138"/>
        <v>0.88</v>
      </c>
      <c r="Q640" s="27">
        <f t="shared" si="139"/>
        <v>1.49</v>
      </c>
      <c r="R640" s="27" t="str">
        <f t="shared" si="140"/>
        <v/>
      </c>
      <c r="S640" s="27" t="str">
        <f t="shared" si="141"/>
        <v/>
      </c>
      <c r="T640" s="27" t="str">
        <f t="shared" si="142"/>
        <v/>
      </c>
      <c r="U640">
        <v>1</v>
      </c>
      <c r="V640">
        <v>0</v>
      </c>
      <c r="W640">
        <v>0</v>
      </c>
      <c r="X640">
        <v>0</v>
      </c>
      <c r="Y640">
        <v>0</v>
      </c>
      <c r="Z640" s="48">
        <f t="shared" si="143"/>
        <v>1</v>
      </c>
      <c r="AA640" s="48">
        <f t="shared" si="144"/>
        <v>0</v>
      </c>
      <c r="AB640" s="48" t="str">
        <f t="shared" si="145"/>
        <v/>
      </c>
      <c r="AC640" s="48" t="str">
        <f t="shared" si="146"/>
        <v/>
      </c>
      <c r="AD640" s="48" t="str">
        <f t="shared" si="147"/>
        <v/>
      </c>
      <c r="AE640">
        <v>1</v>
      </c>
      <c r="AF640">
        <v>0</v>
      </c>
      <c r="AG640">
        <v>0</v>
      </c>
      <c r="AH640">
        <v>0</v>
      </c>
      <c r="AI640">
        <v>0</v>
      </c>
      <c r="AJ640" s="53">
        <f t="shared" si="148"/>
        <v>1</v>
      </c>
      <c r="AK640" s="53">
        <f t="shared" si="149"/>
        <v>0</v>
      </c>
      <c r="AL640" s="53" t="str">
        <f t="shared" si="150"/>
        <v/>
      </c>
      <c r="AM640" s="53" t="str">
        <f t="shared" si="151"/>
        <v/>
      </c>
      <c r="AN640" s="53" t="str">
        <f t="shared" si="152"/>
        <v/>
      </c>
    </row>
    <row r="641" spans="1:40" x14ac:dyDescent="0.15">
      <c r="A641">
        <v>225</v>
      </c>
      <c r="B641">
        <v>14142026</v>
      </c>
      <c r="C641">
        <v>1420</v>
      </c>
      <c r="D641">
        <v>679</v>
      </c>
      <c r="E641">
        <v>3</v>
      </c>
      <c r="F641">
        <v>1</v>
      </c>
      <c r="G641">
        <v>1</v>
      </c>
      <c r="H641">
        <v>2</v>
      </c>
      <c r="I641">
        <v>43.8</v>
      </c>
      <c r="J641">
        <v>-1.1080000000000001</v>
      </c>
      <c r="K641">
        <v>1.1399999999999999</v>
      </c>
      <c r="L641">
        <v>1.49</v>
      </c>
      <c r="M641">
        <v>0</v>
      </c>
      <c r="N641">
        <v>0</v>
      </c>
      <c r="O641">
        <v>0</v>
      </c>
      <c r="P641" s="27">
        <f t="shared" si="138"/>
        <v>1.1399999999999999</v>
      </c>
      <c r="Q641" s="27">
        <f t="shared" si="139"/>
        <v>1.49</v>
      </c>
      <c r="R641" s="27" t="str">
        <f t="shared" si="140"/>
        <v/>
      </c>
      <c r="S641" s="27" t="str">
        <f t="shared" si="141"/>
        <v/>
      </c>
      <c r="T641" s="27" t="str">
        <f t="shared" si="142"/>
        <v/>
      </c>
      <c r="U641">
        <v>0</v>
      </c>
      <c r="V641">
        <v>0</v>
      </c>
      <c r="W641">
        <v>0</v>
      </c>
      <c r="X641">
        <v>0</v>
      </c>
      <c r="Y641">
        <v>0</v>
      </c>
      <c r="Z641" s="48">
        <f t="shared" si="143"/>
        <v>0</v>
      </c>
      <c r="AA641" s="48">
        <f t="shared" si="144"/>
        <v>0</v>
      </c>
      <c r="AB641" s="48" t="str">
        <f t="shared" si="145"/>
        <v/>
      </c>
      <c r="AC641" s="48" t="str">
        <f t="shared" si="146"/>
        <v/>
      </c>
      <c r="AD641" s="48" t="str">
        <f t="shared" si="147"/>
        <v/>
      </c>
      <c r="AE641">
        <v>0</v>
      </c>
      <c r="AF641">
        <v>0</v>
      </c>
      <c r="AG641">
        <v>0</v>
      </c>
      <c r="AH641">
        <v>0</v>
      </c>
      <c r="AI641">
        <v>0</v>
      </c>
      <c r="AJ641" s="53">
        <f t="shared" si="148"/>
        <v>0</v>
      </c>
      <c r="AK641" s="53">
        <f t="shared" si="149"/>
        <v>0</v>
      </c>
      <c r="AL641" s="53" t="str">
        <f t="shared" si="150"/>
        <v/>
      </c>
      <c r="AM641" s="53" t="str">
        <f t="shared" si="151"/>
        <v/>
      </c>
      <c r="AN641" s="53" t="str">
        <f t="shared" si="152"/>
        <v/>
      </c>
    </row>
    <row r="642" spans="1:40" x14ac:dyDescent="0.15">
      <c r="A642">
        <v>225</v>
      </c>
      <c r="B642">
        <v>14142026</v>
      </c>
      <c r="C642">
        <v>1420</v>
      </c>
      <c r="D642">
        <v>687</v>
      </c>
      <c r="E642">
        <v>4</v>
      </c>
      <c r="F642">
        <v>1</v>
      </c>
      <c r="G642">
        <v>1</v>
      </c>
      <c r="H642">
        <v>2</v>
      </c>
      <c r="I642">
        <v>53.75</v>
      </c>
      <c r="J642">
        <v>-2.5529999999999999</v>
      </c>
      <c r="K642">
        <v>1.1499999999999999</v>
      </c>
      <c r="L642">
        <v>1.58</v>
      </c>
      <c r="M642">
        <v>0</v>
      </c>
      <c r="N642">
        <v>0</v>
      </c>
      <c r="O642">
        <v>0</v>
      </c>
      <c r="P642" s="27">
        <f t="shared" si="138"/>
        <v>1.1499999999999999</v>
      </c>
      <c r="Q642" s="27">
        <f t="shared" si="139"/>
        <v>1.58</v>
      </c>
      <c r="R642" s="27" t="str">
        <f t="shared" si="140"/>
        <v/>
      </c>
      <c r="S642" s="27" t="str">
        <f t="shared" si="141"/>
        <v/>
      </c>
      <c r="T642" s="27" t="str">
        <f t="shared" si="142"/>
        <v/>
      </c>
      <c r="U642">
        <v>0</v>
      </c>
      <c r="V642">
        <v>0</v>
      </c>
      <c r="W642">
        <v>0</v>
      </c>
      <c r="X642">
        <v>0</v>
      </c>
      <c r="Y642">
        <v>0</v>
      </c>
      <c r="Z642" s="48">
        <f t="shared" si="143"/>
        <v>0</v>
      </c>
      <c r="AA642" s="48">
        <f t="shared" si="144"/>
        <v>0</v>
      </c>
      <c r="AB642" s="48" t="str">
        <f t="shared" si="145"/>
        <v/>
      </c>
      <c r="AC642" s="48" t="str">
        <f t="shared" si="146"/>
        <v/>
      </c>
      <c r="AD642" s="48" t="str">
        <f t="shared" si="147"/>
        <v/>
      </c>
      <c r="AE642">
        <v>0</v>
      </c>
      <c r="AF642">
        <v>0</v>
      </c>
      <c r="AG642">
        <v>0</v>
      </c>
      <c r="AH642">
        <v>0</v>
      </c>
      <c r="AI642">
        <v>0</v>
      </c>
      <c r="AJ642" s="53">
        <f t="shared" si="148"/>
        <v>0</v>
      </c>
      <c r="AK642" s="53">
        <f t="shared" si="149"/>
        <v>0</v>
      </c>
      <c r="AL642" s="53" t="str">
        <f t="shared" si="150"/>
        <v/>
      </c>
      <c r="AM642" s="53" t="str">
        <f t="shared" si="151"/>
        <v/>
      </c>
      <c r="AN642" s="53" t="str">
        <f t="shared" si="152"/>
        <v/>
      </c>
    </row>
    <row r="643" spans="1:40" x14ac:dyDescent="0.15">
      <c r="A643">
        <v>225</v>
      </c>
      <c r="B643">
        <v>14142026</v>
      </c>
      <c r="C643">
        <v>1420</v>
      </c>
      <c r="D643">
        <v>688</v>
      </c>
      <c r="E643">
        <v>4</v>
      </c>
      <c r="F643">
        <v>2</v>
      </c>
      <c r="G643">
        <v>1</v>
      </c>
      <c r="H643">
        <v>2</v>
      </c>
      <c r="I643">
        <v>29.19</v>
      </c>
      <c r="J643">
        <v>-0.97599999999999998</v>
      </c>
      <c r="K643">
        <v>1.0900000000000001</v>
      </c>
      <c r="L643">
        <v>0.98</v>
      </c>
      <c r="M643">
        <v>0</v>
      </c>
      <c r="N643">
        <v>0</v>
      </c>
      <c r="O643">
        <v>0</v>
      </c>
      <c r="P643" s="27">
        <f t="shared" ref="P643:P706" si="153">IF(K643&gt;0,K643,"")</f>
        <v>1.0900000000000001</v>
      </c>
      <c r="Q643" s="27">
        <f t="shared" ref="Q643:Q706" si="154">IF(L643&gt;0,L643,"")</f>
        <v>0.98</v>
      </c>
      <c r="R643" s="27" t="str">
        <f t="shared" ref="R643:R706" si="155">IF(M643&gt;0,M643,"")</f>
        <v/>
      </c>
      <c r="S643" s="27" t="str">
        <f t="shared" ref="S643:S706" si="156">IF(N643&gt;0,N643,"")</f>
        <v/>
      </c>
      <c r="T643" s="27" t="str">
        <f t="shared" ref="T643:T706" si="157">IF(O643&gt;0,O643,"")</f>
        <v/>
      </c>
      <c r="U643">
        <v>0</v>
      </c>
      <c r="V643">
        <v>1</v>
      </c>
      <c r="W643">
        <v>0</v>
      </c>
      <c r="X643">
        <v>0</v>
      </c>
      <c r="Y643">
        <v>0</v>
      </c>
      <c r="Z643" s="48">
        <f t="shared" ref="Z643:Z706" si="158">IF(K643&gt;0,U643,"")</f>
        <v>0</v>
      </c>
      <c r="AA643" s="48">
        <f t="shared" ref="AA643:AA706" si="159">IF(L643&gt;0,V643,"")</f>
        <v>1</v>
      </c>
      <c r="AB643" s="48" t="str">
        <f t="shared" ref="AB643:AB706" si="160">IF(M643&gt;0,W643,"")</f>
        <v/>
      </c>
      <c r="AC643" s="48" t="str">
        <f t="shared" ref="AC643:AC706" si="161">IF(N643&gt;0,X643,"")</f>
        <v/>
      </c>
      <c r="AD643" s="48" t="str">
        <f t="shared" ref="AD643:AD706" si="162">IF(O643&gt;0,Y643,"")</f>
        <v/>
      </c>
      <c r="AE643">
        <v>0</v>
      </c>
      <c r="AF643">
        <v>1</v>
      </c>
      <c r="AG643">
        <v>0</v>
      </c>
      <c r="AH643">
        <v>0</v>
      </c>
      <c r="AI643">
        <v>0</v>
      </c>
      <c r="AJ643" s="53">
        <f t="shared" ref="AJ643:AJ706" si="163">IF(K643&gt;0,AE643,"")</f>
        <v>0</v>
      </c>
      <c r="AK643" s="53">
        <f t="shared" ref="AK643:AK706" si="164">IF(L643&gt;0,AF643,"")</f>
        <v>1</v>
      </c>
      <c r="AL643" s="53" t="str">
        <f t="shared" ref="AL643:AL706" si="165">IF(M643&gt;0,AG643,"")</f>
        <v/>
      </c>
      <c r="AM643" s="53" t="str">
        <f t="shared" ref="AM643:AM706" si="166">IF(N643&gt;0,AH643,"")</f>
        <v/>
      </c>
      <c r="AN643" s="53" t="str">
        <f t="shared" ref="AN643:AN706" si="167">IF(O643&gt;0,AI643,"")</f>
        <v/>
      </c>
    </row>
    <row r="644" spans="1:40" x14ac:dyDescent="0.15">
      <c r="A644">
        <v>225</v>
      </c>
      <c r="B644">
        <v>14142026</v>
      </c>
      <c r="C644">
        <v>1420</v>
      </c>
      <c r="D644">
        <v>689</v>
      </c>
      <c r="E644">
        <v>1</v>
      </c>
      <c r="F644">
        <v>2</v>
      </c>
      <c r="G644">
        <v>2</v>
      </c>
      <c r="H644">
        <v>2</v>
      </c>
      <c r="I644">
        <v>33.479999999999997</v>
      </c>
      <c r="J644">
        <v>0.78200000000000003</v>
      </c>
      <c r="K644">
        <v>1.0900000000000001</v>
      </c>
      <c r="L644">
        <v>1.54</v>
      </c>
      <c r="M644">
        <v>0</v>
      </c>
      <c r="N644">
        <v>0</v>
      </c>
      <c r="O644">
        <v>0</v>
      </c>
      <c r="P644" s="27">
        <f t="shared" si="153"/>
        <v>1.0900000000000001</v>
      </c>
      <c r="Q644" s="27">
        <f t="shared" si="154"/>
        <v>1.54</v>
      </c>
      <c r="R644" s="27" t="str">
        <f t="shared" si="155"/>
        <v/>
      </c>
      <c r="S644" s="27" t="str">
        <f t="shared" si="156"/>
        <v/>
      </c>
      <c r="T644" s="27" t="str">
        <f t="shared" si="157"/>
        <v/>
      </c>
      <c r="U644">
        <v>0</v>
      </c>
      <c r="V644">
        <v>0</v>
      </c>
      <c r="W644">
        <v>0</v>
      </c>
      <c r="X644">
        <v>0</v>
      </c>
      <c r="Y644">
        <v>0</v>
      </c>
      <c r="Z644" s="48">
        <f t="shared" si="158"/>
        <v>0</v>
      </c>
      <c r="AA644" s="48">
        <f t="shared" si="159"/>
        <v>0</v>
      </c>
      <c r="AB644" s="48" t="str">
        <f t="shared" si="160"/>
        <v/>
      </c>
      <c r="AC644" s="48" t="str">
        <f t="shared" si="161"/>
        <v/>
      </c>
      <c r="AD644" s="48" t="str">
        <f t="shared" si="162"/>
        <v/>
      </c>
      <c r="AE644">
        <v>0</v>
      </c>
      <c r="AF644">
        <v>0</v>
      </c>
      <c r="AG644">
        <v>0</v>
      </c>
      <c r="AH644">
        <v>0</v>
      </c>
      <c r="AI644">
        <v>0</v>
      </c>
      <c r="AJ644" s="53">
        <f t="shared" si="163"/>
        <v>0</v>
      </c>
      <c r="AK644" s="53">
        <f t="shared" si="164"/>
        <v>0</v>
      </c>
      <c r="AL644" s="53" t="str">
        <f t="shared" si="165"/>
        <v/>
      </c>
      <c r="AM644" s="53" t="str">
        <f t="shared" si="166"/>
        <v/>
      </c>
      <c r="AN644" s="53" t="str">
        <f t="shared" si="167"/>
        <v/>
      </c>
    </row>
    <row r="645" spans="1:40" x14ac:dyDescent="0.15">
      <c r="A645">
        <v>225</v>
      </c>
      <c r="B645">
        <v>14142026</v>
      </c>
      <c r="C645">
        <v>1420</v>
      </c>
      <c r="D645">
        <v>690</v>
      </c>
      <c r="E645">
        <v>4</v>
      </c>
      <c r="F645">
        <v>1</v>
      </c>
      <c r="G645">
        <v>2</v>
      </c>
      <c r="H645">
        <v>2</v>
      </c>
      <c r="I645">
        <v>51.82</v>
      </c>
      <c r="J645">
        <v>2.1779999999999999</v>
      </c>
      <c r="K645">
        <v>0.98</v>
      </c>
      <c r="L645">
        <v>1.65</v>
      </c>
      <c r="M645">
        <v>0</v>
      </c>
      <c r="N645">
        <v>0</v>
      </c>
      <c r="O645">
        <v>0</v>
      </c>
      <c r="P645" s="27">
        <f t="shared" si="153"/>
        <v>0.98</v>
      </c>
      <c r="Q645" s="27">
        <f t="shared" si="154"/>
        <v>1.65</v>
      </c>
      <c r="R645" s="27" t="str">
        <f t="shared" si="155"/>
        <v/>
      </c>
      <c r="S645" s="27" t="str">
        <f t="shared" si="156"/>
        <v/>
      </c>
      <c r="T645" s="27" t="str">
        <f t="shared" si="157"/>
        <v/>
      </c>
      <c r="U645">
        <v>1</v>
      </c>
      <c r="V645">
        <v>0</v>
      </c>
      <c r="W645">
        <v>0</v>
      </c>
      <c r="X645">
        <v>0</v>
      </c>
      <c r="Y645">
        <v>0</v>
      </c>
      <c r="Z645" s="48">
        <f t="shared" si="158"/>
        <v>1</v>
      </c>
      <c r="AA645" s="48">
        <f t="shared" si="159"/>
        <v>0</v>
      </c>
      <c r="AB645" s="48" t="str">
        <f t="shared" si="160"/>
        <v/>
      </c>
      <c r="AC645" s="48" t="str">
        <f t="shared" si="161"/>
        <v/>
      </c>
      <c r="AD645" s="48" t="str">
        <f t="shared" si="162"/>
        <v/>
      </c>
      <c r="AE645">
        <v>1</v>
      </c>
      <c r="AF645">
        <v>0</v>
      </c>
      <c r="AG645">
        <v>0</v>
      </c>
      <c r="AH645">
        <v>0</v>
      </c>
      <c r="AI645">
        <v>0</v>
      </c>
      <c r="AJ645" s="53">
        <f t="shared" si="163"/>
        <v>1</v>
      </c>
      <c r="AK645" s="53">
        <f t="shared" si="164"/>
        <v>0</v>
      </c>
      <c r="AL645" s="53" t="str">
        <f t="shared" si="165"/>
        <v/>
      </c>
      <c r="AM645" s="53" t="str">
        <f t="shared" si="166"/>
        <v/>
      </c>
      <c r="AN645" s="53" t="str">
        <f t="shared" si="167"/>
        <v/>
      </c>
    </row>
    <row r="646" spans="1:40" x14ac:dyDescent="0.15">
      <c r="A646">
        <v>226</v>
      </c>
      <c r="B646">
        <v>14142083</v>
      </c>
      <c r="C646">
        <v>1420</v>
      </c>
      <c r="D646">
        <v>641</v>
      </c>
      <c r="E646">
        <v>7</v>
      </c>
      <c r="F646">
        <v>2</v>
      </c>
      <c r="G646">
        <v>2</v>
      </c>
      <c r="H646">
        <v>1</v>
      </c>
      <c r="I646">
        <v>93.73</v>
      </c>
      <c r="J646">
        <v>-6.6000000000000003E-2</v>
      </c>
      <c r="K646">
        <v>1.43</v>
      </c>
      <c r="L646">
        <v>1.48</v>
      </c>
      <c r="M646">
        <v>0</v>
      </c>
      <c r="N646">
        <v>0</v>
      </c>
      <c r="O646">
        <v>0</v>
      </c>
      <c r="P646" s="27">
        <f t="shared" si="153"/>
        <v>1.43</v>
      </c>
      <c r="Q646" s="27">
        <f t="shared" si="154"/>
        <v>1.48</v>
      </c>
      <c r="R646" s="27" t="str">
        <f t="shared" si="155"/>
        <v/>
      </c>
      <c r="S646" s="27" t="str">
        <f t="shared" si="156"/>
        <v/>
      </c>
      <c r="T646" s="27" t="str">
        <f t="shared" si="157"/>
        <v/>
      </c>
      <c r="U646">
        <v>0</v>
      </c>
      <c r="V646">
        <v>0</v>
      </c>
      <c r="W646">
        <v>0</v>
      </c>
      <c r="X646">
        <v>0</v>
      </c>
      <c r="Y646">
        <v>0</v>
      </c>
      <c r="Z646" s="48">
        <f t="shared" si="158"/>
        <v>0</v>
      </c>
      <c r="AA646" s="48">
        <f t="shared" si="159"/>
        <v>0</v>
      </c>
      <c r="AB646" s="48" t="str">
        <f t="shared" si="160"/>
        <v/>
      </c>
      <c r="AC646" s="48" t="str">
        <f t="shared" si="161"/>
        <v/>
      </c>
      <c r="AD646" s="48" t="str">
        <f t="shared" si="162"/>
        <v/>
      </c>
      <c r="AE646">
        <v>1</v>
      </c>
      <c r="AF646">
        <v>1</v>
      </c>
      <c r="AG646">
        <v>0</v>
      </c>
      <c r="AH646">
        <v>0</v>
      </c>
      <c r="AI646">
        <v>0</v>
      </c>
      <c r="AJ646" s="53">
        <f t="shared" si="163"/>
        <v>1</v>
      </c>
      <c r="AK646" s="53">
        <f t="shared" si="164"/>
        <v>1</v>
      </c>
      <c r="AL646" s="53" t="str">
        <f t="shared" si="165"/>
        <v/>
      </c>
      <c r="AM646" s="53" t="str">
        <f t="shared" si="166"/>
        <v/>
      </c>
      <c r="AN646" s="53" t="str">
        <f t="shared" si="167"/>
        <v/>
      </c>
    </row>
    <row r="647" spans="1:40" x14ac:dyDescent="0.15">
      <c r="A647">
        <v>227</v>
      </c>
      <c r="B647">
        <v>14142240</v>
      </c>
      <c r="C647">
        <v>1419</v>
      </c>
      <c r="D647">
        <v>641</v>
      </c>
      <c r="E647">
        <v>7</v>
      </c>
      <c r="F647">
        <v>5</v>
      </c>
      <c r="G647">
        <v>5</v>
      </c>
      <c r="H647">
        <v>1</v>
      </c>
      <c r="I647">
        <v>90.35</v>
      </c>
      <c r="J647">
        <v>-0.376</v>
      </c>
      <c r="K647">
        <v>1.42</v>
      </c>
      <c r="L647">
        <v>1.78</v>
      </c>
      <c r="M647">
        <v>0</v>
      </c>
      <c r="N647">
        <v>0</v>
      </c>
      <c r="O647">
        <v>1.31</v>
      </c>
      <c r="P647" s="27">
        <f t="shared" si="153"/>
        <v>1.42</v>
      </c>
      <c r="Q647" s="27">
        <f t="shared" si="154"/>
        <v>1.78</v>
      </c>
      <c r="R647" s="27" t="str">
        <f t="shared" si="155"/>
        <v/>
      </c>
      <c r="S647" s="27" t="str">
        <f t="shared" si="156"/>
        <v/>
      </c>
      <c r="T647" s="27">
        <f t="shared" si="157"/>
        <v>1.31</v>
      </c>
      <c r="U647">
        <v>0</v>
      </c>
      <c r="V647">
        <v>0</v>
      </c>
      <c r="W647">
        <v>0</v>
      </c>
      <c r="X647">
        <v>0</v>
      </c>
      <c r="Y647">
        <v>0</v>
      </c>
      <c r="Z647" s="48">
        <f t="shared" si="158"/>
        <v>0</v>
      </c>
      <c r="AA647" s="48">
        <f t="shared" si="159"/>
        <v>0</v>
      </c>
      <c r="AB647" s="48" t="str">
        <f t="shared" si="160"/>
        <v/>
      </c>
      <c r="AC647" s="48" t="str">
        <f t="shared" si="161"/>
        <v/>
      </c>
      <c r="AD647" s="48">
        <f t="shared" si="162"/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s="53">
        <f t="shared" si="163"/>
        <v>0</v>
      </c>
      <c r="AK647" s="53">
        <f t="shared" si="164"/>
        <v>0</v>
      </c>
      <c r="AL647" s="53" t="str">
        <f t="shared" si="165"/>
        <v/>
      </c>
      <c r="AM647" s="53" t="str">
        <f t="shared" si="166"/>
        <v/>
      </c>
      <c r="AN647" s="53">
        <f t="shared" si="167"/>
        <v>0</v>
      </c>
    </row>
    <row r="648" spans="1:40" x14ac:dyDescent="0.15">
      <c r="A648">
        <v>227</v>
      </c>
      <c r="B648">
        <v>14142240</v>
      </c>
      <c r="C648">
        <v>1419</v>
      </c>
      <c r="D648">
        <v>674</v>
      </c>
      <c r="E648">
        <v>6</v>
      </c>
      <c r="F648">
        <v>1</v>
      </c>
      <c r="G648">
        <v>5</v>
      </c>
      <c r="H648">
        <v>2</v>
      </c>
      <c r="I648">
        <v>80.739999999999995</v>
      </c>
      <c r="J648">
        <v>-0.64</v>
      </c>
      <c r="K648">
        <v>1.05</v>
      </c>
      <c r="L648">
        <v>1.54</v>
      </c>
      <c r="M648">
        <v>0</v>
      </c>
      <c r="N648">
        <v>0</v>
      </c>
      <c r="O648">
        <v>1.1299999999999999</v>
      </c>
      <c r="P648" s="27">
        <f t="shared" si="153"/>
        <v>1.05</v>
      </c>
      <c r="Q648" s="27">
        <f t="shared" si="154"/>
        <v>1.54</v>
      </c>
      <c r="R648" s="27" t="str">
        <f t="shared" si="155"/>
        <v/>
      </c>
      <c r="S648" s="27" t="str">
        <f t="shared" si="156"/>
        <v/>
      </c>
      <c r="T648" s="27">
        <f t="shared" si="157"/>
        <v>1.1299999999999999</v>
      </c>
      <c r="U648">
        <v>0</v>
      </c>
      <c r="V648">
        <v>0</v>
      </c>
      <c r="W648">
        <v>0</v>
      </c>
      <c r="X648">
        <v>0</v>
      </c>
      <c r="Y648">
        <v>0</v>
      </c>
      <c r="Z648" s="48">
        <f t="shared" si="158"/>
        <v>0</v>
      </c>
      <c r="AA648" s="48">
        <f t="shared" si="159"/>
        <v>0</v>
      </c>
      <c r="AB648" s="48" t="str">
        <f t="shared" si="160"/>
        <v/>
      </c>
      <c r="AC648" s="48" t="str">
        <f t="shared" si="161"/>
        <v/>
      </c>
      <c r="AD648" s="48">
        <f t="shared" si="162"/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 s="53">
        <f t="shared" si="163"/>
        <v>0</v>
      </c>
      <c r="AK648" s="53">
        <f t="shared" si="164"/>
        <v>1</v>
      </c>
      <c r="AL648" s="53" t="str">
        <f t="shared" si="165"/>
        <v/>
      </c>
      <c r="AM648" s="53" t="str">
        <f t="shared" si="166"/>
        <v/>
      </c>
      <c r="AN648" s="53">
        <f t="shared" si="167"/>
        <v>0</v>
      </c>
    </row>
    <row r="649" spans="1:40" x14ac:dyDescent="0.15">
      <c r="A649">
        <v>227</v>
      </c>
      <c r="B649">
        <v>14142240</v>
      </c>
      <c r="C649">
        <v>1419</v>
      </c>
      <c r="D649">
        <v>691</v>
      </c>
      <c r="E649">
        <v>2</v>
      </c>
      <c r="F649">
        <v>5</v>
      </c>
      <c r="G649">
        <v>1</v>
      </c>
      <c r="H649">
        <v>1</v>
      </c>
      <c r="I649">
        <v>65.760000000000005</v>
      </c>
      <c r="J649">
        <v>0.72799999999999998</v>
      </c>
      <c r="K649">
        <v>0.89</v>
      </c>
      <c r="L649">
        <v>1.59</v>
      </c>
      <c r="M649">
        <v>0</v>
      </c>
      <c r="N649">
        <v>0</v>
      </c>
      <c r="O649">
        <v>1.19</v>
      </c>
      <c r="P649" s="27">
        <f t="shared" si="153"/>
        <v>0.89</v>
      </c>
      <c r="Q649" s="27">
        <f t="shared" si="154"/>
        <v>1.59</v>
      </c>
      <c r="R649" s="27" t="str">
        <f t="shared" si="155"/>
        <v/>
      </c>
      <c r="S649" s="27" t="str">
        <f t="shared" si="156"/>
        <v/>
      </c>
      <c r="T649" s="27">
        <f t="shared" si="157"/>
        <v>1.19</v>
      </c>
      <c r="U649">
        <v>1</v>
      </c>
      <c r="V649">
        <v>0</v>
      </c>
      <c r="W649">
        <v>0</v>
      </c>
      <c r="X649">
        <v>0</v>
      </c>
      <c r="Y649">
        <v>0</v>
      </c>
      <c r="Z649" s="48">
        <f t="shared" si="158"/>
        <v>1</v>
      </c>
      <c r="AA649" s="48">
        <f t="shared" si="159"/>
        <v>0</v>
      </c>
      <c r="AB649" s="48" t="str">
        <f t="shared" si="160"/>
        <v/>
      </c>
      <c r="AC649" s="48" t="str">
        <f t="shared" si="161"/>
        <v/>
      </c>
      <c r="AD649" s="48">
        <f t="shared" si="162"/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 s="53">
        <f t="shared" si="163"/>
        <v>1</v>
      </c>
      <c r="AK649" s="53">
        <f t="shared" si="164"/>
        <v>0</v>
      </c>
      <c r="AL649" s="53" t="str">
        <f t="shared" si="165"/>
        <v/>
      </c>
      <c r="AM649" s="53" t="str">
        <f t="shared" si="166"/>
        <v/>
      </c>
      <c r="AN649" s="53">
        <f t="shared" si="167"/>
        <v>0</v>
      </c>
    </row>
    <row r="650" spans="1:40" x14ac:dyDescent="0.15">
      <c r="A650">
        <v>229</v>
      </c>
      <c r="B650">
        <v>14143552</v>
      </c>
      <c r="C650">
        <v>1419</v>
      </c>
      <c r="D650">
        <v>642</v>
      </c>
      <c r="E650">
        <v>5</v>
      </c>
      <c r="F650">
        <v>2</v>
      </c>
      <c r="G650">
        <v>0</v>
      </c>
      <c r="H650">
        <v>3</v>
      </c>
      <c r="I650">
        <v>172.56</v>
      </c>
      <c r="J650">
        <v>-1.4390000000000001</v>
      </c>
      <c r="K650">
        <v>1.42</v>
      </c>
      <c r="L650">
        <v>1.78</v>
      </c>
      <c r="M650">
        <v>0</v>
      </c>
      <c r="N650">
        <v>0</v>
      </c>
      <c r="O650">
        <v>1.31</v>
      </c>
      <c r="P650" s="27">
        <f t="shared" si="153"/>
        <v>1.42</v>
      </c>
      <c r="Q650" s="27">
        <f t="shared" si="154"/>
        <v>1.78</v>
      </c>
      <c r="R650" s="27" t="str">
        <f t="shared" si="155"/>
        <v/>
      </c>
      <c r="S650" s="27" t="str">
        <f t="shared" si="156"/>
        <v/>
      </c>
      <c r="T650" s="27">
        <f t="shared" si="157"/>
        <v>1.31</v>
      </c>
      <c r="U650">
        <v>0</v>
      </c>
      <c r="V650">
        <v>0</v>
      </c>
      <c r="W650">
        <v>0</v>
      </c>
      <c r="X650">
        <v>0</v>
      </c>
      <c r="Y650">
        <v>0</v>
      </c>
      <c r="Z650" s="48">
        <f t="shared" si="158"/>
        <v>0</v>
      </c>
      <c r="AA650" s="48">
        <f t="shared" si="159"/>
        <v>0</v>
      </c>
      <c r="AB650" s="48" t="str">
        <f t="shared" si="160"/>
        <v/>
      </c>
      <c r="AC650" s="48" t="str">
        <f t="shared" si="161"/>
        <v/>
      </c>
      <c r="AD650" s="48">
        <f t="shared" si="162"/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s="53">
        <f t="shared" si="163"/>
        <v>0</v>
      </c>
      <c r="AK650" s="53">
        <f t="shared" si="164"/>
        <v>0</v>
      </c>
      <c r="AL650" s="53" t="str">
        <f t="shared" si="165"/>
        <v/>
      </c>
      <c r="AM650" s="53" t="str">
        <f t="shared" si="166"/>
        <v/>
      </c>
      <c r="AN650" s="53">
        <f t="shared" si="167"/>
        <v>0</v>
      </c>
    </row>
    <row r="651" spans="1:40" x14ac:dyDescent="0.15">
      <c r="A651">
        <v>235</v>
      </c>
      <c r="B651">
        <v>14144444</v>
      </c>
      <c r="C651">
        <v>1420</v>
      </c>
      <c r="D651">
        <v>655</v>
      </c>
      <c r="E651">
        <v>1</v>
      </c>
      <c r="F651">
        <v>2</v>
      </c>
      <c r="G651">
        <v>1</v>
      </c>
      <c r="H651">
        <v>1</v>
      </c>
      <c r="I651">
        <v>71</v>
      </c>
      <c r="J651">
        <v>-0.76100000000000001</v>
      </c>
      <c r="K651">
        <v>1.22</v>
      </c>
      <c r="L651">
        <v>1.58</v>
      </c>
      <c r="M651">
        <v>0</v>
      </c>
      <c r="N651">
        <v>0</v>
      </c>
      <c r="O651">
        <v>0</v>
      </c>
      <c r="P651" s="27">
        <f t="shared" si="153"/>
        <v>1.22</v>
      </c>
      <c r="Q651" s="27">
        <f t="shared" si="154"/>
        <v>1.58</v>
      </c>
      <c r="R651" s="27" t="str">
        <f t="shared" si="155"/>
        <v/>
      </c>
      <c r="S651" s="27" t="str">
        <f t="shared" si="156"/>
        <v/>
      </c>
      <c r="T651" s="27" t="str">
        <f t="shared" si="157"/>
        <v/>
      </c>
      <c r="U651">
        <v>0</v>
      </c>
      <c r="V651">
        <v>1</v>
      </c>
      <c r="W651">
        <v>0</v>
      </c>
      <c r="X651">
        <v>0</v>
      </c>
      <c r="Y651">
        <v>0</v>
      </c>
      <c r="Z651" s="48">
        <f t="shared" si="158"/>
        <v>0</v>
      </c>
      <c r="AA651" s="48">
        <f t="shared" si="159"/>
        <v>1</v>
      </c>
      <c r="AB651" s="48" t="str">
        <f t="shared" si="160"/>
        <v/>
      </c>
      <c r="AC651" s="48" t="str">
        <f t="shared" si="161"/>
        <v/>
      </c>
      <c r="AD651" s="48" t="str">
        <f t="shared" si="162"/>
        <v/>
      </c>
      <c r="AE651">
        <v>0</v>
      </c>
      <c r="AF651">
        <v>0</v>
      </c>
      <c r="AG651">
        <v>0</v>
      </c>
      <c r="AH651">
        <v>0</v>
      </c>
      <c r="AI651">
        <v>0</v>
      </c>
      <c r="AJ651" s="53">
        <f t="shared" si="163"/>
        <v>0</v>
      </c>
      <c r="AK651" s="53">
        <f t="shared" si="164"/>
        <v>0</v>
      </c>
      <c r="AL651" s="53" t="str">
        <f t="shared" si="165"/>
        <v/>
      </c>
      <c r="AM651" s="53" t="str">
        <f t="shared" si="166"/>
        <v/>
      </c>
      <c r="AN651" s="53" t="str">
        <f t="shared" si="167"/>
        <v/>
      </c>
    </row>
    <row r="652" spans="1:40" x14ac:dyDescent="0.15">
      <c r="A652">
        <v>235</v>
      </c>
      <c r="B652">
        <v>14144444</v>
      </c>
      <c r="C652">
        <v>1420</v>
      </c>
      <c r="D652">
        <v>675</v>
      </c>
      <c r="E652">
        <v>1</v>
      </c>
      <c r="F652">
        <v>2</v>
      </c>
      <c r="G652">
        <v>2</v>
      </c>
      <c r="H652">
        <v>1</v>
      </c>
      <c r="I652">
        <v>68.040000000000006</v>
      </c>
      <c r="J652">
        <v>-0.76100000000000001</v>
      </c>
      <c r="K652">
        <v>1.19</v>
      </c>
      <c r="L652">
        <v>1.69</v>
      </c>
      <c r="M652">
        <v>0</v>
      </c>
      <c r="N652">
        <v>0</v>
      </c>
      <c r="O652">
        <v>0</v>
      </c>
      <c r="P652" s="27">
        <f t="shared" si="153"/>
        <v>1.19</v>
      </c>
      <c r="Q652" s="27">
        <f t="shared" si="154"/>
        <v>1.69</v>
      </c>
      <c r="R652" s="27" t="str">
        <f t="shared" si="155"/>
        <v/>
      </c>
      <c r="S652" s="27" t="str">
        <f t="shared" si="156"/>
        <v/>
      </c>
      <c r="T652" s="27" t="str">
        <f t="shared" si="157"/>
        <v/>
      </c>
      <c r="U652">
        <v>0</v>
      </c>
      <c r="V652">
        <v>0</v>
      </c>
      <c r="W652">
        <v>0</v>
      </c>
      <c r="X652">
        <v>0</v>
      </c>
      <c r="Y652">
        <v>0</v>
      </c>
      <c r="Z652" s="48">
        <f t="shared" si="158"/>
        <v>0</v>
      </c>
      <c r="AA652" s="48">
        <f t="shared" si="159"/>
        <v>0</v>
      </c>
      <c r="AB652" s="48" t="str">
        <f t="shared" si="160"/>
        <v/>
      </c>
      <c r="AC652" s="48" t="str">
        <f t="shared" si="161"/>
        <v/>
      </c>
      <c r="AD652" s="48" t="str">
        <f t="shared" si="162"/>
        <v/>
      </c>
      <c r="AE652">
        <v>0</v>
      </c>
      <c r="AF652">
        <v>0</v>
      </c>
      <c r="AG652">
        <v>0</v>
      </c>
      <c r="AH652">
        <v>0</v>
      </c>
      <c r="AI652">
        <v>0</v>
      </c>
      <c r="AJ652" s="53">
        <f t="shared" si="163"/>
        <v>0</v>
      </c>
      <c r="AK652" s="53">
        <f t="shared" si="164"/>
        <v>0</v>
      </c>
      <c r="AL652" s="53" t="str">
        <f t="shared" si="165"/>
        <v/>
      </c>
      <c r="AM652" s="53" t="str">
        <f t="shared" si="166"/>
        <v/>
      </c>
      <c r="AN652" s="53" t="str">
        <f t="shared" si="167"/>
        <v/>
      </c>
    </row>
    <row r="653" spans="1:40" x14ac:dyDescent="0.15">
      <c r="A653">
        <v>235</v>
      </c>
      <c r="B653">
        <v>14144444</v>
      </c>
      <c r="C653">
        <v>1420</v>
      </c>
      <c r="D653">
        <v>689</v>
      </c>
      <c r="E653">
        <v>1</v>
      </c>
      <c r="F653">
        <v>2</v>
      </c>
      <c r="G653">
        <v>2</v>
      </c>
      <c r="H653">
        <v>2</v>
      </c>
      <c r="I653">
        <v>80.62</v>
      </c>
      <c r="J653">
        <v>-0.76100000000000001</v>
      </c>
      <c r="K653">
        <v>1.0900000000000001</v>
      </c>
      <c r="L653">
        <v>1.54</v>
      </c>
      <c r="M653">
        <v>0</v>
      </c>
      <c r="N653">
        <v>0</v>
      </c>
      <c r="O653">
        <v>0</v>
      </c>
      <c r="P653" s="27">
        <f t="shared" si="153"/>
        <v>1.0900000000000001</v>
      </c>
      <c r="Q653" s="27">
        <f t="shared" si="154"/>
        <v>1.54</v>
      </c>
      <c r="R653" s="27" t="str">
        <f t="shared" si="155"/>
        <v/>
      </c>
      <c r="S653" s="27" t="str">
        <f t="shared" si="156"/>
        <v/>
      </c>
      <c r="T653" s="27" t="str">
        <f t="shared" si="157"/>
        <v/>
      </c>
      <c r="U653">
        <v>0</v>
      </c>
      <c r="V653">
        <v>0</v>
      </c>
      <c r="W653">
        <v>0</v>
      </c>
      <c r="X653">
        <v>0</v>
      </c>
      <c r="Y653">
        <v>0</v>
      </c>
      <c r="Z653" s="48">
        <f t="shared" si="158"/>
        <v>0</v>
      </c>
      <c r="AA653" s="48">
        <f t="shared" si="159"/>
        <v>0</v>
      </c>
      <c r="AB653" s="48" t="str">
        <f t="shared" si="160"/>
        <v/>
      </c>
      <c r="AC653" s="48" t="str">
        <f t="shared" si="161"/>
        <v/>
      </c>
      <c r="AD653" s="48" t="str">
        <f t="shared" si="162"/>
        <v/>
      </c>
      <c r="AE653">
        <v>0</v>
      </c>
      <c r="AF653">
        <v>0</v>
      </c>
      <c r="AG653">
        <v>0</v>
      </c>
      <c r="AH653">
        <v>0</v>
      </c>
      <c r="AI653">
        <v>0</v>
      </c>
      <c r="AJ653" s="53">
        <f t="shared" si="163"/>
        <v>0</v>
      </c>
      <c r="AK653" s="53">
        <f t="shared" si="164"/>
        <v>0</v>
      </c>
      <c r="AL653" s="53" t="str">
        <f t="shared" si="165"/>
        <v/>
      </c>
      <c r="AM653" s="53" t="str">
        <f t="shared" si="166"/>
        <v/>
      </c>
      <c r="AN653" s="53" t="str">
        <f t="shared" si="167"/>
        <v/>
      </c>
    </row>
    <row r="654" spans="1:40" x14ac:dyDescent="0.15">
      <c r="A654">
        <v>236</v>
      </c>
      <c r="B654">
        <v>14144527</v>
      </c>
      <c r="C654">
        <v>1419</v>
      </c>
      <c r="D654">
        <v>643</v>
      </c>
      <c r="E654">
        <v>7</v>
      </c>
      <c r="F654">
        <v>1</v>
      </c>
      <c r="G654">
        <v>0</v>
      </c>
      <c r="H654">
        <v>1</v>
      </c>
      <c r="I654">
        <v>34.369999999999997</v>
      </c>
      <c r="J654">
        <v>-2.0680000000000001</v>
      </c>
      <c r="K654">
        <v>1.36</v>
      </c>
      <c r="L654">
        <v>1.78</v>
      </c>
      <c r="M654">
        <v>0</v>
      </c>
      <c r="N654">
        <v>0</v>
      </c>
      <c r="O654">
        <v>1.25</v>
      </c>
      <c r="P654" s="27">
        <f t="shared" si="153"/>
        <v>1.36</v>
      </c>
      <c r="Q654" s="27">
        <f t="shared" si="154"/>
        <v>1.78</v>
      </c>
      <c r="R654" s="27" t="str">
        <f t="shared" si="155"/>
        <v/>
      </c>
      <c r="S654" s="27" t="str">
        <f t="shared" si="156"/>
        <v/>
      </c>
      <c r="T654" s="27">
        <f t="shared" si="157"/>
        <v>1.25</v>
      </c>
      <c r="U654">
        <v>0</v>
      </c>
      <c r="V654">
        <v>0</v>
      </c>
      <c r="W654">
        <v>0</v>
      </c>
      <c r="X654">
        <v>0</v>
      </c>
      <c r="Y654">
        <v>0</v>
      </c>
      <c r="Z654" s="48">
        <f t="shared" si="158"/>
        <v>0</v>
      </c>
      <c r="AA654" s="48">
        <f t="shared" si="159"/>
        <v>0</v>
      </c>
      <c r="AB654" s="48" t="str">
        <f t="shared" si="160"/>
        <v/>
      </c>
      <c r="AC654" s="48" t="str">
        <f t="shared" si="161"/>
        <v/>
      </c>
      <c r="AD654" s="48">
        <f t="shared" si="162"/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s="53">
        <f t="shared" si="163"/>
        <v>0</v>
      </c>
      <c r="AK654" s="53">
        <f t="shared" si="164"/>
        <v>0</v>
      </c>
      <c r="AL654" s="53" t="str">
        <f t="shared" si="165"/>
        <v/>
      </c>
      <c r="AM654" s="53" t="str">
        <f t="shared" si="166"/>
        <v/>
      </c>
      <c r="AN654" s="53">
        <f t="shared" si="167"/>
        <v>0</v>
      </c>
    </row>
    <row r="655" spans="1:40" x14ac:dyDescent="0.15">
      <c r="A655">
        <v>236</v>
      </c>
      <c r="B655">
        <v>14144527</v>
      </c>
      <c r="C655">
        <v>1419</v>
      </c>
      <c r="D655">
        <v>647</v>
      </c>
      <c r="E655">
        <v>6</v>
      </c>
      <c r="F655">
        <v>2</v>
      </c>
      <c r="G655">
        <v>1</v>
      </c>
      <c r="H655">
        <v>1</v>
      </c>
      <c r="I655">
        <v>39.090000000000003</v>
      </c>
      <c r="J655">
        <v>-1.883</v>
      </c>
      <c r="K655">
        <v>1.24</v>
      </c>
      <c r="L655">
        <v>1.73</v>
      </c>
      <c r="M655">
        <v>0</v>
      </c>
      <c r="N655">
        <v>0</v>
      </c>
      <c r="O655">
        <v>1.27</v>
      </c>
      <c r="P655" s="27">
        <f t="shared" si="153"/>
        <v>1.24</v>
      </c>
      <c r="Q655" s="27">
        <f t="shared" si="154"/>
        <v>1.73</v>
      </c>
      <c r="R655" s="27" t="str">
        <f t="shared" si="155"/>
        <v/>
      </c>
      <c r="S655" s="27" t="str">
        <f t="shared" si="156"/>
        <v/>
      </c>
      <c r="T655" s="27">
        <f t="shared" si="157"/>
        <v>1.27</v>
      </c>
      <c r="U655">
        <v>0</v>
      </c>
      <c r="V655">
        <v>0</v>
      </c>
      <c r="W655">
        <v>0</v>
      </c>
      <c r="X655">
        <v>0</v>
      </c>
      <c r="Y655">
        <v>0</v>
      </c>
      <c r="Z655" s="48">
        <f t="shared" si="158"/>
        <v>0</v>
      </c>
      <c r="AA655" s="48">
        <f t="shared" si="159"/>
        <v>0</v>
      </c>
      <c r="AB655" s="48" t="str">
        <f t="shared" si="160"/>
        <v/>
      </c>
      <c r="AC655" s="48" t="str">
        <f t="shared" si="161"/>
        <v/>
      </c>
      <c r="AD655" s="48">
        <f t="shared" si="162"/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 s="53">
        <f t="shared" si="163"/>
        <v>1</v>
      </c>
      <c r="AK655" s="53">
        <f t="shared" si="164"/>
        <v>0</v>
      </c>
      <c r="AL655" s="53" t="str">
        <f t="shared" si="165"/>
        <v/>
      </c>
      <c r="AM655" s="53" t="str">
        <f t="shared" si="166"/>
        <v/>
      </c>
      <c r="AN655" s="53">
        <f t="shared" si="167"/>
        <v>0</v>
      </c>
    </row>
    <row r="656" spans="1:40" x14ac:dyDescent="0.15">
      <c r="A656">
        <v>236</v>
      </c>
      <c r="B656">
        <v>14144527</v>
      </c>
      <c r="C656">
        <v>1419</v>
      </c>
      <c r="D656">
        <v>653</v>
      </c>
      <c r="E656">
        <v>3</v>
      </c>
      <c r="F656">
        <v>2</v>
      </c>
      <c r="G656">
        <v>2</v>
      </c>
      <c r="H656">
        <v>1</v>
      </c>
      <c r="I656">
        <v>51.1</v>
      </c>
      <c r="J656">
        <v>-2.0619999999999998</v>
      </c>
      <c r="K656">
        <v>1.22</v>
      </c>
      <c r="L656">
        <v>1.58</v>
      </c>
      <c r="M656">
        <v>0</v>
      </c>
      <c r="N656">
        <v>0</v>
      </c>
      <c r="O656">
        <v>1.18</v>
      </c>
      <c r="P656" s="27">
        <f t="shared" si="153"/>
        <v>1.22</v>
      </c>
      <c r="Q656" s="27">
        <f t="shared" si="154"/>
        <v>1.58</v>
      </c>
      <c r="R656" s="27" t="str">
        <f t="shared" si="155"/>
        <v/>
      </c>
      <c r="S656" s="27" t="str">
        <f t="shared" si="156"/>
        <v/>
      </c>
      <c r="T656" s="27">
        <f t="shared" si="157"/>
        <v>1.18</v>
      </c>
      <c r="U656">
        <v>0</v>
      </c>
      <c r="V656">
        <v>0</v>
      </c>
      <c r="W656">
        <v>0</v>
      </c>
      <c r="X656">
        <v>0</v>
      </c>
      <c r="Y656">
        <v>0</v>
      </c>
      <c r="Z656" s="48">
        <f t="shared" si="158"/>
        <v>0</v>
      </c>
      <c r="AA656" s="48">
        <f t="shared" si="159"/>
        <v>0</v>
      </c>
      <c r="AB656" s="48" t="str">
        <f t="shared" si="160"/>
        <v/>
      </c>
      <c r="AC656" s="48" t="str">
        <f t="shared" si="161"/>
        <v/>
      </c>
      <c r="AD656" s="48">
        <f t="shared" si="162"/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s="53">
        <f t="shared" si="163"/>
        <v>0</v>
      </c>
      <c r="AK656" s="53">
        <f t="shared" si="164"/>
        <v>0</v>
      </c>
      <c r="AL656" s="53" t="str">
        <f t="shared" si="165"/>
        <v/>
      </c>
      <c r="AM656" s="53" t="str">
        <f t="shared" si="166"/>
        <v/>
      </c>
      <c r="AN656" s="53">
        <f t="shared" si="167"/>
        <v>0</v>
      </c>
    </row>
    <row r="657" spans="1:40" x14ac:dyDescent="0.15">
      <c r="A657">
        <v>236</v>
      </c>
      <c r="B657">
        <v>14144527</v>
      </c>
      <c r="C657">
        <v>1419</v>
      </c>
      <c r="D657">
        <v>670</v>
      </c>
      <c r="E657">
        <v>5</v>
      </c>
      <c r="F657">
        <v>2</v>
      </c>
      <c r="G657">
        <v>2</v>
      </c>
      <c r="H657">
        <v>2</v>
      </c>
      <c r="I657">
        <v>26.7</v>
      </c>
      <c r="J657">
        <v>-2.0680000000000001</v>
      </c>
      <c r="K657">
        <v>1.1299999999999999</v>
      </c>
      <c r="L657">
        <v>1.53</v>
      </c>
      <c r="M657">
        <v>0</v>
      </c>
      <c r="N657">
        <v>0</v>
      </c>
      <c r="O657">
        <v>1.1299999999999999</v>
      </c>
      <c r="P657" s="27">
        <f t="shared" si="153"/>
        <v>1.1299999999999999</v>
      </c>
      <c r="Q657" s="27">
        <f t="shared" si="154"/>
        <v>1.53</v>
      </c>
      <c r="R657" s="27" t="str">
        <f t="shared" si="155"/>
        <v/>
      </c>
      <c r="S657" s="27" t="str">
        <f t="shared" si="156"/>
        <v/>
      </c>
      <c r="T657" s="27">
        <f t="shared" si="157"/>
        <v>1.1299999999999999</v>
      </c>
      <c r="U657">
        <v>0</v>
      </c>
      <c r="V657">
        <v>1</v>
      </c>
      <c r="W657">
        <v>0</v>
      </c>
      <c r="X657">
        <v>0</v>
      </c>
      <c r="Y657">
        <v>0</v>
      </c>
      <c r="Z657" s="48">
        <f t="shared" si="158"/>
        <v>0</v>
      </c>
      <c r="AA657" s="48">
        <f t="shared" si="159"/>
        <v>1</v>
      </c>
      <c r="AB657" s="48" t="str">
        <f t="shared" si="160"/>
        <v/>
      </c>
      <c r="AC657" s="48" t="str">
        <f t="shared" si="161"/>
        <v/>
      </c>
      <c r="AD657" s="48">
        <f t="shared" si="162"/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 s="53">
        <f t="shared" si="163"/>
        <v>1</v>
      </c>
      <c r="AK657" s="53">
        <f t="shared" si="164"/>
        <v>1</v>
      </c>
      <c r="AL657" s="53" t="str">
        <f t="shared" si="165"/>
        <v/>
      </c>
      <c r="AM657" s="53" t="str">
        <f t="shared" si="166"/>
        <v/>
      </c>
      <c r="AN657" s="53">
        <f t="shared" si="167"/>
        <v>0</v>
      </c>
    </row>
    <row r="658" spans="1:40" x14ac:dyDescent="0.15">
      <c r="A658">
        <v>236</v>
      </c>
      <c r="B658">
        <v>14144527</v>
      </c>
      <c r="C658">
        <v>1419</v>
      </c>
      <c r="D658">
        <v>673</v>
      </c>
      <c r="E658">
        <v>7</v>
      </c>
      <c r="F658">
        <v>2</v>
      </c>
      <c r="G658">
        <v>2</v>
      </c>
      <c r="H658">
        <v>1</v>
      </c>
      <c r="I658">
        <v>17.43</v>
      </c>
      <c r="J658">
        <v>-0.76300000000000001</v>
      </c>
      <c r="K658">
        <v>1.05</v>
      </c>
      <c r="L658">
        <v>1.53</v>
      </c>
      <c r="M658">
        <v>0</v>
      </c>
      <c r="N658">
        <v>0</v>
      </c>
      <c r="O658">
        <v>1.1299999999999999</v>
      </c>
      <c r="P658" s="27">
        <f t="shared" si="153"/>
        <v>1.05</v>
      </c>
      <c r="Q658" s="27">
        <f t="shared" si="154"/>
        <v>1.53</v>
      </c>
      <c r="R658" s="27" t="str">
        <f t="shared" si="155"/>
        <v/>
      </c>
      <c r="S658" s="27" t="str">
        <f t="shared" si="156"/>
        <v/>
      </c>
      <c r="T658" s="27">
        <f t="shared" si="157"/>
        <v>1.1299999999999999</v>
      </c>
      <c r="U658">
        <v>0</v>
      </c>
      <c r="V658">
        <v>0</v>
      </c>
      <c r="W658">
        <v>0</v>
      </c>
      <c r="X658">
        <v>0</v>
      </c>
      <c r="Y658">
        <v>0</v>
      </c>
      <c r="Z658" s="48">
        <f t="shared" si="158"/>
        <v>0</v>
      </c>
      <c r="AA658" s="48">
        <f t="shared" si="159"/>
        <v>0</v>
      </c>
      <c r="AB658" s="48" t="str">
        <f t="shared" si="160"/>
        <v/>
      </c>
      <c r="AC658" s="48" t="str">
        <f t="shared" si="161"/>
        <v/>
      </c>
      <c r="AD658" s="48">
        <f t="shared" si="162"/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 s="53">
        <f t="shared" si="163"/>
        <v>1</v>
      </c>
      <c r="AK658" s="53">
        <f t="shared" si="164"/>
        <v>1</v>
      </c>
      <c r="AL658" s="53" t="str">
        <f t="shared" si="165"/>
        <v/>
      </c>
      <c r="AM658" s="53" t="str">
        <f t="shared" si="166"/>
        <v/>
      </c>
      <c r="AN658" s="53">
        <f t="shared" si="167"/>
        <v>0</v>
      </c>
    </row>
    <row r="659" spans="1:40" x14ac:dyDescent="0.15">
      <c r="A659">
        <v>236</v>
      </c>
      <c r="B659">
        <v>14144527</v>
      </c>
      <c r="C659">
        <v>1420</v>
      </c>
      <c r="D659">
        <v>675</v>
      </c>
      <c r="E659">
        <v>5</v>
      </c>
      <c r="F659">
        <v>2</v>
      </c>
      <c r="G659">
        <v>2</v>
      </c>
      <c r="H659">
        <v>1</v>
      </c>
      <c r="I659">
        <v>37.979999999999997</v>
      </c>
      <c r="J659">
        <v>0.875</v>
      </c>
      <c r="K659">
        <v>1.19</v>
      </c>
      <c r="L659">
        <v>1.69</v>
      </c>
      <c r="M659">
        <v>0</v>
      </c>
      <c r="N659">
        <v>0</v>
      </c>
      <c r="O659">
        <v>0</v>
      </c>
      <c r="P659" s="27">
        <f t="shared" si="153"/>
        <v>1.19</v>
      </c>
      <c r="Q659" s="27">
        <f t="shared" si="154"/>
        <v>1.69</v>
      </c>
      <c r="R659" s="27" t="str">
        <f t="shared" si="155"/>
        <v/>
      </c>
      <c r="S659" s="27" t="str">
        <f t="shared" si="156"/>
        <v/>
      </c>
      <c r="T659" s="27" t="str">
        <f t="shared" si="157"/>
        <v/>
      </c>
      <c r="U659">
        <v>0</v>
      </c>
      <c r="V659">
        <v>0</v>
      </c>
      <c r="W659">
        <v>0</v>
      </c>
      <c r="X659">
        <v>0</v>
      </c>
      <c r="Y659">
        <v>0</v>
      </c>
      <c r="Z659" s="48">
        <f t="shared" si="158"/>
        <v>0</v>
      </c>
      <c r="AA659" s="48">
        <f t="shared" si="159"/>
        <v>0</v>
      </c>
      <c r="AB659" s="48" t="str">
        <f t="shared" si="160"/>
        <v/>
      </c>
      <c r="AC659" s="48" t="str">
        <f t="shared" si="161"/>
        <v/>
      </c>
      <c r="AD659" s="48" t="str">
        <f t="shared" si="162"/>
        <v/>
      </c>
      <c r="AE659">
        <v>0</v>
      </c>
      <c r="AF659">
        <v>0</v>
      </c>
      <c r="AG659">
        <v>0</v>
      </c>
      <c r="AH659">
        <v>0</v>
      </c>
      <c r="AI659">
        <v>0</v>
      </c>
      <c r="AJ659" s="53">
        <f t="shared" si="163"/>
        <v>0</v>
      </c>
      <c r="AK659" s="53">
        <f t="shared" si="164"/>
        <v>0</v>
      </c>
      <c r="AL659" s="53" t="str">
        <f t="shared" si="165"/>
        <v/>
      </c>
      <c r="AM659" s="53" t="str">
        <f t="shared" si="166"/>
        <v/>
      </c>
      <c r="AN659" s="53" t="str">
        <f t="shared" si="167"/>
        <v/>
      </c>
    </row>
    <row r="660" spans="1:40" x14ac:dyDescent="0.15">
      <c r="A660">
        <v>236</v>
      </c>
      <c r="B660">
        <v>14144527</v>
      </c>
      <c r="C660">
        <v>1419</v>
      </c>
      <c r="D660">
        <v>678</v>
      </c>
      <c r="E660">
        <v>5</v>
      </c>
      <c r="F660">
        <v>2</v>
      </c>
      <c r="G660">
        <v>2</v>
      </c>
      <c r="H660">
        <v>3</v>
      </c>
      <c r="I660">
        <v>75.400000000000006</v>
      </c>
      <c r="J660">
        <v>1.24</v>
      </c>
      <c r="K660">
        <v>1.25</v>
      </c>
      <c r="L660">
        <v>1.52</v>
      </c>
      <c r="M660">
        <v>0</v>
      </c>
      <c r="N660">
        <v>0</v>
      </c>
      <c r="O660">
        <v>1.1299999999999999</v>
      </c>
      <c r="P660" s="27">
        <f t="shared" si="153"/>
        <v>1.25</v>
      </c>
      <c r="Q660" s="27">
        <f t="shared" si="154"/>
        <v>1.52</v>
      </c>
      <c r="R660" s="27" t="str">
        <f t="shared" si="155"/>
        <v/>
      </c>
      <c r="S660" s="27" t="str">
        <f t="shared" si="156"/>
        <v/>
      </c>
      <c r="T660" s="27">
        <f t="shared" si="157"/>
        <v>1.1299999999999999</v>
      </c>
      <c r="U660">
        <v>0</v>
      </c>
      <c r="V660">
        <v>0</v>
      </c>
      <c r="W660">
        <v>0</v>
      </c>
      <c r="X660">
        <v>0</v>
      </c>
      <c r="Y660">
        <v>0</v>
      </c>
      <c r="Z660" s="48">
        <f t="shared" si="158"/>
        <v>0</v>
      </c>
      <c r="AA660" s="48">
        <f t="shared" si="159"/>
        <v>0</v>
      </c>
      <c r="AB660" s="48" t="str">
        <f t="shared" si="160"/>
        <v/>
      </c>
      <c r="AC660" s="48" t="str">
        <f t="shared" si="161"/>
        <v/>
      </c>
      <c r="AD660" s="48">
        <f t="shared" si="162"/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 s="53">
        <f t="shared" si="163"/>
        <v>1</v>
      </c>
      <c r="AK660" s="53">
        <f t="shared" si="164"/>
        <v>0</v>
      </c>
      <c r="AL660" s="53" t="str">
        <f t="shared" si="165"/>
        <v/>
      </c>
      <c r="AM660" s="53" t="str">
        <f t="shared" si="166"/>
        <v/>
      </c>
      <c r="AN660" s="53">
        <f t="shared" si="167"/>
        <v>0</v>
      </c>
    </row>
    <row r="661" spans="1:40" x14ac:dyDescent="0.15">
      <c r="A661">
        <v>236</v>
      </c>
      <c r="B661">
        <v>14144527</v>
      </c>
      <c r="C661">
        <v>1419</v>
      </c>
      <c r="D661">
        <v>684</v>
      </c>
      <c r="E661">
        <v>7</v>
      </c>
      <c r="F661">
        <v>2</v>
      </c>
      <c r="G661">
        <v>2</v>
      </c>
      <c r="H661">
        <v>1</v>
      </c>
      <c r="I661">
        <v>15.28</v>
      </c>
      <c r="J661">
        <v>2.9049999999999998</v>
      </c>
      <c r="K661">
        <v>1.24</v>
      </c>
      <c r="L661">
        <v>1.65</v>
      </c>
      <c r="M661">
        <v>0</v>
      </c>
      <c r="N661">
        <v>0</v>
      </c>
      <c r="O661">
        <v>1.17</v>
      </c>
      <c r="P661" s="27">
        <f t="shared" si="153"/>
        <v>1.24</v>
      </c>
      <c r="Q661" s="27">
        <f t="shared" si="154"/>
        <v>1.65</v>
      </c>
      <c r="R661" s="27" t="str">
        <f t="shared" si="155"/>
        <v/>
      </c>
      <c r="S661" s="27" t="str">
        <f t="shared" si="156"/>
        <v/>
      </c>
      <c r="T661" s="27">
        <f t="shared" si="157"/>
        <v>1.17</v>
      </c>
      <c r="U661">
        <v>0</v>
      </c>
      <c r="V661">
        <v>0</v>
      </c>
      <c r="W661">
        <v>0</v>
      </c>
      <c r="X661">
        <v>0</v>
      </c>
      <c r="Y661">
        <v>0</v>
      </c>
      <c r="Z661" s="48">
        <f t="shared" si="158"/>
        <v>0</v>
      </c>
      <c r="AA661" s="48">
        <f t="shared" si="159"/>
        <v>0</v>
      </c>
      <c r="AB661" s="48" t="str">
        <f t="shared" si="160"/>
        <v/>
      </c>
      <c r="AC661" s="48" t="str">
        <f t="shared" si="161"/>
        <v/>
      </c>
      <c r="AD661" s="48">
        <f t="shared" si="162"/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s="53">
        <f t="shared" si="163"/>
        <v>0</v>
      </c>
      <c r="AK661" s="53">
        <f t="shared" si="164"/>
        <v>0</v>
      </c>
      <c r="AL661" s="53" t="str">
        <f t="shared" si="165"/>
        <v/>
      </c>
      <c r="AM661" s="53" t="str">
        <f t="shared" si="166"/>
        <v/>
      </c>
      <c r="AN661" s="53">
        <f t="shared" si="167"/>
        <v>0</v>
      </c>
    </row>
    <row r="662" spans="1:40" x14ac:dyDescent="0.15">
      <c r="A662">
        <v>236</v>
      </c>
      <c r="B662">
        <v>14144527</v>
      </c>
      <c r="C662">
        <v>1420</v>
      </c>
      <c r="D662">
        <v>690</v>
      </c>
      <c r="E662">
        <v>6</v>
      </c>
      <c r="F662">
        <v>2</v>
      </c>
      <c r="G662">
        <v>2</v>
      </c>
      <c r="H662">
        <v>1</v>
      </c>
      <c r="I662">
        <v>21.97</v>
      </c>
      <c r="J662">
        <v>2.6659999999999999</v>
      </c>
      <c r="K662">
        <v>0.98</v>
      </c>
      <c r="L662">
        <v>1.65</v>
      </c>
      <c r="M662">
        <v>0</v>
      </c>
      <c r="N662">
        <v>0</v>
      </c>
      <c r="O662">
        <v>0</v>
      </c>
      <c r="P662" s="27">
        <f t="shared" si="153"/>
        <v>0.98</v>
      </c>
      <c r="Q662" s="27">
        <f t="shared" si="154"/>
        <v>1.65</v>
      </c>
      <c r="R662" s="27" t="str">
        <f t="shared" si="155"/>
        <v/>
      </c>
      <c r="S662" s="27" t="str">
        <f t="shared" si="156"/>
        <v/>
      </c>
      <c r="T662" s="27" t="str">
        <f t="shared" si="157"/>
        <v/>
      </c>
      <c r="U662">
        <v>1</v>
      </c>
      <c r="V662">
        <v>0</v>
      </c>
      <c r="W662">
        <v>0</v>
      </c>
      <c r="X662">
        <v>0</v>
      </c>
      <c r="Y662">
        <v>0</v>
      </c>
      <c r="Z662" s="48">
        <f t="shared" si="158"/>
        <v>1</v>
      </c>
      <c r="AA662" s="48">
        <f t="shared" si="159"/>
        <v>0</v>
      </c>
      <c r="AB662" s="48" t="str">
        <f t="shared" si="160"/>
        <v/>
      </c>
      <c r="AC662" s="48" t="str">
        <f t="shared" si="161"/>
        <v/>
      </c>
      <c r="AD662" s="48" t="str">
        <f t="shared" si="162"/>
        <v/>
      </c>
      <c r="AE662">
        <v>1</v>
      </c>
      <c r="AF662">
        <v>0</v>
      </c>
      <c r="AG662">
        <v>0</v>
      </c>
      <c r="AH662">
        <v>0</v>
      </c>
      <c r="AI662">
        <v>0</v>
      </c>
      <c r="AJ662" s="53">
        <f t="shared" si="163"/>
        <v>1</v>
      </c>
      <c r="AK662" s="53">
        <f t="shared" si="164"/>
        <v>0</v>
      </c>
      <c r="AL662" s="53" t="str">
        <f t="shared" si="165"/>
        <v/>
      </c>
      <c r="AM662" s="53" t="str">
        <f t="shared" si="166"/>
        <v/>
      </c>
      <c r="AN662" s="53" t="str">
        <f t="shared" si="167"/>
        <v/>
      </c>
    </row>
    <row r="663" spans="1:40" x14ac:dyDescent="0.15">
      <c r="A663">
        <v>236</v>
      </c>
      <c r="B663">
        <v>14144527</v>
      </c>
      <c r="C663">
        <v>1419</v>
      </c>
      <c r="D663">
        <v>691</v>
      </c>
      <c r="E663">
        <v>1</v>
      </c>
      <c r="F663">
        <v>2</v>
      </c>
      <c r="G663">
        <v>2</v>
      </c>
      <c r="H663">
        <v>1</v>
      </c>
      <c r="I663">
        <v>26.9</v>
      </c>
      <c r="J663">
        <v>3.6059999999999999</v>
      </c>
      <c r="K663">
        <v>0.89</v>
      </c>
      <c r="L663">
        <v>1.59</v>
      </c>
      <c r="M663">
        <v>0</v>
      </c>
      <c r="N663">
        <v>0</v>
      </c>
      <c r="O663">
        <v>1.19</v>
      </c>
      <c r="P663" s="27">
        <f t="shared" si="153"/>
        <v>0.89</v>
      </c>
      <c r="Q663" s="27">
        <f t="shared" si="154"/>
        <v>1.59</v>
      </c>
      <c r="R663" s="27" t="str">
        <f t="shared" si="155"/>
        <v/>
      </c>
      <c r="S663" s="27" t="str">
        <f t="shared" si="156"/>
        <v/>
      </c>
      <c r="T663" s="27">
        <f t="shared" si="157"/>
        <v>1.19</v>
      </c>
      <c r="U663">
        <v>1</v>
      </c>
      <c r="V663">
        <v>0</v>
      </c>
      <c r="W663">
        <v>0</v>
      </c>
      <c r="X663">
        <v>0</v>
      </c>
      <c r="Y663">
        <v>0</v>
      </c>
      <c r="Z663" s="48">
        <f t="shared" si="158"/>
        <v>1</v>
      </c>
      <c r="AA663" s="48">
        <f t="shared" si="159"/>
        <v>0</v>
      </c>
      <c r="AB663" s="48" t="str">
        <f t="shared" si="160"/>
        <v/>
      </c>
      <c r="AC663" s="48" t="str">
        <f t="shared" si="161"/>
        <v/>
      </c>
      <c r="AD663" s="48">
        <f t="shared" si="162"/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 s="53">
        <f t="shared" si="163"/>
        <v>1</v>
      </c>
      <c r="AK663" s="53">
        <f t="shared" si="164"/>
        <v>0</v>
      </c>
      <c r="AL663" s="53" t="str">
        <f t="shared" si="165"/>
        <v/>
      </c>
      <c r="AM663" s="53" t="str">
        <f t="shared" si="166"/>
        <v/>
      </c>
      <c r="AN663" s="53">
        <f t="shared" si="167"/>
        <v>0</v>
      </c>
    </row>
    <row r="664" spans="1:40" x14ac:dyDescent="0.15">
      <c r="A664">
        <v>237</v>
      </c>
      <c r="B664">
        <v>14144816</v>
      </c>
      <c r="C664">
        <v>1419</v>
      </c>
      <c r="D664">
        <v>643</v>
      </c>
      <c r="E664">
        <v>5</v>
      </c>
      <c r="F664">
        <v>1</v>
      </c>
      <c r="G664">
        <v>1</v>
      </c>
      <c r="H664">
        <v>1</v>
      </c>
      <c r="I664">
        <v>31.46</v>
      </c>
      <c r="J664">
        <v>-4.3999999999999997E-2</v>
      </c>
      <c r="K664">
        <v>1.36</v>
      </c>
      <c r="L664">
        <v>1.78</v>
      </c>
      <c r="M664">
        <v>0</v>
      </c>
      <c r="N664">
        <v>0</v>
      </c>
      <c r="O664">
        <v>1.25</v>
      </c>
      <c r="P664" s="27">
        <f t="shared" si="153"/>
        <v>1.36</v>
      </c>
      <c r="Q664" s="27">
        <f t="shared" si="154"/>
        <v>1.78</v>
      </c>
      <c r="R664" s="27" t="str">
        <f t="shared" si="155"/>
        <v/>
      </c>
      <c r="S664" s="27" t="str">
        <f t="shared" si="156"/>
        <v/>
      </c>
      <c r="T664" s="27">
        <f t="shared" si="157"/>
        <v>1.25</v>
      </c>
      <c r="U664">
        <v>0</v>
      </c>
      <c r="V664">
        <v>0</v>
      </c>
      <c r="W664">
        <v>0</v>
      </c>
      <c r="X664">
        <v>0</v>
      </c>
      <c r="Y664">
        <v>0</v>
      </c>
      <c r="Z664" s="48">
        <f t="shared" si="158"/>
        <v>0</v>
      </c>
      <c r="AA664" s="48">
        <f t="shared" si="159"/>
        <v>0</v>
      </c>
      <c r="AB664" s="48" t="str">
        <f t="shared" si="160"/>
        <v/>
      </c>
      <c r="AC664" s="48" t="str">
        <f t="shared" si="161"/>
        <v/>
      </c>
      <c r="AD664" s="48">
        <f t="shared" si="162"/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s="53">
        <f t="shared" si="163"/>
        <v>0</v>
      </c>
      <c r="AK664" s="53">
        <f t="shared" si="164"/>
        <v>0</v>
      </c>
      <c r="AL664" s="53" t="str">
        <f t="shared" si="165"/>
        <v/>
      </c>
      <c r="AM664" s="53" t="str">
        <f t="shared" si="166"/>
        <v/>
      </c>
      <c r="AN664" s="53">
        <f t="shared" si="167"/>
        <v>0</v>
      </c>
    </row>
    <row r="665" spans="1:40" x14ac:dyDescent="0.15">
      <c r="A665">
        <v>237</v>
      </c>
      <c r="B665">
        <v>14144816</v>
      </c>
      <c r="C665">
        <v>1419</v>
      </c>
      <c r="D665">
        <v>644</v>
      </c>
      <c r="E665">
        <v>1</v>
      </c>
      <c r="F665">
        <v>1</v>
      </c>
      <c r="G665">
        <v>1</v>
      </c>
      <c r="H665">
        <v>1</v>
      </c>
      <c r="I665">
        <v>14.73</v>
      </c>
      <c r="J665">
        <v>0.89</v>
      </c>
      <c r="K665">
        <v>1.37</v>
      </c>
      <c r="L665">
        <v>1.78</v>
      </c>
      <c r="M665">
        <v>0</v>
      </c>
      <c r="N665">
        <v>0</v>
      </c>
      <c r="O665">
        <v>1.27</v>
      </c>
      <c r="P665" s="27">
        <f t="shared" si="153"/>
        <v>1.37</v>
      </c>
      <c r="Q665" s="27">
        <f t="shared" si="154"/>
        <v>1.78</v>
      </c>
      <c r="R665" s="27" t="str">
        <f t="shared" si="155"/>
        <v/>
      </c>
      <c r="S665" s="27" t="str">
        <f t="shared" si="156"/>
        <v/>
      </c>
      <c r="T665" s="27">
        <f t="shared" si="157"/>
        <v>1.27</v>
      </c>
      <c r="U665">
        <v>0</v>
      </c>
      <c r="V665">
        <v>0</v>
      </c>
      <c r="W665">
        <v>0</v>
      </c>
      <c r="X665">
        <v>0</v>
      </c>
      <c r="Y665">
        <v>0</v>
      </c>
      <c r="Z665" s="48">
        <f t="shared" si="158"/>
        <v>0</v>
      </c>
      <c r="AA665" s="48">
        <f t="shared" si="159"/>
        <v>0</v>
      </c>
      <c r="AB665" s="48" t="str">
        <f t="shared" si="160"/>
        <v/>
      </c>
      <c r="AC665" s="48" t="str">
        <f t="shared" si="161"/>
        <v/>
      </c>
      <c r="AD665" s="48">
        <f t="shared" si="162"/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s="53">
        <f t="shared" si="163"/>
        <v>0</v>
      </c>
      <c r="AK665" s="53">
        <f t="shared" si="164"/>
        <v>0</v>
      </c>
      <c r="AL665" s="53" t="str">
        <f t="shared" si="165"/>
        <v/>
      </c>
      <c r="AM665" s="53" t="str">
        <f t="shared" si="166"/>
        <v/>
      </c>
      <c r="AN665" s="53">
        <f t="shared" si="167"/>
        <v>0</v>
      </c>
    </row>
    <row r="666" spans="1:40" x14ac:dyDescent="0.15">
      <c r="A666">
        <v>237</v>
      </c>
      <c r="B666">
        <v>14144816</v>
      </c>
      <c r="C666">
        <v>1419</v>
      </c>
      <c r="D666">
        <v>666</v>
      </c>
      <c r="E666">
        <v>6</v>
      </c>
      <c r="F666">
        <v>1</v>
      </c>
      <c r="G666">
        <v>1</v>
      </c>
      <c r="H666">
        <v>1</v>
      </c>
      <c r="I666">
        <v>48.08</v>
      </c>
      <c r="J666">
        <v>-1.6040000000000001</v>
      </c>
      <c r="K666">
        <v>1.1299999999999999</v>
      </c>
      <c r="L666">
        <v>1.59</v>
      </c>
      <c r="M666">
        <v>0</v>
      </c>
      <c r="N666">
        <v>0</v>
      </c>
      <c r="O666">
        <v>1.1299999999999999</v>
      </c>
      <c r="P666" s="27">
        <f t="shared" si="153"/>
        <v>1.1299999999999999</v>
      </c>
      <c r="Q666" s="27">
        <f t="shared" si="154"/>
        <v>1.59</v>
      </c>
      <c r="R666" s="27" t="str">
        <f t="shared" si="155"/>
        <v/>
      </c>
      <c r="S666" s="27" t="str">
        <f t="shared" si="156"/>
        <v/>
      </c>
      <c r="T666" s="27">
        <f t="shared" si="157"/>
        <v>1.1299999999999999</v>
      </c>
      <c r="U666">
        <v>0</v>
      </c>
      <c r="V666">
        <v>0</v>
      </c>
      <c r="W666">
        <v>0</v>
      </c>
      <c r="X666">
        <v>0</v>
      </c>
      <c r="Y666">
        <v>0</v>
      </c>
      <c r="Z666" s="48">
        <f t="shared" si="158"/>
        <v>0</v>
      </c>
      <c r="AA666" s="48">
        <f t="shared" si="159"/>
        <v>0</v>
      </c>
      <c r="AB666" s="48" t="str">
        <f t="shared" si="160"/>
        <v/>
      </c>
      <c r="AC666" s="48" t="str">
        <f t="shared" si="161"/>
        <v/>
      </c>
      <c r="AD666" s="48">
        <f t="shared" si="162"/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 s="53">
        <f t="shared" si="163"/>
        <v>1</v>
      </c>
      <c r="AK666" s="53">
        <f t="shared" si="164"/>
        <v>0</v>
      </c>
      <c r="AL666" s="53" t="str">
        <f t="shared" si="165"/>
        <v/>
      </c>
      <c r="AM666" s="53" t="str">
        <f t="shared" si="166"/>
        <v/>
      </c>
      <c r="AN666" s="53">
        <f t="shared" si="167"/>
        <v>0</v>
      </c>
    </row>
    <row r="667" spans="1:40" x14ac:dyDescent="0.15">
      <c r="A667">
        <v>237</v>
      </c>
      <c r="B667">
        <v>14144816</v>
      </c>
      <c r="C667">
        <v>1419</v>
      </c>
      <c r="D667">
        <v>686</v>
      </c>
      <c r="E667">
        <v>1</v>
      </c>
      <c r="F667">
        <v>1</v>
      </c>
      <c r="G667">
        <v>1</v>
      </c>
      <c r="H667">
        <v>1</v>
      </c>
      <c r="I667">
        <v>37.049999999999997</v>
      </c>
      <c r="J667">
        <v>-2.472</v>
      </c>
      <c r="K667">
        <v>1.24</v>
      </c>
      <c r="L667">
        <v>1.65</v>
      </c>
      <c r="M667">
        <v>0</v>
      </c>
      <c r="N667">
        <v>0</v>
      </c>
      <c r="O667">
        <v>1.17</v>
      </c>
      <c r="P667" s="27">
        <f t="shared" si="153"/>
        <v>1.24</v>
      </c>
      <c r="Q667" s="27">
        <f t="shared" si="154"/>
        <v>1.65</v>
      </c>
      <c r="R667" s="27" t="str">
        <f t="shared" si="155"/>
        <v/>
      </c>
      <c r="S667" s="27" t="str">
        <f t="shared" si="156"/>
        <v/>
      </c>
      <c r="T667" s="27">
        <f t="shared" si="157"/>
        <v>1.17</v>
      </c>
      <c r="U667">
        <v>0</v>
      </c>
      <c r="V667">
        <v>0</v>
      </c>
      <c r="W667">
        <v>0</v>
      </c>
      <c r="X667">
        <v>0</v>
      </c>
      <c r="Y667">
        <v>0</v>
      </c>
      <c r="Z667" s="48">
        <f t="shared" si="158"/>
        <v>0</v>
      </c>
      <c r="AA667" s="48">
        <f t="shared" si="159"/>
        <v>0</v>
      </c>
      <c r="AB667" s="48" t="str">
        <f t="shared" si="160"/>
        <v/>
      </c>
      <c r="AC667" s="48" t="str">
        <f t="shared" si="161"/>
        <v/>
      </c>
      <c r="AD667" s="48">
        <f t="shared" si="162"/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s="53">
        <f t="shared" si="163"/>
        <v>0</v>
      </c>
      <c r="AK667" s="53">
        <f t="shared" si="164"/>
        <v>0</v>
      </c>
      <c r="AL667" s="53" t="str">
        <f t="shared" si="165"/>
        <v/>
      </c>
      <c r="AM667" s="53" t="str">
        <f t="shared" si="166"/>
        <v/>
      </c>
      <c r="AN667" s="53">
        <f t="shared" si="167"/>
        <v>0</v>
      </c>
    </row>
    <row r="668" spans="1:40" x14ac:dyDescent="0.15">
      <c r="A668">
        <v>237</v>
      </c>
      <c r="B668">
        <v>14144816</v>
      </c>
      <c r="C668">
        <v>1419</v>
      </c>
      <c r="D668">
        <v>690</v>
      </c>
      <c r="E668">
        <v>5</v>
      </c>
      <c r="F668">
        <v>1</v>
      </c>
      <c r="G668">
        <v>1</v>
      </c>
      <c r="H668">
        <v>1</v>
      </c>
      <c r="I668">
        <v>39.54</v>
      </c>
      <c r="J668">
        <v>-2.1760000000000002</v>
      </c>
      <c r="K668">
        <v>0.89</v>
      </c>
      <c r="L668">
        <v>1.59</v>
      </c>
      <c r="M668">
        <v>0</v>
      </c>
      <c r="N668">
        <v>0</v>
      </c>
      <c r="O668">
        <v>1.19</v>
      </c>
      <c r="P668" s="27">
        <f t="shared" si="153"/>
        <v>0.89</v>
      </c>
      <c r="Q668" s="27">
        <f t="shared" si="154"/>
        <v>1.59</v>
      </c>
      <c r="R668" s="27" t="str">
        <f t="shared" si="155"/>
        <v/>
      </c>
      <c r="S668" s="27" t="str">
        <f t="shared" si="156"/>
        <v/>
      </c>
      <c r="T668" s="27">
        <f t="shared" si="157"/>
        <v>1.19</v>
      </c>
      <c r="U668">
        <v>1</v>
      </c>
      <c r="V668">
        <v>0</v>
      </c>
      <c r="W668">
        <v>0</v>
      </c>
      <c r="X668">
        <v>0</v>
      </c>
      <c r="Y668">
        <v>0</v>
      </c>
      <c r="Z668" s="48">
        <f t="shared" si="158"/>
        <v>1</v>
      </c>
      <c r="AA668" s="48">
        <f t="shared" si="159"/>
        <v>0</v>
      </c>
      <c r="AB668" s="48" t="str">
        <f t="shared" si="160"/>
        <v/>
      </c>
      <c r="AC668" s="48" t="str">
        <f t="shared" si="161"/>
        <v/>
      </c>
      <c r="AD668" s="48">
        <f t="shared" si="162"/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 s="53">
        <f t="shared" si="163"/>
        <v>1</v>
      </c>
      <c r="AK668" s="53">
        <f t="shared" si="164"/>
        <v>0</v>
      </c>
      <c r="AL668" s="53" t="str">
        <f t="shared" si="165"/>
        <v/>
      </c>
      <c r="AM668" s="53" t="str">
        <f t="shared" si="166"/>
        <v/>
      </c>
      <c r="AN668" s="53">
        <f t="shared" si="167"/>
        <v>0</v>
      </c>
    </row>
    <row r="669" spans="1:40" x14ac:dyDescent="0.15">
      <c r="A669">
        <v>237</v>
      </c>
      <c r="B669">
        <v>14144816</v>
      </c>
      <c r="C669">
        <v>1419</v>
      </c>
      <c r="D669">
        <v>691</v>
      </c>
      <c r="E669">
        <v>4</v>
      </c>
      <c r="F669">
        <v>1</v>
      </c>
      <c r="G669">
        <v>1</v>
      </c>
      <c r="H669">
        <v>1</v>
      </c>
      <c r="I669">
        <v>17.14</v>
      </c>
      <c r="J669">
        <v>-1.3080000000000001</v>
      </c>
      <c r="K669">
        <v>0.89</v>
      </c>
      <c r="L669">
        <v>1.59</v>
      </c>
      <c r="M669">
        <v>0</v>
      </c>
      <c r="N669">
        <v>0</v>
      </c>
      <c r="O669">
        <v>1.19</v>
      </c>
      <c r="P669" s="27">
        <f t="shared" si="153"/>
        <v>0.89</v>
      </c>
      <c r="Q669" s="27">
        <f t="shared" si="154"/>
        <v>1.59</v>
      </c>
      <c r="R669" s="27" t="str">
        <f t="shared" si="155"/>
        <v/>
      </c>
      <c r="S669" s="27" t="str">
        <f t="shared" si="156"/>
        <v/>
      </c>
      <c r="T669" s="27">
        <f t="shared" si="157"/>
        <v>1.19</v>
      </c>
      <c r="U669">
        <v>1</v>
      </c>
      <c r="V669">
        <v>0</v>
      </c>
      <c r="W669">
        <v>0</v>
      </c>
      <c r="X669">
        <v>0</v>
      </c>
      <c r="Y669">
        <v>0</v>
      </c>
      <c r="Z669" s="48">
        <f t="shared" si="158"/>
        <v>1</v>
      </c>
      <c r="AA669" s="48">
        <f t="shared" si="159"/>
        <v>0</v>
      </c>
      <c r="AB669" s="48" t="str">
        <f t="shared" si="160"/>
        <v/>
      </c>
      <c r="AC669" s="48" t="str">
        <f t="shared" si="161"/>
        <v/>
      </c>
      <c r="AD669" s="48">
        <f t="shared" si="162"/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 s="53">
        <f t="shared" si="163"/>
        <v>1</v>
      </c>
      <c r="AK669" s="53">
        <f t="shared" si="164"/>
        <v>0</v>
      </c>
      <c r="AL669" s="53" t="str">
        <f t="shared" si="165"/>
        <v/>
      </c>
      <c r="AM669" s="53" t="str">
        <f t="shared" si="166"/>
        <v/>
      </c>
      <c r="AN669" s="53">
        <f t="shared" si="167"/>
        <v>0</v>
      </c>
    </row>
    <row r="670" spans="1:40" x14ac:dyDescent="0.15">
      <c r="A670">
        <v>238</v>
      </c>
      <c r="B670">
        <v>14144972</v>
      </c>
      <c r="C670">
        <v>1420</v>
      </c>
      <c r="D670">
        <v>642</v>
      </c>
      <c r="E670">
        <v>7</v>
      </c>
      <c r="F670">
        <v>1</v>
      </c>
      <c r="G670">
        <v>0</v>
      </c>
      <c r="H670">
        <v>1</v>
      </c>
      <c r="I670">
        <v>33.200000000000003</v>
      </c>
      <c r="J670">
        <v>-0.96</v>
      </c>
      <c r="K670">
        <v>1.28</v>
      </c>
      <c r="L670">
        <v>1.78</v>
      </c>
      <c r="M670">
        <v>0</v>
      </c>
      <c r="N670">
        <v>0</v>
      </c>
      <c r="O670">
        <v>0</v>
      </c>
      <c r="P670" s="27">
        <f t="shared" si="153"/>
        <v>1.28</v>
      </c>
      <c r="Q670" s="27">
        <f t="shared" si="154"/>
        <v>1.78</v>
      </c>
      <c r="R670" s="27" t="str">
        <f t="shared" si="155"/>
        <v/>
      </c>
      <c r="S670" s="27" t="str">
        <f t="shared" si="156"/>
        <v/>
      </c>
      <c r="T670" s="27" t="str">
        <f t="shared" si="157"/>
        <v/>
      </c>
      <c r="U670">
        <v>1</v>
      </c>
      <c r="V670">
        <v>0</v>
      </c>
      <c r="W670">
        <v>0</v>
      </c>
      <c r="X670">
        <v>0</v>
      </c>
      <c r="Y670">
        <v>0</v>
      </c>
      <c r="Z670" s="48">
        <f t="shared" si="158"/>
        <v>1</v>
      </c>
      <c r="AA670" s="48">
        <f t="shared" si="159"/>
        <v>0</v>
      </c>
      <c r="AB670" s="48" t="str">
        <f t="shared" si="160"/>
        <v/>
      </c>
      <c r="AC670" s="48" t="str">
        <f t="shared" si="161"/>
        <v/>
      </c>
      <c r="AD670" s="48" t="str">
        <f t="shared" si="162"/>
        <v/>
      </c>
      <c r="AE670">
        <v>1</v>
      </c>
      <c r="AF670">
        <v>0</v>
      </c>
      <c r="AG670">
        <v>0</v>
      </c>
      <c r="AH670">
        <v>0</v>
      </c>
      <c r="AI670">
        <v>0</v>
      </c>
      <c r="AJ670" s="53">
        <f t="shared" si="163"/>
        <v>1</v>
      </c>
      <c r="AK670" s="53">
        <f t="shared" si="164"/>
        <v>0</v>
      </c>
      <c r="AL670" s="53" t="str">
        <f t="shared" si="165"/>
        <v/>
      </c>
      <c r="AM670" s="53" t="str">
        <f t="shared" si="166"/>
        <v/>
      </c>
      <c r="AN670" s="53" t="str">
        <f t="shared" si="167"/>
        <v/>
      </c>
    </row>
    <row r="671" spans="1:40" x14ac:dyDescent="0.15">
      <c r="A671">
        <v>238</v>
      </c>
      <c r="B671">
        <v>14144972</v>
      </c>
      <c r="C671">
        <v>1420</v>
      </c>
      <c r="D671">
        <v>673</v>
      </c>
      <c r="E671">
        <v>2</v>
      </c>
      <c r="F671">
        <v>1</v>
      </c>
      <c r="G671">
        <v>1</v>
      </c>
      <c r="H671">
        <v>2</v>
      </c>
      <c r="I671">
        <v>56.42</v>
      </c>
      <c r="J671">
        <v>-1.4159999999999999</v>
      </c>
      <c r="K671">
        <v>1.17</v>
      </c>
      <c r="L671">
        <v>1.69</v>
      </c>
      <c r="M671">
        <v>0</v>
      </c>
      <c r="N671">
        <v>0</v>
      </c>
      <c r="O671">
        <v>0</v>
      </c>
      <c r="P671" s="27">
        <f t="shared" si="153"/>
        <v>1.17</v>
      </c>
      <c r="Q671" s="27">
        <f t="shared" si="154"/>
        <v>1.69</v>
      </c>
      <c r="R671" s="27" t="str">
        <f t="shared" si="155"/>
        <v/>
      </c>
      <c r="S671" s="27" t="str">
        <f t="shared" si="156"/>
        <v/>
      </c>
      <c r="T671" s="27" t="str">
        <f t="shared" si="157"/>
        <v/>
      </c>
      <c r="U671">
        <v>0</v>
      </c>
      <c r="V671">
        <v>0</v>
      </c>
      <c r="W671">
        <v>0</v>
      </c>
      <c r="X671">
        <v>0</v>
      </c>
      <c r="Y671">
        <v>0</v>
      </c>
      <c r="Z671" s="48">
        <f t="shared" si="158"/>
        <v>0</v>
      </c>
      <c r="AA671" s="48">
        <f t="shared" si="159"/>
        <v>0</v>
      </c>
      <c r="AB671" s="48" t="str">
        <f t="shared" si="160"/>
        <v/>
      </c>
      <c r="AC671" s="48" t="str">
        <f t="shared" si="161"/>
        <v/>
      </c>
      <c r="AD671" s="48" t="str">
        <f t="shared" si="162"/>
        <v/>
      </c>
      <c r="AE671">
        <v>0</v>
      </c>
      <c r="AF671">
        <v>0</v>
      </c>
      <c r="AG671">
        <v>0</v>
      </c>
      <c r="AH671">
        <v>0</v>
      </c>
      <c r="AI671">
        <v>0</v>
      </c>
      <c r="AJ671" s="53">
        <f t="shared" si="163"/>
        <v>0</v>
      </c>
      <c r="AK671" s="53">
        <f t="shared" si="164"/>
        <v>0</v>
      </c>
      <c r="AL671" s="53" t="str">
        <f t="shared" si="165"/>
        <v/>
      </c>
      <c r="AM671" s="53" t="str">
        <f t="shared" si="166"/>
        <v/>
      </c>
      <c r="AN671" s="53" t="str">
        <f t="shared" si="167"/>
        <v/>
      </c>
    </row>
    <row r="672" spans="1:40" x14ac:dyDescent="0.15">
      <c r="A672">
        <v>239</v>
      </c>
      <c r="B672">
        <v>14145177</v>
      </c>
      <c r="C672">
        <v>1420</v>
      </c>
      <c r="D672">
        <v>660</v>
      </c>
      <c r="E672">
        <v>1</v>
      </c>
      <c r="F672">
        <v>1</v>
      </c>
      <c r="G672">
        <v>0</v>
      </c>
      <c r="H672">
        <v>2</v>
      </c>
      <c r="I672">
        <v>56.47</v>
      </c>
      <c r="J672">
        <v>-1.071</v>
      </c>
      <c r="K672">
        <v>1.19</v>
      </c>
      <c r="L672">
        <v>1.69</v>
      </c>
      <c r="M672">
        <v>0</v>
      </c>
      <c r="N672">
        <v>0</v>
      </c>
      <c r="O672">
        <v>0</v>
      </c>
      <c r="P672" s="27">
        <f t="shared" si="153"/>
        <v>1.19</v>
      </c>
      <c r="Q672" s="27">
        <f t="shared" si="154"/>
        <v>1.69</v>
      </c>
      <c r="R672" s="27" t="str">
        <f t="shared" si="155"/>
        <v/>
      </c>
      <c r="S672" s="27" t="str">
        <f t="shared" si="156"/>
        <v/>
      </c>
      <c r="T672" s="27" t="str">
        <f t="shared" si="157"/>
        <v/>
      </c>
      <c r="U672">
        <v>0</v>
      </c>
      <c r="V672">
        <v>0</v>
      </c>
      <c r="W672">
        <v>0</v>
      </c>
      <c r="X672">
        <v>0</v>
      </c>
      <c r="Y672">
        <v>0</v>
      </c>
      <c r="Z672" s="48">
        <f t="shared" si="158"/>
        <v>0</v>
      </c>
      <c r="AA672" s="48">
        <f t="shared" si="159"/>
        <v>0</v>
      </c>
      <c r="AB672" s="48" t="str">
        <f t="shared" si="160"/>
        <v/>
      </c>
      <c r="AC672" s="48" t="str">
        <f t="shared" si="161"/>
        <v/>
      </c>
      <c r="AD672" s="48" t="str">
        <f t="shared" si="162"/>
        <v/>
      </c>
      <c r="AE672">
        <v>0</v>
      </c>
      <c r="AF672">
        <v>0</v>
      </c>
      <c r="AG672">
        <v>0</v>
      </c>
      <c r="AH672">
        <v>0</v>
      </c>
      <c r="AI672">
        <v>0</v>
      </c>
      <c r="AJ672" s="53">
        <f t="shared" si="163"/>
        <v>0</v>
      </c>
      <c r="AK672" s="53">
        <f t="shared" si="164"/>
        <v>0</v>
      </c>
      <c r="AL672" s="53" t="str">
        <f t="shared" si="165"/>
        <v/>
      </c>
      <c r="AM672" s="53" t="str">
        <f t="shared" si="166"/>
        <v/>
      </c>
      <c r="AN672" s="53" t="str">
        <f t="shared" si="167"/>
        <v/>
      </c>
    </row>
    <row r="673" spans="1:40" x14ac:dyDescent="0.15">
      <c r="A673">
        <v>241</v>
      </c>
      <c r="B673">
        <v>14146100</v>
      </c>
      <c r="C673">
        <v>1420</v>
      </c>
      <c r="D673">
        <v>641</v>
      </c>
      <c r="E673">
        <v>1</v>
      </c>
      <c r="F673">
        <v>1</v>
      </c>
      <c r="G673">
        <v>1</v>
      </c>
      <c r="H673">
        <v>2</v>
      </c>
      <c r="I673">
        <v>9.4600000000000009</v>
      </c>
      <c r="J673">
        <v>-1.69</v>
      </c>
      <c r="K673">
        <v>1.43</v>
      </c>
      <c r="L673">
        <v>1.48</v>
      </c>
      <c r="M673">
        <v>0</v>
      </c>
      <c r="N673">
        <v>0</v>
      </c>
      <c r="O673">
        <v>0</v>
      </c>
      <c r="P673" s="27">
        <f t="shared" si="153"/>
        <v>1.43</v>
      </c>
      <c r="Q673" s="27">
        <f t="shared" si="154"/>
        <v>1.48</v>
      </c>
      <c r="R673" s="27" t="str">
        <f t="shared" si="155"/>
        <v/>
      </c>
      <c r="S673" s="27" t="str">
        <f t="shared" si="156"/>
        <v/>
      </c>
      <c r="T673" s="27" t="str">
        <f t="shared" si="157"/>
        <v/>
      </c>
      <c r="U673">
        <v>0</v>
      </c>
      <c r="V673">
        <v>0</v>
      </c>
      <c r="W673">
        <v>0</v>
      </c>
      <c r="X673">
        <v>0</v>
      </c>
      <c r="Y673">
        <v>0</v>
      </c>
      <c r="Z673" s="48">
        <f t="shared" si="158"/>
        <v>0</v>
      </c>
      <c r="AA673" s="48">
        <f t="shared" si="159"/>
        <v>0</v>
      </c>
      <c r="AB673" s="48" t="str">
        <f t="shared" si="160"/>
        <v/>
      </c>
      <c r="AC673" s="48" t="str">
        <f t="shared" si="161"/>
        <v/>
      </c>
      <c r="AD673" s="48" t="str">
        <f t="shared" si="162"/>
        <v/>
      </c>
      <c r="AE673">
        <v>1</v>
      </c>
      <c r="AF673">
        <v>1</v>
      </c>
      <c r="AG673">
        <v>0</v>
      </c>
      <c r="AH673">
        <v>0</v>
      </c>
      <c r="AI673">
        <v>0</v>
      </c>
      <c r="AJ673" s="53">
        <f t="shared" si="163"/>
        <v>1</v>
      </c>
      <c r="AK673" s="53">
        <f t="shared" si="164"/>
        <v>1</v>
      </c>
      <c r="AL673" s="53" t="str">
        <f t="shared" si="165"/>
        <v/>
      </c>
      <c r="AM673" s="53" t="str">
        <f t="shared" si="166"/>
        <v/>
      </c>
      <c r="AN673" s="53" t="str">
        <f t="shared" si="167"/>
        <v/>
      </c>
    </row>
    <row r="674" spans="1:40" x14ac:dyDescent="0.15">
      <c r="A674">
        <v>241</v>
      </c>
      <c r="B674">
        <v>14146100</v>
      </c>
      <c r="C674">
        <v>1420</v>
      </c>
      <c r="D674">
        <v>659</v>
      </c>
      <c r="E674">
        <v>4</v>
      </c>
      <c r="F674">
        <v>1</v>
      </c>
      <c r="G674">
        <v>1</v>
      </c>
      <c r="H674">
        <v>2</v>
      </c>
      <c r="I674">
        <v>36.979999999999997</v>
      </c>
      <c r="J674">
        <v>1.3540000000000001</v>
      </c>
      <c r="K674">
        <v>0.98</v>
      </c>
      <c r="L674">
        <v>1.69</v>
      </c>
      <c r="M674">
        <v>0</v>
      </c>
      <c r="N674">
        <v>0</v>
      </c>
      <c r="O674">
        <v>0</v>
      </c>
      <c r="P674" s="27">
        <f t="shared" si="153"/>
        <v>0.98</v>
      </c>
      <c r="Q674" s="27">
        <f t="shared" si="154"/>
        <v>1.69</v>
      </c>
      <c r="R674" s="27" t="str">
        <f t="shared" si="155"/>
        <v/>
      </c>
      <c r="S674" s="27" t="str">
        <f t="shared" si="156"/>
        <v/>
      </c>
      <c r="T674" s="27" t="str">
        <f t="shared" si="157"/>
        <v/>
      </c>
      <c r="U674">
        <v>1</v>
      </c>
      <c r="V674">
        <v>0</v>
      </c>
      <c r="W674">
        <v>0</v>
      </c>
      <c r="X674">
        <v>0</v>
      </c>
      <c r="Y674">
        <v>0</v>
      </c>
      <c r="Z674" s="48">
        <f t="shared" si="158"/>
        <v>1</v>
      </c>
      <c r="AA674" s="48">
        <f t="shared" si="159"/>
        <v>0</v>
      </c>
      <c r="AB674" s="48" t="str">
        <f t="shared" si="160"/>
        <v/>
      </c>
      <c r="AC674" s="48" t="str">
        <f t="shared" si="161"/>
        <v/>
      </c>
      <c r="AD674" s="48" t="str">
        <f t="shared" si="162"/>
        <v/>
      </c>
      <c r="AE674">
        <v>1</v>
      </c>
      <c r="AF674">
        <v>0</v>
      </c>
      <c r="AG674">
        <v>0</v>
      </c>
      <c r="AH674">
        <v>0</v>
      </c>
      <c r="AI674">
        <v>0</v>
      </c>
      <c r="AJ674" s="53">
        <f t="shared" si="163"/>
        <v>1</v>
      </c>
      <c r="AK674" s="53">
        <f t="shared" si="164"/>
        <v>0</v>
      </c>
      <c r="AL674" s="53" t="str">
        <f t="shared" si="165"/>
        <v/>
      </c>
      <c r="AM674" s="53" t="str">
        <f t="shared" si="166"/>
        <v/>
      </c>
      <c r="AN674" s="53" t="str">
        <f t="shared" si="167"/>
        <v/>
      </c>
    </row>
    <row r="675" spans="1:40" x14ac:dyDescent="0.15">
      <c r="A675">
        <v>243</v>
      </c>
      <c r="B675">
        <v>14146837</v>
      </c>
      <c r="C675">
        <v>1422</v>
      </c>
      <c r="D675">
        <v>652</v>
      </c>
      <c r="E675">
        <v>5</v>
      </c>
      <c r="F675">
        <v>3</v>
      </c>
      <c r="G675">
        <v>2</v>
      </c>
      <c r="H675">
        <v>1</v>
      </c>
      <c r="I675">
        <v>49.41</v>
      </c>
      <c r="J675">
        <v>-2.0550000000000002</v>
      </c>
      <c r="K675">
        <v>0</v>
      </c>
      <c r="L675">
        <v>1.99</v>
      </c>
      <c r="M675">
        <v>1.49</v>
      </c>
      <c r="N675">
        <v>0</v>
      </c>
      <c r="O675">
        <v>0</v>
      </c>
      <c r="P675" s="27" t="str">
        <f t="shared" si="153"/>
        <v/>
      </c>
      <c r="Q675" s="27">
        <f t="shared" si="154"/>
        <v>1.99</v>
      </c>
      <c r="R675" s="27">
        <f t="shared" si="155"/>
        <v>1.49</v>
      </c>
      <c r="S675" s="27" t="str">
        <f t="shared" si="156"/>
        <v/>
      </c>
      <c r="T675" s="27" t="str">
        <f t="shared" si="157"/>
        <v/>
      </c>
      <c r="U675">
        <v>0</v>
      </c>
      <c r="V675">
        <v>0</v>
      </c>
      <c r="W675">
        <v>0</v>
      </c>
      <c r="X675">
        <v>0</v>
      </c>
      <c r="Y675">
        <v>0</v>
      </c>
      <c r="Z675" s="48" t="str">
        <f t="shared" si="158"/>
        <v/>
      </c>
      <c r="AA675" s="48">
        <f t="shared" si="159"/>
        <v>0</v>
      </c>
      <c r="AB675" s="48">
        <f t="shared" si="160"/>
        <v>0</v>
      </c>
      <c r="AC675" s="48" t="str">
        <f t="shared" si="161"/>
        <v/>
      </c>
      <c r="AD675" s="48" t="str">
        <f t="shared" si="162"/>
        <v/>
      </c>
      <c r="AE675">
        <v>0</v>
      </c>
      <c r="AF675">
        <v>0</v>
      </c>
      <c r="AG675">
        <v>1</v>
      </c>
      <c r="AH675">
        <v>0</v>
      </c>
      <c r="AI675">
        <v>0</v>
      </c>
      <c r="AJ675" s="53" t="str">
        <f t="shared" si="163"/>
        <v/>
      </c>
      <c r="AK675" s="53">
        <f t="shared" si="164"/>
        <v>0</v>
      </c>
      <c r="AL675" s="53">
        <f t="shared" si="165"/>
        <v>1</v>
      </c>
      <c r="AM675" s="53" t="str">
        <f t="shared" si="166"/>
        <v/>
      </c>
      <c r="AN675" s="53" t="str">
        <f t="shared" si="167"/>
        <v/>
      </c>
    </row>
    <row r="676" spans="1:40" x14ac:dyDescent="0.15">
      <c r="A676">
        <v>243</v>
      </c>
      <c r="B676">
        <v>14146837</v>
      </c>
      <c r="C676">
        <v>1422</v>
      </c>
      <c r="D676">
        <v>658</v>
      </c>
      <c r="E676">
        <v>7</v>
      </c>
      <c r="F676">
        <v>2</v>
      </c>
      <c r="G676">
        <v>3</v>
      </c>
      <c r="H676">
        <v>2</v>
      </c>
      <c r="I676">
        <v>39.42</v>
      </c>
      <c r="J676">
        <v>-1.2969999999999999</v>
      </c>
      <c r="K676">
        <v>0</v>
      </c>
      <c r="L676">
        <v>1.59</v>
      </c>
      <c r="M676">
        <v>1.67</v>
      </c>
      <c r="N676">
        <v>0</v>
      </c>
      <c r="O676">
        <v>0</v>
      </c>
      <c r="P676" s="27" t="str">
        <f t="shared" si="153"/>
        <v/>
      </c>
      <c r="Q676" s="27">
        <f t="shared" si="154"/>
        <v>1.59</v>
      </c>
      <c r="R676" s="27">
        <f t="shared" si="155"/>
        <v>1.67</v>
      </c>
      <c r="S676" s="27" t="str">
        <f t="shared" si="156"/>
        <v/>
      </c>
      <c r="T676" s="27" t="str">
        <f t="shared" si="157"/>
        <v/>
      </c>
      <c r="U676">
        <v>0</v>
      </c>
      <c r="V676">
        <v>1</v>
      </c>
      <c r="W676">
        <v>0</v>
      </c>
      <c r="X676">
        <v>0</v>
      </c>
      <c r="Y676">
        <v>0</v>
      </c>
      <c r="Z676" s="48" t="str">
        <f t="shared" si="158"/>
        <v/>
      </c>
      <c r="AA676" s="48">
        <f t="shared" si="159"/>
        <v>1</v>
      </c>
      <c r="AB676" s="48">
        <f t="shared" si="160"/>
        <v>0</v>
      </c>
      <c r="AC676" s="48" t="str">
        <f t="shared" si="161"/>
        <v/>
      </c>
      <c r="AD676" s="48" t="str">
        <f t="shared" si="162"/>
        <v/>
      </c>
      <c r="AE676">
        <v>0</v>
      </c>
      <c r="AF676">
        <v>1</v>
      </c>
      <c r="AG676">
        <v>0</v>
      </c>
      <c r="AH676">
        <v>0</v>
      </c>
      <c r="AI676">
        <v>0</v>
      </c>
      <c r="AJ676" s="53" t="str">
        <f t="shared" si="163"/>
        <v/>
      </c>
      <c r="AK676" s="53">
        <f t="shared" si="164"/>
        <v>1</v>
      </c>
      <c r="AL676" s="53">
        <f t="shared" si="165"/>
        <v>0</v>
      </c>
      <c r="AM676" s="53" t="str">
        <f t="shared" si="166"/>
        <v/>
      </c>
      <c r="AN676" s="53" t="str">
        <f t="shared" si="167"/>
        <v/>
      </c>
    </row>
    <row r="677" spans="1:40" x14ac:dyDescent="0.15">
      <c r="A677">
        <v>243</v>
      </c>
      <c r="B677">
        <v>14146837</v>
      </c>
      <c r="C677">
        <v>1422</v>
      </c>
      <c r="D677">
        <v>666</v>
      </c>
      <c r="E677">
        <v>4</v>
      </c>
      <c r="F677">
        <v>2</v>
      </c>
      <c r="G677">
        <v>2</v>
      </c>
      <c r="H677">
        <v>1</v>
      </c>
      <c r="I677">
        <v>8.83</v>
      </c>
      <c r="J677">
        <v>0.41199999999999998</v>
      </c>
      <c r="K677">
        <v>0</v>
      </c>
      <c r="L677">
        <v>1.49</v>
      </c>
      <c r="M677">
        <v>1.01</v>
      </c>
      <c r="N677">
        <v>0</v>
      </c>
      <c r="O677">
        <v>0</v>
      </c>
      <c r="P677" s="27" t="str">
        <f t="shared" si="153"/>
        <v/>
      </c>
      <c r="Q677" s="27">
        <f t="shared" si="154"/>
        <v>1.49</v>
      </c>
      <c r="R677" s="27">
        <f t="shared" si="155"/>
        <v>1.01</v>
      </c>
      <c r="S677" s="27" t="str">
        <f t="shared" si="156"/>
        <v/>
      </c>
      <c r="T677" s="27" t="str">
        <f t="shared" si="157"/>
        <v/>
      </c>
      <c r="U677">
        <v>0</v>
      </c>
      <c r="V677">
        <v>1</v>
      </c>
      <c r="W677">
        <v>0</v>
      </c>
      <c r="X677">
        <v>0</v>
      </c>
      <c r="Y677">
        <v>0</v>
      </c>
      <c r="Z677" s="48" t="str">
        <f t="shared" si="158"/>
        <v/>
      </c>
      <c r="AA677" s="48">
        <f t="shared" si="159"/>
        <v>1</v>
      </c>
      <c r="AB677" s="48">
        <f t="shared" si="160"/>
        <v>0</v>
      </c>
      <c r="AC677" s="48" t="str">
        <f t="shared" si="161"/>
        <v/>
      </c>
      <c r="AD677" s="48" t="str">
        <f t="shared" si="162"/>
        <v/>
      </c>
      <c r="AE677">
        <v>0</v>
      </c>
      <c r="AF677">
        <v>1</v>
      </c>
      <c r="AG677">
        <v>0</v>
      </c>
      <c r="AH677">
        <v>0</v>
      </c>
      <c r="AI677">
        <v>0</v>
      </c>
      <c r="AJ677" s="53" t="str">
        <f t="shared" si="163"/>
        <v/>
      </c>
      <c r="AK677" s="53">
        <f t="shared" si="164"/>
        <v>1</v>
      </c>
      <c r="AL677" s="53">
        <f t="shared" si="165"/>
        <v>0</v>
      </c>
      <c r="AM677" s="53" t="str">
        <f t="shared" si="166"/>
        <v/>
      </c>
      <c r="AN677" s="53" t="str">
        <f t="shared" si="167"/>
        <v/>
      </c>
    </row>
    <row r="678" spans="1:40" x14ac:dyDescent="0.15">
      <c r="A678">
        <v>243</v>
      </c>
      <c r="B678">
        <v>14146837</v>
      </c>
      <c r="C678">
        <v>1422</v>
      </c>
      <c r="D678">
        <v>676</v>
      </c>
      <c r="E678">
        <v>1</v>
      </c>
      <c r="F678">
        <v>2</v>
      </c>
      <c r="G678">
        <v>2</v>
      </c>
      <c r="H678">
        <v>1</v>
      </c>
      <c r="I678">
        <v>26.64</v>
      </c>
      <c r="J678">
        <v>1.044</v>
      </c>
      <c r="K678">
        <v>0</v>
      </c>
      <c r="L678">
        <v>1.49</v>
      </c>
      <c r="M678">
        <v>1.49</v>
      </c>
      <c r="N678">
        <v>0</v>
      </c>
      <c r="O678">
        <v>0</v>
      </c>
      <c r="P678" s="27" t="str">
        <f t="shared" si="153"/>
        <v/>
      </c>
      <c r="Q678" s="27">
        <f t="shared" si="154"/>
        <v>1.49</v>
      </c>
      <c r="R678" s="27">
        <f t="shared" si="155"/>
        <v>1.49</v>
      </c>
      <c r="S678" s="27" t="str">
        <f t="shared" si="156"/>
        <v/>
      </c>
      <c r="T678" s="27" t="str">
        <f t="shared" si="157"/>
        <v/>
      </c>
      <c r="U678">
        <v>0</v>
      </c>
      <c r="V678">
        <v>1</v>
      </c>
      <c r="W678">
        <v>0</v>
      </c>
      <c r="X678">
        <v>0</v>
      </c>
      <c r="Y678">
        <v>0</v>
      </c>
      <c r="Z678" s="48" t="str">
        <f t="shared" si="158"/>
        <v/>
      </c>
      <c r="AA678" s="48">
        <f t="shared" si="159"/>
        <v>1</v>
      </c>
      <c r="AB678" s="48">
        <f t="shared" si="160"/>
        <v>0</v>
      </c>
      <c r="AC678" s="48" t="str">
        <f t="shared" si="161"/>
        <v/>
      </c>
      <c r="AD678" s="48" t="str">
        <f t="shared" si="162"/>
        <v/>
      </c>
      <c r="AE678">
        <v>0</v>
      </c>
      <c r="AF678">
        <v>1</v>
      </c>
      <c r="AG678">
        <v>0</v>
      </c>
      <c r="AH678">
        <v>0</v>
      </c>
      <c r="AI678">
        <v>0</v>
      </c>
      <c r="AJ678" s="53" t="str">
        <f t="shared" si="163"/>
        <v/>
      </c>
      <c r="AK678" s="53">
        <f t="shared" si="164"/>
        <v>1</v>
      </c>
      <c r="AL678" s="53">
        <f t="shared" si="165"/>
        <v>0</v>
      </c>
      <c r="AM678" s="53" t="str">
        <f t="shared" si="166"/>
        <v/>
      </c>
      <c r="AN678" s="53" t="str">
        <f t="shared" si="167"/>
        <v/>
      </c>
    </row>
    <row r="679" spans="1:40" x14ac:dyDescent="0.15">
      <c r="A679">
        <v>243</v>
      </c>
      <c r="B679">
        <v>14146837</v>
      </c>
      <c r="C679">
        <v>1422</v>
      </c>
      <c r="D679">
        <v>679</v>
      </c>
      <c r="E679">
        <v>4</v>
      </c>
      <c r="F679">
        <v>2</v>
      </c>
      <c r="G679">
        <v>2</v>
      </c>
      <c r="H679">
        <v>1</v>
      </c>
      <c r="I679">
        <v>20.100000000000001</v>
      </c>
      <c r="J679">
        <v>1.3240000000000001</v>
      </c>
      <c r="K679">
        <v>0</v>
      </c>
      <c r="L679">
        <v>0.99</v>
      </c>
      <c r="M679">
        <v>1.67</v>
      </c>
      <c r="N679">
        <v>0</v>
      </c>
      <c r="O679">
        <v>0</v>
      </c>
      <c r="P679" s="27" t="str">
        <f t="shared" si="153"/>
        <v/>
      </c>
      <c r="Q679" s="27">
        <f t="shared" si="154"/>
        <v>0.99</v>
      </c>
      <c r="R679" s="27">
        <f t="shared" si="155"/>
        <v>1.67</v>
      </c>
      <c r="S679" s="27" t="str">
        <f t="shared" si="156"/>
        <v/>
      </c>
      <c r="T679" s="27" t="str">
        <f t="shared" si="157"/>
        <v/>
      </c>
      <c r="U679">
        <v>0</v>
      </c>
      <c r="V679">
        <v>1</v>
      </c>
      <c r="W679">
        <v>0</v>
      </c>
      <c r="X679">
        <v>0</v>
      </c>
      <c r="Y679">
        <v>0</v>
      </c>
      <c r="Z679" s="48" t="str">
        <f t="shared" si="158"/>
        <v/>
      </c>
      <c r="AA679" s="48">
        <f t="shared" si="159"/>
        <v>1</v>
      </c>
      <c r="AB679" s="48">
        <f t="shared" si="160"/>
        <v>0</v>
      </c>
      <c r="AC679" s="48" t="str">
        <f t="shared" si="161"/>
        <v/>
      </c>
      <c r="AD679" s="48" t="str">
        <f t="shared" si="162"/>
        <v/>
      </c>
      <c r="AE679">
        <v>0</v>
      </c>
      <c r="AF679">
        <v>0</v>
      </c>
      <c r="AG679">
        <v>0</v>
      </c>
      <c r="AH679">
        <v>0</v>
      </c>
      <c r="AI679">
        <v>0</v>
      </c>
      <c r="AJ679" s="53" t="str">
        <f t="shared" si="163"/>
        <v/>
      </c>
      <c r="AK679" s="53">
        <f t="shared" si="164"/>
        <v>0</v>
      </c>
      <c r="AL679" s="53">
        <f t="shared" si="165"/>
        <v>0</v>
      </c>
      <c r="AM679" s="53" t="str">
        <f t="shared" si="166"/>
        <v/>
      </c>
      <c r="AN679" s="53" t="str">
        <f t="shared" si="167"/>
        <v/>
      </c>
    </row>
    <row r="680" spans="1:40" x14ac:dyDescent="0.15">
      <c r="A680">
        <v>244</v>
      </c>
      <c r="B680">
        <v>14146902</v>
      </c>
      <c r="C680">
        <v>1422</v>
      </c>
      <c r="D680">
        <v>650</v>
      </c>
      <c r="E680">
        <v>3</v>
      </c>
      <c r="F680">
        <v>3</v>
      </c>
      <c r="G680">
        <v>3</v>
      </c>
      <c r="H680">
        <v>1</v>
      </c>
      <c r="I680">
        <v>39.86</v>
      </c>
      <c r="J680">
        <v>-0.96499999999999997</v>
      </c>
      <c r="K680">
        <v>0</v>
      </c>
      <c r="L680">
        <v>1.49</v>
      </c>
      <c r="M680">
        <v>1.1299999999999999</v>
      </c>
      <c r="N680">
        <v>0</v>
      </c>
      <c r="O680">
        <v>0</v>
      </c>
      <c r="P680" s="27" t="str">
        <f t="shared" si="153"/>
        <v/>
      </c>
      <c r="Q680" s="27">
        <f t="shared" si="154"/>
        <v>1.49</v>
      </c>
      <c r="R680" s="27">
        <f t="shared" si="155"/>
        <v>1.1299999999999999</v>
      </c>
      <c r="S680" s="27" t="str">
        <f t="shared" si="156"/>
        <v/>
      </c>
      <c r="T680" s="27" t="str">
        <f t="shared" si="157"/>
        <v/>
      </c>
      <c r="U680">
        <v>0</v>
      </c>
      <c r="V680">
        <v>1</v>
      </c>
      <c r="W680">
        <v>0</v>
      </c>
      <c r="X680">
        <v>0</v>
      </c>
      <c r="Y680">
        <v>0</v>
      </c>
      <c r="Z680" s="48" t="str">
        <f t="shared" si="158"/>
        <v/>
      </c>
      <c r="AA680" s="48">
        <f t="shared" si="159"/>
        <v>1</v>
      </c>
      <c r="AB680" s="48">
        <f t="shared" si="160"/>
        <v>0</v>
      </c>
      <c r="AC680" s="48" t="str">
        <f t="shared" si="161"/>
        <v/>
      </c>
      <c r="AD680" s="48" t="str">
        <f t="shared" si="162"/>
        <v/>
      </c>
      <c r="AE680">
        <v>0</v>
      </c>
      <c r="AF680">
        <v>0</v>
      </c>
      <c r="AG680">
        <v>0</v>
      </c>
      <c r="AH680">
        <v>0</v>
      </c>
      <c r="AI680">
        <v>0</v>
      </c>
      <c r="AJ680" s="53" t="str">
        <f t="shared" si="163"/>
        <v/>
      </c>
      <c r="AK680" s="53">
        <f t="shared" si="164"/>
        <v>0</v>
      </c>
      <c r="AL680" s="53">
        <f t="shared" si="165"/>
        <v>0</v>
      </c>
      <c r="AM680" s="53" t="str">
        <f t="shared" si="166"/>
        <v/>
      </c>
      <c r="AN680" s="53" t="str">
        <f t="shared" si="167"/>
        <v/>
      </c>
    </row>
    <row r="681" spans="1:40" x14ac:dyDescent="0.15">
      <c r="A681">
        <v>244</v>
      </c>
      <c r="B681">
        <v>14146902</v>
      </c>
      <c r="C681">
        <v>1422</v>
      </c>
      <c r="D681">
        <v>655</v>
      </c>
      <c r="E681">
        <v>6</v>
      </c>
      <c r="F681">
        <v>3</v>
      </c>
      <c r="G681">
        <v>3</v>
      </c>
      <c r="H681">
        <v>1</v>
      </c>
      <c r="I681">
        <v>60.59</v>
      </c>
      <c r="J681">
        <v>-0.80100000000000005</v>
      </c>
      <c r="K681">
        <v>0</v>
      </c>
      <c r="L681">
        <v>1.99</v>
      </c>
      <c r="M681">
        <v>1.05</v>
      </c>
      <c r="N681">
        <v>0</v>
      </c>
      <c r="O681">
        <v>0</v>
      </c>
      <c r="P681" s="27" t="str">
        <f t="shared" si="153"/>
        <v/>
      </c>
      <c r="Q681" s="27">
        <f t="shared" si="154"/>
        <v>1.99</v>
      </c>
      <c r="R681" s="27">
        <f t="shared" si="155"/>
        <v>1.05</v>
      </c>
      <c r="S681" s="27" t="str">
        <f t="shared" si="156"/>
        <v/>
      </c>
      <c r="T681" s="27" t="str">
        <f t="shared" si="157"/>
        <v/>
      </c>
      <c r="U681">
        <v>0</v>
      </c>
      <c r="V681">
        <v>0</v>
      </c>
      <c r="W681">
        <v>0</v>
      </c>
      <c r="X681">
        <v>0</v>
      </c>
      <c r="Y681">
        <v>0</v>
      </c>
      <c r="Z681" s="48" t="str">
        <f t="shared" si="158"/>
        <v/>
      </c>
      <c r="AA681" s="48">
        <f t="shared" si="159"/>
        <v>0</v>
      </c>
      <c r="AB681" s="48">
        <f t="shared" si="160"/>
        <v>0</v>
      </c>
      <c r="AC681" s="48" t="str">
        <f t="shared" si="161"/>
        <v/>
      </c>
      <c r="AD681" s="48" t="str">
        <f t="shared" si="162"/>
        <v/>
      </c>
      <c r="AE681">
        <v>0</v>
      </c>
      <c r="AF681">
        <v>0</v>
      </c>
      <c r="AG681">
        <v>0</v>
      </c>
      <c r="AH681">
        <v>0</v>
      </c>
      <c r="AI681">
        <v>0</v>
      </c>
      <c r="AJ681" s="53" t="str">
        <f t="shared" si="163"/>
        <v/>
      </c>
      <c r="AK681" s="53">
        <f t="shared" si="164"/>
        <v>0</v>
      </c>
      <c r="AL681" s="53">
        <f t="shared" si="165"/>
        <v>0</v>
      </c>
      <c r="AM681" s="53" t="str">
        <f t="shared" si="166"/>
        <v/>
      </c>
      <c r="AN681" s="53" t="str">
        <f t="shared" si="167"/>
        <v/>
      </c>
    </row>
    <row r="682" spans="1:40" x14ac:dyDescent="0.15">
      <c r="A682">
        <v>244</v>
      </c>
      <c r="B682">
        <v>14146902</v>
      </c>
      <c r="C682">
        <v>1422</v>
      </c>
      <c r="D682">
        <v>657</v>
      </c>
      <c r="E682">
        <v>6</v>
      </c>
      <c r="F682">
        <v>3</v>
      </c>
      <c r="G682">
        <v>3</v>
      </c>
      <c r="H682">
        <v>1</v>
      </c>
      <c r="I682">
        <v>36.28</v>
      </c>
      <c r="J682">
        <v>-0.108</v>
      </c>
      <c r="K682">
        <v>0</v>
      </c>
      <c r="L682">
        <v>1.99</v>
      </c>
      <c r="M682">
        <v>1.68</v>
      </c>
      <c r="N682">
        <v>0</v>
      </c>
      <c r="O682">
        <v>0</v>
      </c>
      <c r="P682" s="27" t="str">
        <f t="shared" si="153"/>
        <v/>
      </c>
      <c r="Q682" s="27">
        <f t="shared" si="154"/>
        <v>1.99</v>
      </c>
      <c r="R682" s="27">
        <f t="shared" si="155"/>
        <v>1.68</v>
      </c>
      <c r="S682" s="27" t="str">
        <f t="shared" si="156"/>
        <v/>
      </c>
      <c r="T682" s="27" t="str">
        <f t="shared" si="157"/>
        <v/>
      </c>
      <c r="U682">
        <v>0</v>
      </c>
      <c r="V682">
        <v>0</v>
      </c>
      <c r="W682">
        <v>0</v>
      </c>
      <c r="X682">
        <v>0</v>
      </c>
      <c r="Y682">
        <v>0</v>
      </c>
      <c r="Z682" s="48" t="str">
        <f t="shared" si="158"/>
        <v/>
      </c>
      <c r="AA682" s="48">
        <f t="shared" si="159"/>
        <v>0</v>
      </c>
      <c r="AB682" s="48">
        <f t="shared" si="160"/>
        <v>0</v>
      </c>
      <c r="AC682" s="48" t="str">
        <f t="shared" si="161"/>
        <v/>
      </c>
      <c r="AD682" s="48" t="str">
        <f t="shared" si="162"/>
        <v/>
      </c>
      <c r="AE682">
        <v>0</v>
      </c>
      <c r="AF682">
        <v>0</v>
      </c>
      <c r="AG682">
        <v>0</v>
      </c>
      <c r="AH682">
        <v>0</v>
      </c>
      <c r="AI682">
        <v>0</v>
      </c>
      <c r="AJ682" s="53" t="str">
        <f t="shared" si="163"/>
        <v/>
      </c>
      <c r="AK682" s="53">
        <f t="shared" si="164"/>
        <v>0</v>
      </c>
      <c r="AL682" s="53">
        <f t="shared" si="165"/>
        <v>0</v>
      </c>
      <c r="AM682" s="53" t="str">
        <f t="shared" si="166"/>
        <v/>
      </c>
      <c r="AN682" s="53" t="str">
        <f t="shared" si="167"/>
        <v/>
      </c>
    </row>
    <row r="683" spans="1:40" x14ac:dyDescent="0.15">
      <c r="A683">
        <v>244</v>
      </c>
      <c r="B683">
        <v>14146902</v>
      </c>
      <c r="C683">
        <v>1422</v>
      </c>
      <c r="D683">
        <v>658</v>
      </c>
      <c r="E683">
        <v>6</v>
      </c>
      <c r="F683">
        <v>2</v>
      </c>
      <c r="G683">
        <v>3</v>
      </c>
      <c r="H683">
        <v>1</v>
      </c>
      <c r="I683">
        <v>58.14</v>
      </c>
      <c r="J683">
        <v>0.73799999999999999</v>
      </c>
      <c r="K683">
        <v>0</v>
      </c>
      <c r="L683">
        <v>1.59</v>
      </c>
      <c r="M683">
        <v>1.67</v>
      </c>
      <c r="N683">
        <v>0</v>
      </c>
      <c r="O683">
        <v>0</v>
      </c>
      <c r="P683" s="27" t="str">
        <f t="shared" si="153"/>
        <v/>
      </c>
      <c r="Q683" s="27">
        <f t="shared" si="154"/>
        <v>1.59</v>
      </c>
      <c r="R683" s="27">
        <f t="shared" si="155"/>
        <v>1.67</v>
      </c>
      <c r="S683" s="27" t="str">
        <f t="shared" si="156"/>
        <v/>
      </c>
      <c r="T683" s="27" t="str">
        <f t="shared" si="157"/>
        <v/>
      </c>
      <c r="U683">
        <v>0</v>
      </c>
      <c r="V683">
        <v>1</v>
      </c>
      <c r="W683">
        <v>0</v>
      </c>
      <c r="X683">
        <v>0</v>
      </c>
      <c r="Y683">
        <v>0</v>
      </c>
      <c r="Z683" s="48" t="str">
        <f t="shared" si="158"/>
        <v/>
      </c>
      <c r="AA683" s="48">
        <f t="shared" si="159"/>
        <v>1</v>
      </c>
      <c r="AB683" s="48">
        <f t="shared" si="160"/>
        <v>0</v>
      </c>
      <c r="AC683" s="48" t="str">
        <f t="shared" si="161"/>
        <v/>
      </c>
      <c r="AD683" s="48" t="str">
        <f t="shared" si="162"/>
        <v/>
      </c>
      <c r="AE683">
        <v>0</v>
      </c>
      <c r="AF683">
        <v>1</v>
      </c>
      <c r="AG683">
        <v>0</v>
      </c>
      <c r="AH683">
        <v>0</v>
      </c>
      <c r="AI683">
        <v>0</v>
      </c>
      <c r="AJ683" s="53" t="str">
        <f t="shared" si="163"/>
        <v/>
      </c>
      <c r="AK683" s="53">
        <f t="shared" si="164"/>
        <v>1</v>
      </c>
      <c r="AL683" s="53">
        <f t="shared" si="165"/>
        <v>0</v>
      </c>
      <c r="AM683" s="53" t="str">
        <f t="shared" si="166"/>
        <v/>
      </c>
      <c r="AN683" s="53" t="str">
        <f t="shared" si="167"/>
        <v/>
      </c>
    </row>
    <row r="684" spans="1:40" x14ac:dyDescent="0.15">
      <c r="A684">
        <v>244</v>
      </c>
      <c r="B684">
        <v>14146902</v>
      </c>
      <c r="C684">
        <v>1420</v>
      </c>
      <c r="D684">
        <v>670</v>
      </c>
      <c r="E684">
        <v>5</v>
      </c>
      <c r="F684">
        <v>1</v>
      </c>
      <c r="G684">
        <v>2</v>
      </c>
      <c r="H684">
        <v>1</v>
      </c>
      <c r="I684">
        <v>132.16</v>
      </c>
      <c r="J684">
        <v>0.91400000000000003</v>
      </c>
      <c r="K684">
        <v>1.17</v>
      </c>
      <c r="L684">
        <v>1.69</v>
      </c>
      <c r="M684">
        <v>0</v>
      </c>
      <c r="N684">
        <v>0</v>
      </c>
      <c r="O684">
        <v>0</v>
      </c>
      <c r="P684" s="27">
        <f t="shared" si="153"/>
        <v>1.17</v>
      </c>
      <c r="Q684" s="27">
        <f t="shared" si="154"/>
        <v>1.69</v>
      </c>
      <c r="R684" s="27" t="str">
        <f t="shared" si="155"/>
        <v/>
      </c>
      <c r="S684" s="27" t="str">
        <f t="shared" si="156"/>
        <v/>
      </c>
      <c r="T684" s="27" t="str">
        <f t="shared" si="157"/>
        <v/>
      </c>
      <c r="U684">
        <v>0</v>
      </c>
      <c r="V684">
        <v>0</v>
      </c>
      <c r="W684">
        <v>0</v>
      </c>
      <c r="X684">
        <v>0</v>
      </c>
      <c r="Y684">
        <v>0</v>
      </c>
      <c r="Z684" s="48">
        <f t="shared" si="158"/>
        <v>0</v>
      </c>
      <c r="AA684" s="48">
        <f t="shared" si="159"/>
        <v>0</v>
      </c>
      <c r="AB684" s="48" t="str">
        <f t="shared" si="160"/>
        <v/>
      </c>
      <c r="AC684" s="48" t="str">
        <f t="shared" si="161"/>
        <v/>
      </c>
      <c r="AD684" s="48" t="str">
        <f t="shared" si="162"/>
        <v/>
      </c>
      <c r="AE684">
        <v>0</v>
      </c>
      <c r="AF684">
        <v>0</v>
      </c>
      <c r="AG684">
        <v>0</v>
      </c>
      <c r="AH684">
        <v>0</v>
      </c>
      <c r="AI684">
        <v>0</v>
      </c>
      <c r="AJ684" s="53">
        <f t="shared" si="163"/>
        <v>0</v>
      </c>
      <c r="AK684" s="53">
        <f t="shared" si="164"/>
        <v>0</v>
      </c>
      <c r="AL684" s="53" t="str">
        <f t="shared" si="165"/>
        <v/>
      </c>
      <c r="AM684" s="53" t="str">
        <f t="shared" si="166"/>
        <v/>
      </c>
      <c r="AN684" s="53" t="str">
        <f t="shared" si="167"/>
        <v/>
      </c>
    </row>
    <row r="685" spans="1:40" x14ac:dyDescent="0.15">
      <c r="A685">
        <v>244</v>
      </c>
      <c r="B685">
        <v>14146902</v>
      </c>
      <c r="C685">
        <v>1422</v>
      </c>
      <c r="D685">
        <v>690</v>
      </c>
      <c r="E685">
        <v>7</v>
      </c>
      <c r="F685">
        <v>3</v>
      </c>
      <c r="G685">
        <v>1</v>
      </c>
      <c r="H685">
        <v>1</v>
      </c>
      <c r="I685">
        <v>31.89</v>
      </c>
      <c r="J685">
        <v>-1.2070000000000001</v>
      </c>
      <c r="K685">
        <v>0</v>
      </c>
      <c r="L685">
        <v>1.79</v>
      </c>
      <c r="M685">
        <v>1.39</v>
      </c>
      <c r="N685">
        <v>0</v>
      </c>
      <c r="O685">
        <v>0</v>
      </c>
      <c r="P685" s="27" t="str">
        <f t="shared" si="153"/>
        <v/>
      </c>
      <c r="Q685" s="27">
        <f t="shared" si="154"/>
        <v>1.79</v>
      </c>
      <c r="R685" s="27">
        <f t="shared" si="155"/>
        <v>1.39</v>
      </c>
      <c r="S685" s="27" t="str">
        <f t="shared" si="156"/>
        <v/>
      </c>
      <c r="T685" s="27" t="str">
        <f t="shared" si="157"/>
        <v/>
      </c>
      <c r="U685">
        <v>0</v>
      </c>
      <c r="V685">
        <v>1</v>
      </c>
      <c r="W685">
        <v>0</v>
      </c>
      <c r="X685">
        <v>0</v>
      </c>
      <c r="Y685">
        <v>0</v>
      </c>
      <c r="Z685" s="48" t="str">
        <f t="shared" si="158"/>
        <v/>
      </c>
      <c r="AA685" s="48">
        <f t="shared" si="159"/>
        <v>1</v>
      </c>
      <c r="AB685" s="48">
        <f t="shared" si="160"/>
        <v>0</v>
      </c>
      <c r="AC685" s="48" t="str">
        <f t="shared" si="161"/>
        <v/>
      </c>
      <c r="AD685" s="48" t="str">
        <f t="shared" si="162"/>
        <v/>
      </c>
      <c r="AE685">
        <v>0</v>
      </c>
      <c r="AF685">
        <v>0</v>
      </c>
      <c r="AG685">
        <v>0</v>
      </c>
      <c r="AH685">
        <v>0</v>
      </c>
      <c r="AI685">
        <v>0</v>
      </c>
      <c r="AJ685" s="53" t="str">
        <f t="shared" si="163"/>
        <v/>
      </c>
      <c r="AK685" s="53">
        <f t="shared" si="164"/>
        <v>0</v>
      </c>
      <c r="AL685" s="53">
        <f t="shared" si="165"/>
        <v>0</v>
      </c>
      <c r="AM685" s="53" t="str">
        <f t="shared" si="166"/>
        <v/>
      </c>
      <c r="AN685" s="53" t="str">
        <f t="shared" si="167"/>
        <v/>
      </c>
    </row>
    <row r="686" spans="1:40" x14ac:dyDescent="0.15">
      <c r="A686">
        <v>247</v>
      </c>
      <c r="B686">
        <v>14147835</v>
      </c>
      <c r="C686">
        <v>1420</v>
      </c>
      <c r="D686">
        <v>651</v>
      </c>
      <c r="E686">
        <v>6</v>
      </c>
      <c r="F686">
        <v>1</v>
      </c>
      <c r="G686">
        <v>1</v>
      </c>
      <c r="H686">
        <v>1</v>
      </c>
      <c r="I686">
        <v>70.47</v>
      </c>
      <c r="J686">
        <v>-1.8080000000000001</v>
      </c>
      <c r="K686">
        <v>1.24</v>
      </c>
      <c r="L686">
        <v>1.69</v>
      </c>
      <c r="M686">
        <v>0</v>
      </c>
      <c r="N686">
        <v>0</v>
      </c>
      <c r="O686">
        <v>0</v>
      </c>
      <c r="P686" s="27">
        <f t="shared" si="153"/>
        <v>1.24</v>
      </c>
      <c r="Q686" s="27">
        <f t="shared" si="154"/>
        <v>1.69</v>
      </c>
      <c r="R686" s="27" t="str">
        <f t="shared" si="155"/>
        <v/>
      </c>
      <c r="S686" s="27" t="str">
        <f t="shared" si="156"/>
        <v/>
      </c>
      <c r="T686" s="27" t="str">
        <f t="shared" si="157"/>
        <v/>
      </c>
      <c r="U686">
        <v>0</v>
      </c>
      <c r="V686">
        <v>0</v>
      </c>
      <c r="W686">
        <v>0</v>
      </c>
      <c r="X686">
        <v>0</v>
      </c>
      <c r="Y686">
        <v>0</v>
      </c>
      <c r="Z686" s="48">
        <f t="shared" si="158"/>
        <v>0</v>
      </c>
      <c r="AA686" s="48">
        <f t="shared" si="159"/>
        <v>0</v>
      </c>
      <c r="AB686" s="48" t="str">
        <f t="shared" si="160"/>
        <v/>
      </c>
      <c r="AC686" s="48" t="str">
        <f t="shared" si="161"/>
        <v/>
      </c>
      <c r="AD686" s="48" t="str">
        <f t="shared" si="162"/>
        <v/>
      </c>
      <c r="AE686">
        <v>0</v>
      </c>
      <c r="AF686">
        <v>0</v>
      </c>
      <c r="AG686">
        <v>0</v>
      </c>
      <c r="AH686">
        <v>0</v>
      </c>
      <c r="AI686">
        <v>0</v>
      </c>
      <c r="AJ686" s="53">
        <f t="shared" si="163"/>
        <v>0</v>
      </c>
      <c r="AK686" s="53">
        <f t="shared" si="164"/>
        <v>0</v>
      </c>
      <c r="AL686" s="53" t="str">
        <f t="shared" si="165"/>
        <v/>
      </c>
      <c r="AM686" s="53" t="str">
        <f t="shared" si="166"/>
        <v/>
      </c>
      <c r="AN686" s="53" t="str">
        <f t="shared" si="167"/>
        <v/>
      </c>
    </row>
    <row r="687" spans="1:40" x14ac:dyDescent="0.15">
      <c r="A687">
        <v>247</v>
      </c>
      <c r="B687">
        <v>14147835</v>
      </c>
      <c r="C687">
        <v>1420</v>
      </c>
      <c r="D687">
        <v>662</v>
      </c>
      <c r="E687">
        <v>7</v>
      </c>
      <c r="F687">
        <v>1</v>
      </c>
      <c r="G687">
        <v>1</v>
      </c>
      <c r="H687">
        <v>2</v>
      </c>
      <c r="I687">
        <v>78.34</v>
      </c>
      <c r="J687">
        <v>-1.8080000000000001</v>
      </c>
      <c r="K687">
        <v>0.99</v>
      </c>
      <c r="L687">
        <v>1.69</v>
      </c>
      <c r="M687">
        <v>0</v>
      </c>
      <c r="N687">
        <v>0</v>
      </c>
      <c r="O687">
        <v>0</v>
      </c>
      <c r="P687" s="27">
        <f t="shared" si="153"/>
        <v>0.99</v>
      </c>
      <c r="Q687" s="27">
        <f t="shared" si="154"/>
        <v>1.69</v>
      </c>
      <c r="R687" s="27" t="str">
        <f t="shared" si="155"/>
        <v/>
      </c>
      <c r="S687" s="27" t="str">
        <f t="shared" si="156"/>
        <v/>
      </c>
      <c r="T687" s="27" t="str">
        <f t="shared" si="157"/>
        <v/>
      </c>
      <c r="U687">
        <v>1</v>
      </c>
      <c r="V687">
        <v>0</v>
      </c>
      <c r="W687">
        <v>0</v>
      </c>
      <c r="X687">
        <v>0</v>
      </c>
      <c r="Y687">
        <v>0</v>
      </c>
      <c r="Z687" s="48">
        <f t="shared" si="158"/>
        <v>1</v>
      </c>
      <c r="AA687" s="48">
        <f t="shared" si="159"/>
        <v>0</v>
      </c>
      <c r="AB687" s="48" t="str">
        <f t="shared" si="160"/>
        <v/>
      </c>
      <c r="AC687" s="48" t="str">
        <f t="shared" si="161"/>
        <v/>
      </c>
      <c r="AD687" s="48" t="str">
        <f t="shared" si="162"/>
        <v/>
      </c>
      <c r="AE687">
        <v>1</v>
      </c>
      <c r="AF687">
        <v>0</v>
      </c>
      <c r="AG687">
        <v>0</v>
      </c>
      <c r="AH687">
        <v>0</v>
      </c>
      <c r="AI687">
        <v>0</v>
      </c>
      <c r="AJ687" s="53">
        <f t="shared" si="163"/>
        <v>1</v>
      </c>
      <c r="AK687" s="53">
        <f t="shared" si="164"/>
        <v>0</v>
      </c>
      <c r="AL687" s="53" t="str">
        <f t="shared" si="165"/>
        <v/>
      </c>
      <c r="AM687" s="53" t="str">
        <f t="shared" si="166"/>
        <v/>
      </c>
      <c r="AN687" s="53" t="str">
        <f t="shared" si="167"/>
        <v/>
      </c>
    </row>
    <row r="688" spans="1:40" x14ac:dyDescent="0.15">
      <c r="A688">
        <v>247</v>
      </c>
      <c r="B688">
        <v>14147835</v>
      </c>
      <c r="C688">
        <v>1420</v>
      </c>
      <c r="D688">
        <v>678</v>
      </c>
      <c r="E688">
        <v>5</v>
      </c>
      <c r="F688">
        <v>1</v>
      </c>
      <c r="G688">
        <v>1</v>
      </c>
      <c r="H688">
        <v>1</v>
      </c>
      <c r="I688">
        <v>22.66</v>
      </c>
      <c r="J688">
        <v>-1.8080000000000001</v>
      </c>
      <c r="K688">
        <v>0.88</v>
      </c>
      <c r="L688">
        <v>1.49</v>
      </c>
      <c r="M688">
        <v>0</v>
      </c>
      <c r="N688">
        <v>0</v>
      </c>
      <c r="O688">
        <v>0</v>
      </c>
      <c r="P688" s="27">
        <f t="shared" si="153"/>
        <v>0.88</v>
      </c>
      <c r="Q688" s="27">
        <f t="shared" si="154"/>
        <v>1.49</v>
      </c>
      <c r="R688" s="27" t="str">
        <f t="shared" si="155"/>
        <v/>
      </c>
      <c r="S688" s="27" t="str">
        <f t="shared" si="156"/>
        <v/>
      </c>
      <c r="T688" s="27" t="str">
        <f t="shared" si="157"/>
        <v/>
      </c>
      <c r="U688">
        <v>1</v>
      </c>
      <c r="V688">
        <v>0</v>
      </c>
      <c r="W688">
        <v>0</v>
      </c>
      <c r="X688">
        <v>0</v>
      </c>
      <c r="Y688">
        <v>0</v>
      </c>
      <c r="Z688" s="48">
        <f t="shared" si="158"/>
        <v>1</v>
      </c>
      <c r="AA688" s="48">
        <f t="shared" si="159"/>
        <v>0</v>
      </c>
      <c r="AB688" s="48" t="str">
        <f t="shared" si="160"/>
        <v/>
      </c>
      <c r="AC688" s="48" t="str">
        <f t="shared" si="161"/>
        <v/>
      </c>
      <c r="AD688" s="48" t="str">
        <f t="shared" si="162"/>
        <v/>
      </c>
      <c r="AE688">
        <v>1</v>
      </c>
      <c r="AF688">
        <v>0</v>
      </c>
      <c r="AG688">
        <v>0</v>
      </c>
      <c r="AH688">
        <v>0</v>
      </c>
      <c r="AI688">
        <v>0</v>
      </c>
      <c r="AJ688" s="53">
        <f t="shared" si="163"/>
        <v>1</v>
      </c>
      <c r="AK688" s="53">
        <f t="shared" si="164"/>
        <v>0</v>
      </c>
      <c r="AL688" s="53" t="str">
        <f t="shared" si="165"/>
        <v/>
      </c>
      <c r="AM688" s="53" t="str">
        <f t="shared" si="166"/>
        <v/>
      </c>
      <c r="AN688" s="53" t="str">
        <f t="shared" si="167"/>
        <v/>
      </c>
    </row>
    <row r="689" spans="1:40" x14ac:dyDescent="0.15">
      <c r="A689">
        <v>247</v>
      </c>
      <c r="B689">
        <v>14147835</v>
      </c>
      <c r="C689">
        <v>1420</v>
      </c>
      <c r="D689">
        <v>681</v>
      </c>
      <c r="E689">
        <v>6</v>
      </c>
      <c r="F689">
        <v>1</v>
      </c>
      <c r="G689">
        <v>1</v>
      </c>
      <c r="H689">
        <v>1</v>
      </c>
      <c r="I689">
        <v>57.54</v>
      </c>
      <c r="J689">
        <v>-1.6539999999999999</v>
      </c>
      <c r="K689">
        <v>1.2</v>
      </c>
      <c r="L689">
        <v>1.65</v>
      </c>
      <c r="M689">
        <v>0</v>
      </c>
      <c r="N689">
        <v>0</v>
      </c>
      <c r="O689">
        <v>0</v>
      </c>
      <c r="P689" s="27">
        <f t="shared" si="153"/>
        <v>1.2</v>
      </c>
      <c r="Q689" s="27">
        <f t="shared" si="154"/>
        <v>1.65</v>
      </c>
      <c r="R689" s="27" t="str">
        <f t="shared" si="155"/>
        <v/>
      </c>
      <c r="S689" s="27" t="str">
        <f t="shared" si="156"/>
        <v/>
      </c>
      <c r="T689" s="27" t="str">
        <f t="shared" si="157"/>
        <v/>
      </c>
      <c r="U689">
        <v>0</v>
      </c>
      <c r="V689">
        <v>0</v>
      </c>
      <c r="W689">
        <v>0</v>
      </c>
      <c r="X689">
        <v>0</v>
      </c>
      <c r="Y689">
        <v>0</v>
      </c>
      <c r="Z689" s="48">
        <f t="shared" si="158"/>
        <v>0</v>
      </c>
      <c r="AA689" s="48">
        <f t="shared" si="159"/>
        <v>0</v>
      </c>
      <c r="AB689" s="48" t="str">
        <f t="shared" si="160"/>
        <v/>
      </c>
      <c r="AC689" s="48" t="str">
        <f t="shared" si="161"/>
        <v/>
      </c>
      <c r="AD689" s="48" t="str">
        <f t="shared" si="162"/>
        <v/>
      </c>
      <c r="AE689">
        <v>0</v>
      </c>
      <c r="AF689">
        <v>0</v>
      </c>
      <c r="AG689">
        <v>0</v>
      </c>
      <c r="AH689">
        <v>0</v>
      </c>
      <c r="AI689">
        <v>0</v>
      </c>
      <c r="AJ689" s="53">
        <f t="shared" si="163"/>
        <v>0</v>
      </c>
      <c r="AK689" s="53">
        <f t="shared" si="164"/>
        <v>0</v>
      </c>
      <c r="AL689" s="53" t="str">
        <f t="shared" si="165"/>
        <v/>
      </c>
      <c r="AM689" s="53" t="str">
        <f t="shared" si="166"/>
        <v/>
      </c>
      <c r="AN689" s="53" t="str">
        <f t="shared" si="167"/>
        <v/>
      </c>
    </row>
    <row r="690" spans="1:40" x14ac:dyDescent="0.15">
      <c r="A690">
        <v>247</v>
      </c>
      <c r="B690">
        <v>14147835</v>
      </c>
      <c r="C690">
        <v>1420</v>
      </c>
      <c r="D690">
        <v>687</v>
      </c>
      <c r="E690">
        <v>3</v>
      </c>
      <c r="F690">
        <v>1</v>
      </c>
      <c r="G690">
        <v>1</v>
      </c>
      <c r="H690">
        <v>1</v>
      </c>
      <c r="I690">
        <v>27.98</v>
      </c>
      <c r="J690">
        <v>-1.8080000000000001</v>
      </c>
      <c r="K690">
        <v>1.1499999999999999</v>
      </c>
      <c r="L690">
        <v>1.58</v>
      </c>
      <c r="M690">
        <v>0</v>
      </c>
      <c r="N690">
        <v>0</v>
      </c>
      <c r="O690">
        <v>0</v>
      </c>
      <c r="P690" s="27">
        <f t="shared" si="153"/>
        <v>1.1499999999999999</v>
      </c>
      <c r="Q690" s="27">
        <f t="shared" si="154"/>
        <v>1.58</v>
      </c>
      <c r="R690" s="27" t="str">
        <f t="shared" si="155"/>
        <v/>
      </c>
      <c r="S690" s="27" t="str">
        <f t="shared" si="156"/>
        <v/>
      </c>
      <c r="T690" s="27" t="str">
        <f t="shared" si="157"/>
        <v/>
      </c>
      <c r="U690">
        <v>0</v>
      </c>
      <c r="V690">
        <v>0</v>
      </c>
      <c r="W690">
        <v>0</v>
      </c>
      <c r="X690">
        <v>0</v>
      </c>
      <c r="Y690">
        <v>0</v>
      </c>
      <c r="Z690" s="48">
        <f t="shared" si="158"/>
        <v>0</v>
      </c>
      <c r="AA690" s="48">
        <f t="shared" si="159"/>
        <v>0</v>
      </c>
      <c r="AB690" s="48" t="str">
        <f t="shared" si="160"/>
        <v/>
      </c>
      <c r="AC690" s="48" t="str">
        <f t="shared" si="161"/>
        <v/>
      </c>
      <c r="AD690" s="48" t="str">
        <f t="shared" si="162"/>
        <v/>
      </c>
      <c r="AE690">
        <v>0</v>
      </c>
      <c r="AF690">
        <v>0</v>
      </c>
      <c r="AG690">
        <v>0</v>
      </c>
      <c r="AH690">
        <v>0</v>
      </c>
      <c r="AI690">
        <v>0</v>
      </c>
      <c r="AJ690" s="53">
        <f t="shared" si="163"/>
        <v>0</v>
      </c>
      <c r="AK690" s="53">
        <f t="shared" si="164"/>
        <v>0</v>
      </c>
      <c r="AL690" s="53" t="str">
        <f t="shared" si="165"/>
        <v/>
      </c>
      <c r="AM690" s="53" t="str">
        <f t="shared" si="166"/>
        <v/>
      </c>
      <c r="AN690" s="53" t="str">
        <f t="shared" si="167"/>
        <v/>
      </c>
    </row>
    <row r="691" spans="1:40" x14ac:dyDescent="0.15">
      <c r="A691">
        <v>247</v>
      </c>
      <c r="B691">
        <v>14147835</v>
      </c>
      <c r="C691">
        <v>1420</v>
      </c>
      <c r="D691">
        <v>687</v>
      </c>
      <c r="E691">
        <v>6</v>
      </c>
      <c r="F691">
        <v>1</v>
      </c>
      <c r="G691">
        <v>1</v>
      </c>
      <c r="H691">
        <v>1</v>
      </c>
      <c r="I691">
        <v>91.13</v>
      </c>
      <c r="J691">
        <v>-0.92400000000000004</v>
      </c>
      <c r="K691">
        <v>1.1499999999999999</v>
      </c>
      <c r="L691">
        <v>1.58</v>
      </c>
      <c r="M691">
        <v>0</v>
      </c>
      <c r="N691">
        <v>0</v>
      </c>
      <c r="O691">
        <v>0</v>
      </c>
      <c r="P691" s="27">
        <f t="shared" si="153"/>
        <v>1.1499999999999999</v>
      </c>
      <c r="Q691" s="27">
        <f t="shared" si="154"/>
        <v>1.58</v>
      </c>
      <c r="R691" s="27" t="str">
        <f t="shared" si="155"/>
        <v/>
      </c>
      <c r="S691" s="27" t="str">
        <f t="shared" si="156"/>
        <v/>
      </c>
      <c r="T691" s="27" t="str">
        <f t="shared" si="157"/>
        <v/>
      </c>
      <c r="U691">
        <v>0</v>
      </c>
      <c r="V691">
        <v>0</v>
      </c>
      <c r="W691">
        <v>0</v>
      </c>
      <c r="X691">
        <v>0</v>
      </c>
      <c r="Y691">
        <v>0</v>
      </c>
      <c r="Z691" s="48">
        <f t="shared" si="158"/>
        <v>0</v>
      </c>
      <c r="AA691" s="48">
        <f t="shared" si="159"/>
        <v>0</v>
      </c>
      <c r="AB691" s="48" t="str">
        <f t="shared" si="160"/>
        <v/>
      </c>
      <c r="AC691" s="48" t="str">
        <f t="shared" si="161"/>
        <v/>
      </c>
      <c r="AD691" s="48" t="str">
        <f t="shared" si="162"/>
        <v/>
      </c>
      <c r="AE691">
        <v>0</v>
      </c>
      <c r="AF691">
        <v>0</v>
      </c>
      <c r="AG691">
        <v>0</v>
      </c>
      <c r="AH691">
        <v>0</v>
      </c>
      <c r="AI691">
        <v>0</v>
      </c>
      <c r="AJ691" s="53">
        <f t="shared" si="163"/>
        <v>0</v>
      </c>
      <c r="AK691" s="53">
        <f t="shared" si="164"/>
        <v>0</v>
      </c>
      <c r="AL691" s="53" t="str">
        <f t="shared" si="165"/>
        <v/>
      </c>
      <c r="AM691" s="53" t="str">
        <f t="shared" si="166"/>
        <v/>
      </c>
      <c r="AN691" s="53" t="str">
        <f t="shared" si="167"/>
        <v/>
      </c>
    </row>
    <row r="692" spans="1:40" x14ac:dyDescent="0.15">
      <c r="A692">
        <v>247</v>
      </c>
      <c r="B692">
        <v>14147835</v>
      </c>
      <c r="C692">
        <v>1420</v>
      </c>
      <c r="D692">
        <v>688</v>
      </c>
      <c r="E692">
        <v>6</v>
      </c>
      <c r="F692">
        <v>2</v>
      </c>
      <c r="G692">
        <v>1</v>
      </c>
      <c r="H692">
        <v>2</v>
      </c>
      <c r="I692">
        <v>66.430000000000007</v>
      </c>
      <c r="J692">
        <v>-0.193</v>
      </c>
      <c r="K692">
        <v>1.0900000000000001</v>
      </c>
      <c r="L692">
        <v>0.98</v>
      </c>
      <c r="M692">
        <v>0</v>
      </c>
      <c r="N692">
        <v>0</v>
      </c>
      <c r="O692">
        <v>0</v>
      </c>
      <c r="P692" s="27">
        <f t="shared" si="153"/>
        <v>1.0900000000000001</v>
      </c>
      <c r="Q692" s="27">
        <f t="shared" si="154"/>
        <v>0.98</v>
      </c>
      <c r="R692" s="27" t="str">
        <f t="shared" si="155"/>
        <v/>
      </c>
      <c r="S692" s="27" t="str">
        <f t="shared" si="156"/>
        <v/>
      </c>
      <c r="T692" s="27" t="str">
        <f t="shared" si="157"/>
        <v/>
      </c>
      <c r="U692">
        <v>0</v>
      </c>
      <c r="V692">
        <v>1</v>
      </c>
      <c r="W692">
        <v>0</v>
      </c>
      <c r="X692">
        <v>0</v>
      </c>
      <c r="Y692">
        <v>0</v>
      </c>
      <c r="Z692" s="48">
        <f t="shared" si="158"/>
        <v>0</v>
      </c>
      <c r="AA692" s="48">
        <f t="shared" si="159"/>
        <v>1</v>
      </c>
      <c r="AB692" s="48" t="str">
        <f t="shared" si="160"/>
        <v/>
      </c>
      <c r="AC692" s="48" t="str">
        <f t="shared" si="161"/>
        <v/>
      </c>
      <c r="AD692" s="48" t="str">
        <f t="shared" si="162"/>
        <v/>
      </c>
      <c r="AE692">
        <v>0</v>
      </c>
      <c r="AF692">
        <v>1</v>
      </c>
      <c r="AG692">
        <v>0</v>
      </c>
      <c r="AH692">
        <v>0</v>
      </c>
      <c r="AI692">
        <v>0</v>
      </c>
      <c r="AJ692" s="53">
        <f t="shared" si="163"/>
        <v>0</v>
      </c>
      <c r="AK692" s="53">
        <f t="shared" si="164"/>
        <v>1</v>
      </c>
      <c r="AL692" s="53" t="str">
        <f t="shared" si="165"/>
        <v/>
      </c>
      <c r="AM692" s="53" t="str">
        <f t="shared" si="166"/>
        <v/>
      </c>
      <c r="AN692" s="53" t="str">
        <f t="shared" si="167"/>
        <v/>
      </c>
    </row>
    <row r="693" spans="1:40" x14ac:dyDescent="0.15">
      <c r="A693">
        <v>247</v>
      </c>
      <c r="B693">
        <v>14147835</v>
      </c>
      <c r="C693">
        <v>1420</v>
      </c>
      <c r="D693">
        <v>690</v>
      </c>
      <c r="E693">
        <v>4</v>
      </c>
      <c r="F693">
        <v>1</v>
      </c>
      <c r="G693">
        <v>2</v>
      </c>
      <c r="H693">
        <v>3</v>
      </c>
      <c r="I693">
        <v>131.19999999999999</v>
      </c>
      <c r="J693">
        <v>1.3460000000000001</v>
      </c>
      <c r="K693">
        <v>0.98</v>
      </c>
      <c r="L693">
        <v>1.65</v>
      </c>
      <c r="M693">
        <v>0</v>
      </c>
      <c r="N693">
        <v>0</v>
      </c>
      <c r="O693">
        <v>0</v>
      </c>
      <c r="P693" s="27">
        <f t="shared" si="153"/>
        <v>0.98</v>
      </c>
      <c r="Q693" s="27">
        <f t="shared" si="154"/>
        <v>1.65</v>
      </c>
      <c r="R693" s="27" t="str">
        <f t="shared" si="155"/>
        <v/>
      </c>
      <c r="S693" s="27" t="str">
        <f t="shared" si="156"/>
        <v/>
      </c>
      <c r="T693" s="27" t="str">
        <f t="shared" si="157"/>
        <v/>
      </c>
      <c r="U693">
        <v>1</v>
      </c>
      <c r="V693">
        <v>0</v>
      </c>
      <c r="W693">
        <v>0</v>
      </c>
      <c r="X693">
        <v>0</v>
      </c>
      <c r="Y693">
        <v>0</v>
      </c>
      <c r="Z693" s="48">
        <f t="shared" si="158"/>
        <v>1</v>
      </c>
      <c r="AA693" s="48">
        <f t="shared" si="159"/>
        <v>0</v>
      </c>
      <c r="AB693" s="48" t="str">
        <f t="shared" si="160"/>
        <v/>
      </c>
      <c r="AC693" s="48" t="str">
        <f t="shared" si="161"/>
        <v/>
      </c>
      <c r="AD693" s="48" t="str">
        <f t="shared" si="162"/>
        <v/>
      </c>
      <c r="AE693">
        <v>1</v>
      </c>
      <c r="AF693">
        <v>0</v>
      </c>
      <c r="AG693">
        <v>0</v>
      </c>
      <c r="AH693">
        <v>0</v>
      </c>
      <c r="AI693">
        <v>0</v>
      </c>
      <c r="AJ693" s="53">
        <f t="shared" si="163"/>
        <v>1</v>
      </c>
      <c r="AK693" s="53">
        <f t="shared" si="164"/>
        <v>0</v>
      </c>
      <c r="AL693" s="53" t="str">
        <f t="shared" si="165"/>
        <v/>
      </c>
      <c r="AM693" s="53" t="str">
        <f t="shared" si="166"/>
        <v/>
      </c>
      <c r="AN693" s="53" t="str">
        <f t="shared" si="167"/>
        <v/>
      </c>
    </row>
    <row r="694" spans="1:40" x14ac:dyDescent="0.15">
      <c r="A694">
        <v>251</v>
      </c>
      <c r="B694">
        <v>14148585</v>
      </c>
      <c r="C694">
        <v>1420</v>
      </c>
      <c r="D694">
        <v>672</v>
      </c>
      <c r="E694">
        <v>5</v>
      </c>
      <c r="F694">
        <v>1</v>
      </c>
      <c r="G694">
        <v>0</v>
      </c>
      <c r="H694">
        <v>1</v>
      </c>
      <c r="I694">
        <v>102.31</v>
      </c>
      <c r="J694">
        <v>-2.37</v>
      </c>
      <c r="K694">
        <v>1.17</v>
      </c>
      <c r="L694">
        <v>1.69</v>
      </c>
      <c r="M694">
        <v>0</v>
      </c>
      <c r="N694">
        <v>0</v>
      </c>
      <c r="O694">
        <v>0</v>
      </c>
      <c r="P694" s="27">
        <f t="shared" si="153"/>
        <v>1.17</v>
      </c>
      <c r="Q694" s="27">
        <f t="shared" si="154"/>
        <v>1.69</v>
      </c>
      <c r="R694" s="27" t="str">
        <f t="shared" si="155"/>
        <v/>
      </c>
      <c r="S694" s="27" t="str">
        <f t="shared" si="156"/>
        <v/>
      </c>
      <c r="T694" s="27" t="str">
        <f t="shared" si="157"/>
        <v/>
      </c>
      <c r="U694">
        <v>0</v>
      </c>
      <c r="V694">
        <v>0</v>
      </c>
      <c r="W694">
        <v>0</v>
      </c>
      <c r="X694">
        <v>0</v>
      </c>
      <c r="Y694">
        <v>0</v>
      </c>
      <c r="Z694" s="48">
        <f t="shared" si="158"/>
        <v>0</v>
      </c>
      <c r="AA694" s="48">
        <f t="shared" si="159"/>
        <v>0</v>
      </c>
      <c r="AB694" s="48" t="str">
        <f t="shared" si="160"/>
        <v/>
      </c>
      <c r="AC694" s="48" t="str">
        <f t="shared" si="161"/>
        <v/>
      </c>
      <c r="AD694" s="48" t="str">
        <f t="shared" si="162"/>
        <v/>
      </c>
      <c r="AE694">
        <v>0</v>
      </c>
      <c r="AF694">
        <v>0</v>
      </c>
      <c r="AG694">
        <v>0</v>
      </c>
      <c r="AH694">
        <v>0</v>
      </c>
      <c r="AI694">
        <v>0</v>
      </c>
      <c r="AJ694" s="53">
        <f t="shared" si="163"/>
        <v>0</v>
      </c>
      <c r="AK694" s="53">
        <f t="shared" si="164"/>
        <v>0</v>
      </c>
      <c r="AL694" s="53" t="str">
        <f t="shared" si="165"/>
        <v/>
      </c>
      <c r="AM694" s="53" t="str">
        <f t="shared" si="166"/>
        <v/>
      </c>
      <c r="AN694" s="53" t="str">
        <f t="shared" si="167"/>
        <v/>
      </c>
    </row>
    <row r="695" spans="1:40" x14ac:dyDescent="0.15">
      <c r="A695">
        <v>251</v>
      </c>
      <c r="B695">
        <v>14148585</v>
      </c>
      <c r="C695">
        <v>1420</v>
      </c>
      <c r="D695">
        <v>677</v>
      </c>
      <c r="E695">
        <v>5</v>
      </c>
      <c r="F695">
        <v>2</v>
      </c>
      <c r="G695">
        <v>1</v>
      </c>
      <c r="H695">
        <v>1</v>
      </c>
      <c r="I695">
        <v>85.79</v>
      </c>
      <c r="J695">
        <v>-1.7070000000000001</v>
      </c>
      <c r="K695">
        <v>1.1599999999999999</v>
      </c>
      <c r="L695">
        <v>1.59</v>
      </c>
      <c r="M695">
        <v>0</v>
      </c>
      <c r="N695">
        <v>0</v>
      </c>
      <c r="O695">
        <v>0</v>
      </c>
      <c r="P695" s="27">
        <f t="shared" si="153"/>
        <v>1.1599999999999999</v>
      </c>
      <c r="Q695" s="27">
        <f t="shared" si="154"/>
        <v>1.59</v>
      </c>
      <c r="R695" s="27" t="str">
        <f t="shared" si="155"/>
        <v/>
      </c>
      <c r="S695" s="27" t="str">
        <f t="shared" si="156"/>
        <v/>
      </c>
      <c r="T695" s="27" t="str">
        <f t="shared" si="157"/>
        <v/>
      </c>
      <c r="U695">
        <v>0</v>
      </c>
      <c r="V695">
        <v>0</v>
      </c>
      <c r="W695">
        <v>0</v>
      </c>
      <c r="X695">
        <v>0</v>
      </c>
      <c r="Y695">
        <v>0</v>
      </c>
      <c r="Z695" s="48">
        <f t="shared" si="158"/>
        <v>0</v>
      </c>
      <c r="AA695" s="48">
        <f t="shared" si="159"/>
        <v>0</v>
      </c>
      <c r="AB695" s="48" t="str">
        <f t="shared" si="160"/>
        <v/>
      </c>
      <c r="AC695" s="48" t="str">
        <f t="shared" si="161"/>
        <v/>
      </c>
      <c r="AD695" s="48" t="str">
        <f t="shared" si="162"/>
        <v/>
      </c>
      <c r="AE695">
        <v>0</v>
      </c>
      <c r="AF695">
        <v>0</v>
      </c>
      <c r="AG695">
        <v>0</v>
      </c>
      <c r="AH695">
        <v>0</v>
      </c>
      <c r="AI695">
        <v>0</v>
      </c>
      <c r="AJ695" s="53">
        <f t="shared" si="163"/>
        <v>0</v>
      </c>
      <c r="AK695" s="53">
        <f t="shared" si="164"/>
        <v>0</v>
      </c>
      <c r="AL695" s="53" t="str">
        <f t="shared" si="165"/>
        <v/>
      </c>
      <c r="AM695" s="53" t="str">
        <f t="shared" si="166"/>
        <v/>
      </c>
      <c r="AN695" s="53" t="str">
        <f t="shared" si="167"/>
        <v/>
      </c>
    </row>
    <row r="696" spans="1:40" x14ac:dyDescent="0.15">
      <c r="A696">
        <v>251</v>
      </c>
      <c r="B696">
        <v>14148585</v>
      </c>
      <c r="C696">
        <v>1420</v>
      </c>
      <c r="D696">
        <v>678</v>
      </c>
      <c r="E696">
        <v>5</v>
      </c>
      <c r="F696">
        <v>1</v>
      </c>
      <c r="G696">
        <v>2</v>
      </c>
      <c r="H696">
        <v>2</v>
      </c>
      <c r="I696">
        <v>152.53</v>
      </c>
      <c r="J696">
        <v>-0.77400000000000002</v>
      </c>
      <c r="K696">
        <v>0.88</v>
      </c>
      <c r="L696">
        <v>1.49</v>
      </c>
      <c r="M696">
        <v>0</v>
      </c>
      <c r="N696">
        <v>0</v>
      </c>
      <c r="O696">
        <v>0</v>
      </c>
      <c r="P696" s="27">
        <f t="shared" si="153"/>
        <v>0.88</v>
      </c>
      <c r="Q696" s="27">
        <f t="shared" si="154"/>
        <v>1.49</v>
      </c>
      <c r="R696" s="27" t="str">
        <f t="shared" si="155"/>
        <v/>
      </c>
      <c r="S696" s="27" t="str">
        <f t="shared" si="156"/>
        <v/>
      </c>
      <c r="T696" s="27" t="str">
        <f t="shared" si="157"/>
        <v/>
      </c>
      <c r="U696">
        <v>1</v>
      </c>
      <c r="V696">
        <v>0</v>
      </c>
      <c r="W696">
        <v>0</v>
      </c>
      <c r="X696">
        <v>0</v>
      </c>
      <c r="Y696">
        <v>0</v>
      </c>
      <c r="Z696" s="48">
        <f t="shared" si="158"/>
        <v>1</v>
      </c>
      <c r="AA696" s="48">
        <f t="shared" si="159"/>
        <v>0</v>
      </c>
      <c r="AB696" s="48" t="str">
        <f t="shared" si="160"/>
        <v/>
      </c>
      <c r="AC696" s="48" t="str">
        <f t="shared" si="161"/>
        <v/>
      </c>
      <c r="AD696" s="48" t="str">
        <f t="shared" si="162"/>
        <v/>
      </c>
      <c r="AE696">
        <v>1</v>
      </c>
      <c r="AF696">
        <v>0</v>
      </c>
      <c r="AG696">
        <v>0</v>
      </c>
      <c r="AH696">
        <v>0</v>
      </c>
      <c r="AI696">
        <v>0</v>
      </c>
      <c r="AJ696" s="53">
        <f t="shared" si="163"/>
        <v>1</v>
      </c>
      <c r="AK696" s="53">
        <f t="shared" si="164"/>
        <v>0</v>
      </c>
      <c r="AL696" s="53" t="str">
        <f t="shared" si="165"/>
        <v/>
      </c>
      <c r="AM696" s="53" t="str">
        <f t="shared" si="166"/>
        <v/>
      </c>
      <c r="AN696" s="53" t="str">
        <f t="shared" si="167"/>
        <v/>
      </c>
    </row>
    <row r="697" spans="1:40" x14ac:dyDescent="0.15">
      <c r="A697">
        <v>251</v>
      </c>
      <c r="B697">
        <v>14148585</v>
      </c>
      <c r="C697">
        <v>1420</v>
      </c>
      <c r="D697">
        <v>688</v>
      </c>
      <c r="E697">
        <v>5</v>
      </c>
      <c r="F697">
        <v>2</v>
      </c>
      <c r="G697">
        <v>1</v>
      </c>
      <c r="H697">
        <v>1</v>
      </c>
      <c r="I697">
        <v>74.91</v>
      </c>
      <c r="J697">
        <v>0.55300000000000005</v>
      </c>
      <c r="K697">
        <v>1.0900000000000001</v>
      </c>
      <c r="L697">
        <v>0.98</v>
      </c>
      <c r="M697">
        <v>0</v>
      </c>
      <c r="N697">
        <v>0</v>
      </c>
      <c r="O697">
        <v>0</v>
      </c>
      <c r="P697" s="27">
        <f t="shared" si="153"/>
        <v>1.0900000000000001</v>
      </c>
      <c r="Q697" s="27">
        <f t="shared" si="154"/>
        <v>0.98</v>
      </c>
      <c r="R697" s="27" t="str">
        <f t="shared" si="155"/>
        <v/>
      </c>
      <c r="S697" s="27" t="str">
        <f t="shared" si="156"/>
        <v/>
      </c>
      <c r="T697" s="27" t="str">
        <f t="shared" si="157"/>
        <v/>
      </c>
      <c r="U697">
        <v>0</v>
      </c>
      <c r="V697">
        <v>1</v>
      </c>
      <c r="W697">
        <v>0</v>
      </c>
      <c r="X697">
        <v>0</v>
      </c>
      <c r="Y697">
        <v>0</v>
      </c>
      <c r="Z697" s="48">
        <f t="shared" si="158"/>
        <v>0</v>
      </c>
      <c r="AA697" s="48">
        <f t="shared" si="159"/>
        <v>1</v>
      </c>
      <c r="AB697" s="48" t="str">
        <f t="shared" si="160"/>
        <v/>
      </c>
      <c r="AC697" s="48" t="str">
        <f t="shared" si="161"/>
        <v/>
      </c>
      <c r="AD697" s="48" t="str">
        <f t="shared" si="162"/>
        <v/>
      </c>
      <c r="AE697">
        <v>0</v>
      </c>
      <c r="AF697">
        <v>1</v>
      </c>
      <c r="AG697">
        <v>0</v>
      </c>
      <c r="AH697">
        <v>0</v>
      </c>
      <c r="AI697">
        <v>0</v>
      </c>
      <c r="AJ697" s="53">
        <f t="shared" si="163"/>
        <v>0</v>
      </c>
      <c r="AK697" s="53">
        <f t="shared" si="164"/>
        <v>1</v>
      </c>
      <c r="AL697" s="53" t="str">
        <f t="shared" si="165"/>
        <v/>
      </c>
      <c r="AM697" s="53" t="str">
        <f t="shared" si="166"/>
        <v/>
      </c>
      <c r="AN697" s="53" t="str">
        <f t="shared" si="167"/>
        <v/>
      </c>
    </row>
    <row r="698" spans="1:40" x14ac:dyDescent="0.15">
      <c r="A698">
        <v>252</v>
      </c>
      <c r="B698">
        <v>14148668</v>
      </c>
      <c r="C698">
        <v>1420</v>
      </c>
      <c r="D698">
        <v>678</v>
      </c>
      <c r="E698">
        <v>5</v>
      </c>
      <c r="F698">
        <v>1</v>
      </c>
      <c r="G698">
        <v>2</v>
      </c>
      <c r="H698">
        <v>2</v>
      </c>
      <c r="I698">
        <v>42.06</v>
      </c>
      <c r="J698">
        <v>-1.373</v>
      </c>
      <c r="K698">
        <v>0.88</v>
      </c>
      <c r="L698">
        <v>1.49</v>
      </c>
      <c r="M698">
        <v>0</v>
      </c>
      <c r="N698">
        <v>0</v>
      </c>
      <c r="O698">
        <v>0</v>
      </c>
      <c r="P698" s="27">
        <f t="shared" si="153"/>
        <v>0.88</v>
      </c>
      <c r="Q698" s="27">
        <f t="shared" si="154"/>
        <v>1.49</v>
      </c>
      <c r="R698" s="27" t="str">
        <f t="shared" si="155"/>
        <v/>
      </c>
      <c r="S698" s="27" t="str">
        <f t="shared" si="156"/>
        <v/>
      </c>
      <c r="T698" s="27" t="str">
        <f t="shared" si="157"/>
        <v/>
      </c>
      <c r="U698">
        <v>1</v>
      </c>
      <c r="V698">
        <v>0</v>
      </c>
      <c r="W698">
        <v>0</v>
      </c>
      <c r="X698">
        <v>0</v>
      </c>
      <c r="Y698">
        <v>0</v>
      </c>
      <c r="Z698" s="48">
        <f t="shared" si="158"/>
        <v>1</v>
      </c>
      <c r="AA698" s="48">
        <f t="shared" si="159"/>
        <v>0</v>
      </c>
      <c r="AB698" s="48" t="str">
        <f t="shared" si="160"/>
        <v/>
      </c>
      <c r="AC698" s="48" t="str">
        <f t="shared" si="161"/>
        <v/>
      </c>
      <c r="AD698" s="48" t="str">
        <f t="shared" si="162"/>
        <v/>
      </c>
      <c r="AE698">
        <v>1</v>
      </c>
      <c r="AF698">
        <v>0</v>
      </c>
      <c r="AG698">
        <v>0</v>
      </c>
      <c r="AH698">
        <v>0</v>
      </c>
      <c r="AI698">
        <v>0</v>
      </c>
      <c r="AJ698" s="53">
        <f t="shared" si="163"/>
        <v>1</v>
      </c>
      <c r="AK698" s="53">
        <f t="shared" si="164"/>
        <v>0</v>
      </c>
      <c r="AL698" s="53" t="str">
        <f t="shared" si="165"/>
        <v/>
      </c>
      <c r="AM698" s="53" t="str">
        <f t="shared" si="166"/>
        <v/>
      </c>
      <c r="AN698" s="53" t="str">
        <f t="shared" si="167"/>
        <v/>
      </c>
    </row>
    <row r="699" spans="1:40" x14ac:dyDescent="0.15">
      <c r="A699">
        <v>253</v>
      </c>
      <c r="B699">
        <v>14148825</v>
      </c>
      <c r="C699">
        <v>1420</v>
      </c>
      <c r="D699">
        <v>652</v>
      </c>
      <c r="E699">
        <v>3</v>
      </c>
      <c r="F699">
        <v>2</v>
      </c>
      <c r="G699">
        <v>0</v>
      </c>
      <c r="H699">
        <v>1</v>
      </c>
      <c r="I699">
        <v>80.7</v>
      </c>
      <c r="J699">
        <v>-0.55000000000000004</v>
      </c>
      <c r="K699">
        <v>1.25</v>
      </c>
      <c r="L699">
        <v>1.69</v>
      </c>
      <c r="M699">
        <v>0</v>
      </c>
      <c r="N699">
        <v>0</v>
      </c>
      <c r="O699">
        <v>0</v>
      </c>
      <c r="P699" s="27">
        <f t="shared" si="153"/>
        <v>1.25</v>
      </c>
      <c r="Q699" s="27">
        <f t="shared" si="154"/>
        <v>1.69</v>
      </c>
      <c r="R699" s="27" t="str">
        <f t="shared" si="155"/>
        <v/>
      </c>
      <c r="S699" s="27" t="str">
        <f t="shared" si="156"/>
        <v/>
      </c>
      <c r="T699" s="27" t="str">
        <f t="shared" si="157"/>
        <v/>
      </c>
      <c r="U699">
        <v>0</v>
      </c>
      <c r="V699">
        <v>0</v>
      </c>
      <c r="W699">
        <v>0</v>
      </c>
      <c r="X699">
        <v>0</v>
      </c>
      <c r="Y699">
        <v>0</v>
      </c>
      <c r="Z699" s="48">
        <f t="shared" si="158"/>
        <v>0</v>
      </c>
      <c r="AA699" s="48">
        <f t="shared" si="159"/>
        <v>0</v>
      </c>
      <c r="AB699" s="48" t="str">
        <f t="shared" si="160"/>
        <v/>
      </c>
      <c r="AC699" s="48" t="str">
        <f t="shared" si="161"/>
        <v/>
      </c>
      <c r="AD699" s="48" t="str">
        <f t="shared" si="162"/>
        <v/>
      </c>
      <c r="AE699">
        <v>0</v>
      </c>
      <c r="AF699">
        <v>0</v>
      </c>
      <c r="AG699">
        <v>0</v>
      </c>
      <c r="AH699">
        <v>0</v>
      </c>
      <c r="AI699">
        <v>0</v>
      </c>
      <c r="AJ699" s="53">
        <f t="shared" si="163"/>
        <v>0</v>
      </c>
      <c r="AK699" s="53">
        <f t="shared" si="164"/>
        <v>0</v>
      </c>
      <c r="AL699" s="53" t="str">
        <f t="shared" si="165"/>
        <v/>
      </c>
      <c r="AM699" s="53" t="str">
        <f t="shared" si="166"/>
        <v/>
      </c>
      <c r="AN699" s="53" t="str">
        <f t="shared" si="167"/>
        <v/>
      </c>
    </row>
    <row r="700" spans="1:40" x14ac:dyDescent="0.15">
      <c r="A700">
        <v>256</v>
      </c>
      <c r="B700">
        <v>14149682</v>
      </c>
      <c r="C700">
        <v>1420</v>
      </c>
      <c r="D700">
        <v>679</v>
      </c>
      <c r="E700">
        <v>2</v>
      </c>
      <c r="F700">
        <v>1</v>
      </c>
      <c r="G700">
        <v>1</v>
      </c>
      <c r="H700">
        <v>1</v>
      </c>
      <c r="I700">
        <v>40.85</v>
      </c>
      <c r="J700">
        <v>-0.91600000000000004</v>
      </c>
      <c r="K700">
        <v>1.1399999999999999</v>
      </c>
      <c r="L700">
        <v>1.49</v>
      </c>
      <c r="M700">
        <v>0</v>
      </c>
      <c r="N700">
        <v>0</v>
      </c>
      <c r="O700">
        <v>0</v>
      </c>
      <c r="P700" s="27">
        <f t="shared" si="153"/>
        <v>1.1399999999999999</v>
      </c>
      <c r="Q700" s="27">
        <f t="shared" si="154"/>
        <v>1.49</v>
      </c>
      <c r="R700" s="27" t="str">
        <f t="shared" si="155"/>
        <v/>
      </c>
      <c r="S700" s="27" t="str">
        <f t="shared" si="156"/>
        <v/>
      </c>
      <c r="T700" s="27" t="str">
        <f t="shared" si="157"/>
        <v/>
      </c>
      <c r="U700">
        <v>0</v>
      </c>
      <c r="V700">
        <v>0</v>
      </c>
      <c r="W700">
        <v>0</v>
      </c>
      <c r="X700">
        <v>0</v>
      </c>
      <c r="Y700">
        <v>0</v>
      </c>
      <c r="Z700" s="48">
        <f t="shared" si="158"/>
        <v>0</v>
      </c>
      <c r="AA700" s="48">
        <f t="shared" si="159"/>
        <v>0</v>
      </c>
      <c r="AB700" s="48" t="str">
        <f t="shared" si="160"/>
        <v/>
      </c>
      <c r="AC700" s="48" t="str">
        <f t="shared" si="161"/>
        <v/>
      </c>
      <c r="AD700" s="48" t="str">
        <f t="shared" si="162"/>
        <v/>
      </c>
      <c r="AE700">
        <v>0</v>
      </c>
      <c r="AF700">
        <v>0</v>
      </c>
      <c r="AG700">
        <v>0</v>
      </c>
      <c r="AH700">
        <v>0</v>
      </c>
      <c r="AI700">
        <v>0</v>
      </c>
      <c r="AJ700" s="53">
        <f t="shared" si="163"/>
        <v>0</v>
      </c>
      <c r="AK700" s="53">
        <f t="shared" si="164"/>
        <v>0</v>
      </c>
      <c r="AL700" s="53" t="str">
        <f t="shared" si="165"/>
        <v/>
      </c>
      <c r="AM700" s="53" t="str">
        <f t="shared" si="166"/>
        <v/>
      </c>
      <c r="AN700" s="53" t="str">
        <f t="shared" si="167"/>
        <v/>
      </c>
    </row>
    <row r="701" spans="1:40" x14ac:dyDescent="0.15">
      <c r="A701">
        <v>257</v>
      </c>
      <c r="B701">
        <v>14149807</v>
      </c>
      <c r="C701">
        <v>1420</v>
      </c>
      <c r="D701">
        <v>645</v>
      </c>
      <c r="E701">
        <v>5</v>
      </c>
      <c r="F701">
        <v>1</v>
      </c>
      <c r="G701">
        <v>2</v>
      </c>
      <c r="H701">
        <v>1</v>
      </c>
      <c r="I701">
        <v>78.83</v>
      </c>
      <c r="J701">
        <v>-0.308</v>
      </c>
      <c r="K701">
        <v>1.41</v>
      </c>
      <c r="L701">
        <v>1.78</v>
      </c>
      <c r="M701">
        <v>0</v>
      </c>
      <c r="N701">
        <v>0</v>
      </c>
      <c r="O701">
        <v>0</v>
      </c>
      <c r="P701" s="27">
        <f t="shared" si="153"/>
        <v>1.41</v>
      </c>
      <c r="Q701" s="27">
        <f t="shared" si="154"/>
        <v>1.78</v>
      </c>
      <c r="R701" s="27" t="str">
        <f t="shared" si="155"/>
        <v/>
      </c>
      <c r="S701" s="27" t="str">
        <f t="shared" si="156"/>
        <v/>
      </c>
      <c r="T701" s="27" t="str">
        <f t="shared" si="157"/>
        <v/>
      </c>
      <c r="U701">
        <v>0</v>
      </c>
      <c r="V701">
        <v>0</v>
      </c>
      <c r="W701">
        <v>0</v>
      </c>
      <c r="X701">
        <v>0</v>
      </c>
      <c r="Y701">
        <v>0</v>
      </c>
      <c r="Z701" s="48">
        <f t="shared" si="158"/>
        <v>0</v>
      </c>
      <c r="AA701" s="48">
        <f t="shared" si="159"/>
        <v>0</v>
      </c>
      <c r="AB701" s="48" t="str">
        <f t="shared" si="160"/>
        <v/>
      </c>
      <c r="AC701" s="48" t="str">
        <f t="shared" si="161"/>
        <v/>
      </c>
      <c r="AD701" s="48" t="str">
        <f t="shared" si="162"/>
        <v/>
      </c>
      <c r="AE701">
        <v>0</v>
      </c>
      <c r="AF701">
        <v>0</v>
      </c>
      <c r="AG701">
        <v>0</v>
      </c>
      <c r="AH701">
        <v>0</v>
      </c>
      <c r="AI701">
        <v>0</v>
      </c>
      <c r="AJ701" s="53">
        <f t="shared" si="163"/>
        <v>0</v>
      </c>
      <c r="AK701" s="53">
        <f t="shared" si="164"/>
        <v>0</v>
      </c>
      <c r="AL701" s="53" t="str">
        <f t="shared" si="165"/>
        <v/>
      </c>
      <c r="AM701" s="53" t="str">
        <f t="shared" si="166"/>
        <v/>
      </c>
      <c r="AN701" s="53" t="str">
        <f t="shared" si="167"/>
        <v/>
      </c>
    </row>
    <row r="702" spans="1:40" x14ac:dyDescent="0.15">
      <c r="A702">
        <v>257</v>
      </c>
      <c r="B702">
        <v>14149807</v>
      </c>
      <c r="C702">
        <v>1420</v>
      </c>
      <c r="D702">
        <v>655</v>
      </c>
      <c r="E702">
        <v>5</v>
      </c>
      <c r="F702">
        <v>2</v>
      </c>
      <c r="G702">
        <v>1</v>
      </c>
      <c r="H702">
        <v>1</v>
      </c>
      <c r="I702">
        <v>203.31</v>
      </c>
      <c r="J702">
        <v>-1.7689999999999999</v>
      </c>
      <c r="K702">
        <v>1.22</v>
      </c>
      <c r="L702">
        <v>1.58</v>
      </c>
      <c r="M702">
        <v>0</v>
      </c>
      <c r="N702">
        <v>0</v>
      </c>
      <c r="O702">
        <v>0</v>
      </c>
      <c r="P702" s="27">
        <f t="shared" si="153"/>
        <v>1.22</v>
      </c>
      <c r="Q702" s="27">
        <f t="shared" si="154"/>
        <v>1.58</v>
      </c>
      <c r="R702" s="27" t="str">
        <f t="shared" si="155"/>
        <v/>
      </c>
      <c r="S702" s="27" t="str">
        <f t="shared" si="156"/>
        <v/>
      </c>
      <c r="T702" s="27" t="str">
        <f t="shared" si="157"/>
        <v/>
      </c>
      <c r="U702">
        <v>0</v>
      </c>
      <c r="V702">
        <v>1</v>
      </c>
      <c r="W702">
        <v>0</v>
      </c>
      <c r="X702">
        <v>0</v>
      </c>
      <c r="Y702">
        <v>0</v>
      </c>
      <c r="Z702" s="48">
        <f t="shared" si="158"/>
        <v>0</v>
      </c>
      <c r="AA702" s="48">
        <f t="shared" si="159"/>
        <v>1</v>
      </c>
      <c r="AB702" s="48" t="str">
        <f t="shared" si="160"/>
        <v/>
      </c>
      <c r="AC702" s="48" t="str">
        <f t="shared" si="161"/>
        <v/>
      </c>
      <c r="AD702" s="48" t="str">
        <f t="shared" si="162"/>
        <v/>
      </c>
      <c r="AE702">
        <v>0</v>
      </c>
      <c r="AF702">
        <v>0</v>
      </c>
      <c r="AG702">
        <v>0</v>
      </c>
      <c r="AH702">
        <v>0</v>
      </c>
      <c r="AI702">
        <v>0</v>
      </c>
      <c r="AJ702" s="53">
        <f t="shared" si="163"/>
        <v>0</v>
      </c>
      <c r="AK702" s="53">
        <f t="shared" si="164"/>
        <v>0</v>
      </c>
      <c r="AL702" s="53" t="str">
        <f t="shared" si="165"/>
        <v/>
      </c>
      <c r="AM702" s="53" t="str">
        <f t="shared" si="166"/>
        <v/>
      </c>
      <c r="AN702" s="53" t="str">
        <f t="shared" si="167"/>
        <v/>
      </c>
    </row>
    <row r="703" spans="1:40" x14ac:dyDescent="0.15">
      <c r="A703">
        <v>257</v>
      </c>
      <c r="B703">
        <v>14149807</v>
      </c>
      <c r="C703">
        <v>1420</v>
      </c>
      <c r="D703">
        <v>659</v>
      </c>
      <c r="E703">
        <v>5</v>
      </c>
      <c r="F703">
        <v>1</v>
      </c>
      <c r="G703">
        <v>2</v>
      </c>
      <c r="H703">
        <v>1</v>
      </c>
      <c r="I703">
        <v>72.27</v>
      </c>
      <c r="J703">
        <v>-1.7689999999999999</v>
      </c>
      <c r="K703">
        <v>0.98</v>
      </c>
      <c r="L703">
        <v>1.69</v>
      </c>
      <c r="M703">
        <v>0</v>
      </c>
      <c r="N703">
        <v>0</v>
      </c>
      <c r="O703">
        <v>0</v>
      </c>
      <c r="P703" s="27">
        <f t="shared" si="153"/>
        <v>0.98</v>
      </c>
      <c r="Q703" s="27">
        <f t="shared" si="154"/>
        <v>1.69</v>
      </c>
      <c r="R703" s="27" t="str">
        <f t="shared" si="155"/>
        <v/>
      </c>
      <c r="S703" s="27" t="str">
        <f t="shared" si="156"/>
        <v/>
      </c>
      <c r="T703" s="27" t="str">
        <f t="shared" si="157"/>
        <v/>
      </c>
      <c r="U703">
        <v>1</v>
      </c>
      <c r="V703">
        <v>0</v>
      </c>
      <c r="W703">
        <v>0</v>
      </c>
      <c r="X703">
        <v>0</v>
      </c>
      <c r="Y703">
        <v>0</v>
      </c>
      <c r="Z703" s="48">
        <f t="shared" si="158"/>
        <v>1</v>
      </c>
      <c r="AA703" s="48">
        <f t="shared" si="159"/>
        <v>0</v>
      </c>
      <c r="AB703" s="48" t="str">
        <f t="shared" si="160"/>
        <v/>
      </c>
      <c r="AC703" s="48" t="str">
        <f t="shared" si="161"/>
        <v/>
      </c>
      <c r="AD703" s="48" t="str">
        <f t="shared" si="162"/>
        <v/>
      </c>
      <c r="AE703">
        <v>1</v>
      </c>
      <c r="AF703">
        <v>0</v>
      </c>
      <c r="AG703">
        <v>0</v>
      </c>
      <c r="AH703">
        <v>0</v>
      </c>
      <c r="AI703">
        <v>0</v>
      </c>
      <c r="AJ703" s="53">
        <f t="shared" si="163"/>
        <v>1</v>
      </c>
      <c r="AK703" s="53">
        <f t="shared" si="164"/>
        <v>0</v>
      </c>
      <c r="AL703" s="53" t="str">
        <f t="shared" si="165"/>
        <v/>
      </c>
      <c r="AM703" s="53" t="str">
        <f t="shared" si="166"/>
        <v/>
      </c>
      <c r="AN703" s="53" t="str">
        <f t="shared" si="167"/>
        <v/>
      </c>
    </row>
    <row r="704" spans="1:40" x14ac:dyDescent="0.15">
      <c r="A704">
        <v>257</v>
      </c>
      <c r="B704">
        <v>14149807</v>
      </c>
      <c r="C704">
        <v>1420</v>
      </c>
      <c r="D704">
        <v>676</v>
      </c>
      <c r="E704">
        <v>5</v>
      </c>
      <c r="F704">
        <v>1</v>
      </c>
      <c r="G704">
        <v>1</v>
      </c>
      <c r="H704">
        <v>1</v>
      </c>
      <c r="I704">
        <v>51.88</v>
      </c>
      <c r="J704">
        <v>-1.7689999999999999</v>
      </c>
      <c r="K704">
        <v>1.2</v>
      </c>
      <c r="L704">
        <v>1.69</v>
      </c>
      <c r="M704">
        <v>0</v>
      </c>
      <c r="N704">
        <v>0</v>
      </c>
      <c r="O704">
        <v>0</v>
      </c>
      <c r="P704" s="27">
        <f t="shared" si="153"/>
        <v>1.2</v>
      </c>
      <c r="Q704" s="27">
        <f t="shared" si="154"/>
        <v>1.69</v>
      </c>
      <c r="R704" s="27" t="str">
        <f t="shared" si="155"/>
        <v/>
      </c>
      <c r="S704" s="27" t="str">
        <f t="shared" si="156"/>
        <v/>
      </c>
      <c r="T704" s="27" t="str">
        <f t="shared" si="157"/>
        <v/>
      </c>
      <c r="U704">
        <v>0</v>
      </c>
      <c r="V704">
        <v>0</v>
      </c>
      <c r="W704">
        <v>0</v>
      </c>
      <c r="X704">
        <v>0</v>
      </c>
      <c r="Y704">
        <v>0</v>
      </c>
      <c r="Z704" s="48">
        <f t="shared" si="158"/>
        <v>0</v>
      </c>
      <c r="AA704" s="48">
        <f t="shared" si="159"/>
        <v>0</v>
      </c>
      <c r="AB704" s="48" t="str">
        <f t="shared" si="160"/>
        <v/>
      </c>
      <c r="AC704" s="48" t="str">
        <f t="shared" si="161"/>
        <v/>
      </c>
      <c r="AD704" s="48" t="str">
        <f t="shared" si="162"/>
        <v/>
      </c>
      <c r="AE704">
        <v>0</v>
      </c>
      <c r="AF704">
        <v>0</v>
      </c>
      <c r="AG704">
        <v>0</v>
      </c>
      <c r="AH704">
        <v>0</v>
      </c>
      <c r="AI704">
        <v>0</v>
      </c>
      <c r="AJ704" s="53">
        <f t="shared" si="163"/>
        <v>0</v>
      </c>
      <c r="AK704" s="53">
        <f t="shared" si="164"/>
        <v>0</v>
      </c>
      <c r="AL704" s="53" t="str">
        <f t="shared" si="165"/>
        <v/>
      </c>
      <c r="AM704" s="53" t="str">
        <f t="shared" si="166"/>
        <v/>
      </c>
      <c r="AN704" s="53" t="str">
        <f t="shared" si="167"/>
        <v/>
      </c>
    </row>
    <row r="705" spans="1:40" x14ac:dyDescent="0.15">
      <c r="A705">
        <v>257</v>
      </c>
      <c r="B705">
        <v>14149807</v>
      </c>
      <c r="C705">
        <v>1420</v>
      </c>
      <c r="D705">
        <v>678</v>
      </c>
      <c r="E705">
        <v>5</v>
      </c>
      <c r="F705">
        <v>1</v>
      </c>
      <c r="G705">
        <v>1</v>
      </c>
      <c r="H705">
        <v>2</v>
      </c>
      <c r="I705">
        <v>29.49</v>
      </c>
      <c r="J705">
        <v>-1.3080000000000001</v>
      </c>
      <c r="K705">
        <v>0.88</v>
      </c>
      <c r="L705">
        <v>1.49</v>
      </c>
      <c r="M705">
        <v>0</v>
      </c>
      <c r="N705">
        <v>0</v>
      </c>
      <c r="O705">
        <v>0</v>
      </c>
      <c r="P705" s="27">
        <f t="shared" si="153"/>
        <v>0.88</v>
      </c>
      <c r="Q705" s="27">
        <f t="shared" si="154"/>
        <v>1.49</v>
      </c>
      <c r="R705" s="27" t="str">
        <f t="shared" si="155"/>
        <v/>
      </c>
      <c r="S705" s="27" t="str">
        <f t="shared" si="156"/>
        <v/>
      </c>
      <c r="T705" s="27" t="str">
        <f t="shared" si="157"/>
        <v/>
      </c>
      <c r="U705">
        <v>1</v>
      </c>
      <c r="V705">
        <v>0</v>
      </c>
      <c r="W705">
        <v>0</v>
      </c>
      <c r="X705">
        <v>0</v>
      </c>
      <c r="Y705">
        <v>0</v>
      </c>
      <c r="Z705" s="48">
        <f t="shared" si="158"/>
        <v>1</v>
      </c>
      <c r="AA705" s="48">
        <f t="shared" si="159"/>
        <v>0</v>
      </c>
      <c r="AB705" s="48" t="str">
        <f t="shared" si="160"/>
        <v/>
      </c>
      <c r="AC705" s="48" t="str">
        <f t="shared" si="161"/>
        <v/>
      </c>
      <c r="AD705" s="48" t="str">
        <f t="shared" si="162"/>
        <v/>
      </c>
      <c r="AE705">
        <v>1</v>
      </c>
      <c r="AF705">
        <v>0</v>
      </c>
      <c r="AG705">
        <v>0</v>
      </c>
      <c r="AH705">
        <v>0</v>
      </c>
      <c r="AI705">
        <v>0</v>
      </c>
      <c r="AJ705" s="53">
        <f t="shared" si="163"/>
        <v>1</v>
      </c>
      <c r="AK705" s="53">
        <f t="shared" si="164"/>
        <v>0</v>
      </c>
      <c r="AL705" s="53" t="str">
        <f t="shared" si="165"/>
        <v/>
      </c>
      <c r="AM705" s="53" t="str">
        <f t="shared" si="166"/>
        <v/>
      </c>
      <c r="AN705" s="53" t="str">
        <f t="shared" si="167"/>
        <v/>
      </c>
    </row>
    <row r="706" spans="1:40" x14ac:dyDescent="0.15">
      <c r="A706">
        <v>257</v>
      </c>
      <c r="B706">
        <v>14149807</v>
      </c>
      <c r="C706">
        <v>1420</v>
      </c>
      <c r="D706">
        <v>679</v>
      </c>
      <c r="E706">
        <v>5</v>
      </c>
      <c r="F706">
        <v>1</v>
      </c>
      <c r="G706">
        <v>1</v>
      </c>
      <c r="H706">
        <v>1</v>
      </c>
      <c r="I706">
        <v>44.91</v>
      </c>
      <c r="J706">
        <v>0.42299999999999999</v>
      </c>
      <c r="K706">
        <v>1.1399999999999999</v>
      </c>
      <c r="L706">
        <v>1.49</v>
      </c>
      <c r="M706">
        <v>0</v>
      </c>
      <c r="N706">
        <v>0</v>
      </c>
      <c r="O706">
        <v>0</v>
      </c>
      <c r="P706" s="27">
        <f t="shared" si="153"/>
        <v>1.1399999999999999</v>
      </c>
      <c r="Q706" s="27">
        <f t="shared" si="154"/>
        <v>1.49</v>
      </c>
      <c r="R706" s="27" t="str">
        <f t="shared" si="155"/>
        <v/>
      </c>
      <c r="S706" s="27" t="str">
        <f t="shared" si="156"/>
        <v/>
      </c>
      <c r="T706" s="27" t="str">
        <f t="shared" si="157"/>
        <v/>
      </c>
      <c r="U706">
        <v>0</v>
      </c>
      <c r="V706">
        <v>0</v>
      </c>
      <c r="W706">
        <v>0</v>
      </c>
      <c r="X706">
        <v>0</v>
      </c>
      <c r="Y706">
        <v>0</v>
      </c>
      <c r="Z706" s="48">
        <f t="shared" si="158"/>
        <v>0</v>
      </c>
      <c r="AA706" s="48">
        <f t="shared" si="159"/>
        <v>0</v>
      </c>
      <c r="AB706" s="48" t="str">
        <f t="shared" si="160"/>
        <v/>
      </c>
      <c r="AC706" s="48" t="str">
        <f t="shared" si="161"/>
        <v/>
      </c>
      <c r="AD706" s="48" t="str">
        <f t="shared" si="162"/>
        <v/>
      </c>
      <c r="AE706">
        <v>0</v>
      </c>
      <c r="AF706">
        <v>0</v>
      </c>
      <c r="AG706">
        <v>0</v>
      </c>
      <c r="AH706">
        <v>0</v>
      </c>
      <c r="AI706">
        <v>0</v>
      </c>
      <c r="AJ706" s="53">
        <f t="shared" si="163"/>
        <v>0</v>
      </c>
      <c r="AK706" s="53">
        <f t="shared" si="164"/>
        <v>0</v>
      </c>
      <c r="AL706" s="53" t="str">
        <f t="shared" si="165"/>
        <v/>
      </c>
      <c r="AM706" s="53" t="str">
        <f t="shared" si="166"/>
        <v/>
      </c>
      <c r="AN706" s="53" t="str">
        <f t="shared" si="167"/>
        <v/>
      </c>
    </row>
    <row r="707" spans="1:40" x14ac:dyDescent="0.15">
      <c r="A707">
        <v>257</v>
      </c>
      <c r="B707">
        <v>14149807</v>
      </c>
      <c r="C707">
        <v>1420</v>
      </c>
      <c r="D707">
        <v>682</v>
      </c>
      <c r="E707">
        <v>5</v>
      </c>
      <c r="F707">
        <v>1</v>
      </c>
      <c r="G707">
        <v>1</v>
      </c>
      <c r="H707">
        <v>1</v>
      </c>
      <c r="I707">
        <v>52.75</v>
      </c>
      <c r="J707">
        <v>0.61499999999999999</v>
      </c>
      <c r="K707">
        <v>1.2</v>
      </c>
      <c r="L707">
        <v>1.65</v>
      </c>
      <c r="M707">
        <v>0</v>
      </c>
      <c r="N707">
        <v>0</v>
      </c>
      <c r="O707">
        <v>0</v>
      </c>
      <c r="P707" s="27">
        <f t="shared" ref="P707:P770" si="168">IF(K707&gt;0,K707,"")</f>
        <v>1.2</v>
      </c>
      <c r="Q707" s="27">
        <f t="shared" ref="Q707:Q770" si="169">IF(L707&gt;0,L707,"")</f>
        <v>1.65</v>
      </c>
      <c r="R707" s="27" t="str">
        <f t="shared" ref="R707:R770" si="170">IF(M707&gt;0,M707,"")</f>
        <v/>
      </c>
      <c r="S707" s="27" t="str">
        <f t="shared" ref="S707:S770" si="171">IF(N707&gt;0,N707,"")</f>
        <v/>
      </c>
      <c r="T707" s="27" t="str">
        <f t="shared" ref="T707:T770" si="172">IF(O707&gt;0,O707,"")</f>
        <v/>
      </c>
      <c r="U707">
        <v>0</v>
      </c>
      <c r="V707">
        <v>0</v>
      </c>
      <c r="W707">
        <v>0</v>
      </c>
      <c r="X707">
        <v>0</v>
      </c>
      <c r="Y707">
        <v>0</v>
      </c>
      <c r="Z707" s="48">
        <f t="shared" ref="Z707:Z770" si="173">IF(K707&gt;0,U707,"")</f>
        <v>0</v>
      </c>
      <c r="AA707" s="48">
        <f t="shared" ref="AA707:AA770" si="174">IF(L707&gt;0,V707,"")</f>
        <v>0</v>
      </c>
      <c r="AB707" s="48" t="str">
        <f t="shared" ref="AB707:AB770" si="175">IF(M707&gt;0,W707,"")</f>
        <v/>
      </c>
      <c r="AC707" s="48" t="str">
        <f t="shared" ref="AC707:AC770" si="176">IF(N707&gt;0,X707,"")</f>
        <v/>
      </c>
      <c r="AD707" s="48" t="str">
        <f t="shared" ref="AD707:AD770" si="177">IF(O707&gt;0,Y707,"")</f>
        <v/>
      </c>
      <c r="AE707">
        <v>0</v>
      </c>
      <c r="AF707">
        <v>0</v>
      </c>
      <c r="AG707">
        <v>0</v>
      </c>
      <c r="AH707">
        <v>0</v>
      </c>
      <c r="AI707">
        <v>0</v>
      </c>
      <c r="AJ707" s="53">
        <f t="shared" ref="AJ707:AJ770" si="178">IF(K707&gt;0,AE707,"")</f>
        <v>0</v>
      </c>
      <c r="AK707" s="53">
        <f t="shared" ref="AK707:AK770" si="179">IF(L707&gt;0,AF707,"")</f>
        <v>0</v>
      </c>
      <c r="AL707" s="53" t="str">
        <f t="shared" ref="AL707:AL770" si="180">IF(M707&gt;0,AG707,"")</f>
        <v/>
      </c>
      <c r="AM707" s="53" t="str">
        <f t="shared" ref="AM707:AM770" si="181">IF(N707&gt;0,AH707,"")</f>
        <v/>
      </c>
      <c r="AN707" s="53" t="str">
        <f t="shared" ref="AN707:AN770" si="182">IF(O707&gt;0,AI707,"")</f>
        <v/>
      </c>
    </row>
    <row r="708" spans="1:40" x14ac:dyDescent="0.15">
      <c r="A708">
        <v>258</v>
      </c>
      <c r="B708">
        <v>14149815</v>
      </c>
      <c r="C708">
        <v>1420</v>
      </c>
      <c r="D708">
        <v>651</v>
      </c>
      <c r="E708">
        <v>5</v>
      </c>
      <c r="F708">
        <v>1</v>
      </c>
      <c r="G708">
        <v>0</v>
      </c>
      <c r="H708">
        <v>2</v>
      </c>
      <c r="I708">
        <v>123.17</v>
      </c>
      <c r="J708">
        <v>-0.94299999999999995</v>
      </c>
      <c r="K708">
        <v>1.24</v>
      </c>
      <c r="L708">
        <v>1.69</v>
      </c>
      <c r="M708">
        <v>0</v>
      </c>
      <c r="N708">
        <v>0</v>
      </c>
      <c r="O708">
        <v>0</v>
      </c>
      <c r="P708" s="27">
        <f t="shared" si="168"/>
        <v>1.24</v>
      </c>
      <c r="Q708" s="27">
        <f t="shared" si="169"/>
        <v>1.69</v>
      </c>
      <c r="R708" s="27" t="str">
        <f t="shared" si="170"/>
        <v/>
      </c>
      <c r="S708" s="27" t="str">
        <f t="shared" si="171"/>
        <v/>
      </c>
      <c r="T708" s="27" t="str">
        <f t="shared" si="172"/>
        <v/>
      </c>
      <c r="U708">
        <v>0</v>
      </c>
      <c r="V708">
        <v>0</v>
      </c>
      <c r="W708">
        <v>0</v>
      </c>
      <c r="X708">
        <v>0</v>
      </c>
      <c r="Y708">
        <v>0</v>
      </c>
      <c r="Z708" s="48">
        <f t="shared" si="173"/>
        <v>0</v>
      </c>
      <c r="AA708" s="48">
        <f t="shared" si="174"/>
        <v>0</v>
      </c>
      <c r="AB708" s="48" t="str">
        <f t="shared" si="175"/>
        <v/>
      </c>
      <c r="AC708" s="48" t="str">
        <f t="shared" si="176"/>
        <v/>
      </c>
      <c r="AD708" s="48" t="str">
        <f t="shared" si="177"/>
        <v/>
      </c>
      <c r="AE708">
        <v>0</v>
      </c>
      <c r="AF708">
        <v>0</v>
      </c>
      <c r="AG708">
        <v>0</v>
      </c>
      <c r="AH708">
        <v>0</v>
      </c>
      <c r="AI708">
        <v>0</v>
      </c>
      <c r="AJ708" s="53">
        <f t="shared" si="178"/>
        <v>0</v>
      </c>
      <c r="AK708" s="53">
        <f t="shared" si="179"/>
        <v>0</v>
      </c>
      <c r="AL708" s="53" t="str">
        <f t="shared" si="180"/>
        <v/>
      </c>
      <c r="AM708" s="53" t="str">
        <f t="shared" si="181"/>
        <v/>
      </c>
      <c r="AN708" s="53" t="str">
        <f t="shared" si="182"/>
        <v/>
      </c>
    </row>
    <row r="709" spans="1:40" x14ac:dyDescent="0.15">
      <c r="A709">
        <v>260</v>
      </c>
      <c r="B709">
        <v>14149930</v>
      </c>
      <c r="C709">
        <v>1420</v>
      </c>
      <c r="D709">
        <v>645</v>
      </c>
      <c r="E709">
        <v>1</v>
      </c>
      <c r="F709">
        <v>1</v>
      </c>
      <c r="G709">
        <v>1</v>
      </c>
      <c r="H709">
        <v>1</v>
      </c>
      <c r="I709">
        <v>82.23</v>
      </c>
      <c r="J709">
        <v>-2.2250000000000001</v>
      </c>
      <c r="K709">
        <v>1.41</v>
      </c>
      <c r="L709">
        <v>1.78</v>
      </c>
      <c r="M709">
        <v>0</v>
      </c>
      <c r="N709">
        <v>0</v>
      </c>
      <c r="O709">
        <v>0</v>
      </c>
      <c r="P709" s="27">
        <f t="shared" si="168"/>
        <v>1.41</v>
      </c>
      <c r="Q709" s="27">
        <f t="shared" si="169"/>
        <v>1.78</v>
      </c>
      <c r="R709" s="27" t="str">
        <f t="shared" si="170"/>
        <v/>
      </c>
      <c r="S709" s="27" t="str">
        <f t="shared" si="171"/>
        <v/>
      </c>
      <c r="T709" s="27" t="str">
        <f t="shared" si="172"/>
        <v/>
      </c>
      <c r="U709">
        <v>0</v>
      </c>
      <c r="V709">
        <v>0</v>
      </c>
      <c r="W709">
        <v>0</v>
      </c>
      <c r="X709">
        <v>0</v>
      </c>
      <c r="Y709">
        <v>0</v>
      </c>
      <c r="Z709" s="48">
        <f t="shared" si="173"/>
        <v>0</v>
      </c>
      <c r="AA709" s="48">
        <f t="shared" si="174"/>
        <v>0</v>
      </c>
      <c r="AB709" s="48" t="str">
        <f t="shared" si="175"/>
        <v/>
      </c>
      <c r="AC709" s="48" t="str">
        <f t="shared" si="176"/>
        <v/>
      </c>
      <c r="AD709" s="48" t="str">
        <f t="shared" si="177"/>
        <v/>
      </c>
      <c r="AE709">
        <v>0</v>
      </c>
      <c r="AF709">
        <v>0</v>
      </c>
      <c r="AG709">
        <v>0</v>
      </c>
      <c r="AH709">
        <v>0</v>
      </c>
      <c r="AI709">
        <v>0</v>
      </c>
      <c r="AJ709" s="53">
        <f t="shared" si="178"/>
        <v>0</v>
      </c>
      <c r="AK709" s="53">
        <f t="shared" si="179"/>
        <v>0</v>
      </c>
      <c r="AL709" s="53" t="str">
        <f t="shared" si="180"/>
        <v/>
      </c>
      <c r="AM709" s="53" t="str">
        <f t="shared" si="181"/>
        <v/>
      </c>
      <c r="AN709" s="53" t="str">
        <f t="shared" si="182"/>
        <v/>
      </c>
    </row>
    <row r="710" spans="1:40" x14ac:dyDescent="0.15">
      <c r="A710">
        <v>260</v>
      </c>
      <c r="B710">
        <v>14149930</v>
      </c>
      <c r="C710">
        <v>1420</v>
      </c>
      <c r="D710">
        <v>647</v>
      </c>
      <c r="E710">
        <v>6</v>
      </c>
      <c r="F710">
        <v>1</v>
      </c>
      <c r="G710">
        <v>1</v>
      </c>
      <c r="H710">
        <v>1</v>
      </c>
      <c r="I710">
        <v>99.79</v>
      </c>
      <c r="J710">
        <v>-1.6419999999999999</v>
      </c>
      <c r="K710">
        <v>1.42</v>
      </c>
      <c r="L710">
        <v>1.75</v>
      </c>
      <c r="M710">
        <v>0</v>
      </c>
      <c r="N710">
        <v>0</v>
      </c>
      <c r="O710">
        <v>0</v>
      </c>
      <c r="P710" s="27">
        <f t="shared" si="168"/>
        <v>1.42</v>
      </c>
      <c r="Q710" s="27">
        <f t="shared" si="169"/>
        <v>1.75</v>
      </c>
      <c r="R710" s="27" t="str">
        <f t="shared" si="170"/>
        <v/>
      </c>
      <c r="S710" s="27" t="str">
        <f t="shared" si="171"/>
        <v/>
      </c>
      <c r="T710" s="27" t="str">
        <f t="shared" si="172"/>
        <v/>
      </c>
      <c r="U710">
        <v>0</v>
      </c>
      <c r="V710">
        <v>0</v>
      </c>
      <c r="W710">
        <v>0</v>
      </c>
      <c r="X710">
        <v>0</v>
      </c>
      <c r="Y710">
        <v>0</v>
      </c>
      <c r="Z710" s="48">
        <f t="shared" si="173"/>
        <v>0</v>
      </c>
      <c r="AA710" s="48">
        <f t="shared" si="174"/>
        <v>0</v>
      </c>
      <c r="AB710" s="48" t="str">
        <f t="shared" si="175"/>
        <v/>
      </c>
      <c r="AC710" s="48" t="str">
        <f t="shared" si="176"/>
        <v/>
      </c>
      <c r="AD710" s="48" t="str">
        <f t="shared" si="177"/>
        <v/>
      </c>
      <c r="AE710">
        <v>0</v>
      </c>
      <c r="AF710">
        <v>0</v>
      </c>
      <c r="AG710">
        <v>0</v>
      </c>
      <c r="AH710">
        <v>0</v>
      </c>
      <c r="AI710">
        <v>0</v>
      </c>
      <c r="AJ710" s="53">
        <f t="shared" si="178"/>
        <v>0</v>
      </c>
      <c r="AK710" s="53">
        <f t="shared" si="179"/>
        <v>0</v>
      </c>
      <c r="AL710" s="53" t="str">
        <f t="shared" si="180"/>
        <v/>
      </c>
      <c r="AM710" s="53" t="str">
        <f t="shared" si="181"/>
        <v/>
      </c>
      <c r="AN710" s="53" t="str">
        <f t="shared" si="182"/>
        <v/>
      </c>
    </row>
    <row r="711" spans="1:40" x14ac:dyDescent="0.15">
      <c r="A711">
        <v>260</v>
      </c>
      <c r="B711">
        <v>14149930</v>
      </c>
      <c r="C711">
        <v>1420</v>
      </c>
      <c r="D711">
        <v>651</v>
      </c>
      <c r="E711">
        <v>1</v>
      </c>
      <c r="F711">
        <v>1</v>
      </c>
      <c r="G711">
        <v>1</v>
      </c>
      <c r="H711">
        <v>1</v>
      </c>
      <c r="I711">
        <v>15.16</v>
      </c>
      <c r="J711">
        <v>-1.1479999999999999</v>
      </c>
      <c r="K711">
        <v>1.24</v>
      </c>
      <c r="L711">
        <v>1.69</v>
      </c>
      <c r="M711">
        <v>0</v>
      </c>
      <c r="N711">
        <v>0</v>
      </c>
      <c r="O711">
        <v>0</v>
      </c>
      <c r="P711" s="27">
        <f t="shared" si="168"/>
        <v>1.24</v>
      </c>
      <c r="Q711" s="27">
        <f t="shared" si="169"/>
        <v>1.69</v>
      </c>
      <c r="R711" s="27" t="str">
        <f t="shared" si="170"/>
        <v/>
      </c>
      <c r="S711" s="27" t="str">
        <f t="shared" si="171"/>
        <v/>
      </c>
      <c r="T711" s="27" t="str">
        <f t="shared" si="172"/>
        <v/>
      </c>
      <c r="U711">
        <v>0</v>
      </c>
      <c r="V711">
        <v>0</v>
      </c>
      <c r="W711">
        <v>0</v>
      </c>
      <c r="X711">
        <v>0</v>
      </c>
      <c r="Y711">
        <v>0</v>
      </c>
      <c r="Z711" s="48">
        <f t="shared" si="173"/>
        <v>0</v>
      </c>
      <c r="AA711" s="48">
        <f t="shared" si="174"/>
        <v>0</v>
      </c>
      <c r="AB711" s="48" t="str">
        <f t="shared" si="175"/>
        <v/>
      </c>
      <c r="AC711" s="48" t="str">
        <f t="shared" si="176"/>
        <v/>
      </c>
      <c r="AD711" s="48" t="str">
        <f t="shared" si="177"/>
        <v/>
      </c>
      <c r="AE711">
        <v>0</v>
      </c>
      <c r="AF711">
        <v>0</v>
      </c>
      <c r="AG711">
        <v>0</v>
      </c>
      <c r="AH711">
        <v>0</v>
      </c>
      <c r="AI711">
        <v>0</v>
      </c>
      <c r="AJ711" s="53">
        <f t="shared" si="178"/>
        <v>0</v>
      </c>
      <c r="AK711" s="53">
        <f t="shared" si="179"/>
        <v>0</v>
      </c>
      <c r="AL711" s="53" t="str">
        <f t="shared" si="180"/>
        <v/>
      </c>
      <c r="AM711" s="53" t="str">
        <f t="shared" si="181"/>
        <v/>
      </c>
      <c r="AN711" s="53" t="str">
        <f t="shared" si="182"/>
        <v/>
      </c>
    </row>
    <row r="712" spans="1:40" x14ac:dyDescent="0.15">
      <c r="A712">
        <v>260</v>
      </c>
      <c r="B712">
        <v>14149930</v>
      </c>
      <c r="C712">
        <v>1420</v>
      </c>
      <c r="D712">
        <v>651</v>
      </c>
      <c r="E712">
        <v>6</v>
      </c>
      <c r="F712">
        <v>2</v>
      </c>
      <c r="G712">
        <v>1</v>
      </c>
      <c r="H712">
        <v>1</v>
      </c>
      <c r="I712">
        <v>84.45</v>
      </c>
      <c r="J712">
        <v>-0.25800000000000001</v>
      </c>
      <c r="K712">
        <v>1.24</v>
      </c>
      <c r="L712">
        <v>1.69</v>
      </c>
      <c r="M712">
        <v>0</v>
      </c>
      <c r="N712">
        <v>0</v>
      </c>
      <c r="O712">
        <v>0</v>
      </c>
      <c r="P712" s="27">
        <f t="shared" si="168"/>
        <v>1.24</v>
      </c>
      <c r="Q712" s="27">
        <f t="shared" si="169"/>
        <v>1.69</v>
      </c>
      <c r="R712" s="27" t="str">
        <f t="shared" si="170"/>
        <v/>
      </c>
      <c r="S712" s="27" t="str">
        <f t="shared" si="171"/>
        <v/>
      </c>
      <c r="T712" s="27" t="str">
        <f t="shared" si="172"/>
        <v/>
      </c>
      <c r="U712">
        <v>0</v>
      </c>
      <c r="V712">
        <v>0</v>
      </c>
      <c r="W712">
        <v>0</v>
      </c>
      <c r="X712">
        <v>0</v>
      </c>
      <c r="Y712">
        <v>0</v>
      </c>
      <c r="Z712" s="48">
        <f t="shared" si="173"/>
        <v>0</v>
      </c>
      <c r="AA712" s="48">
        <f t="shared" si="174"/>
        <v>0</v>
      </c>
      <c r="AB712" s="48" t="str">
        <f t="shared" si="175"/>
        <v/>
      </c>
      <c r="AC712" s="48" t="str">
        <f t="shared" si="176"/>
        <v/>
      </c>
      <c r="AD712" s="48" t="str">
        <f t="shared" si="177"/>
        <v/>
      </c>
      <c r="AE712">
        <v>0</v>
      </c>
      <c r="AF712">
        <v>0</v>
      </c>
      <c r="AG712">
        <v>0</v>
      </c>
      <c r="AH712">
        <v>0</v>
      </c>
      <c r="AI712">
        <v>0</v>
      </c>
      <c r="AJ712" s="53">
        <f t="shared" si="178"/>
        <v>0</v>
      </c>
      <c r="AK712" s="53">
        <f t="shared" si="179"/>
        <v>0</v>
      </c>
      <c r="AL712" s="53" t="str">
        <f t="shared" si="180"/>
        <v/>
      </c>
      <c r="AM712" s="53" t="str">
        <f t="shared" si="181"/>
        <v/>
      </c>
      <c r="AN712" s="53" t="str">
        <f t="shared" si="182"/>
        <v/>
      </c>
    </row>
    <row r="713" spans="1:40" x14ac:dyDescent="0.15">
      <c r="A713">
        <v>260</v>
      </c>
      <c r="B713">
        <v>14149930</v>
      </c>
      <c r="C713">
        <v>1420</v>
      </c>
      <c r="D713">
        <v>652</v>
      </c>
      <c r="E713">
        <v>5</v>
      </c>
      <c r="F713">
        <v>2</v>
      </c>
      <c r="G713">
        <v>2</v>
      </c>
      <c r="H713">
        <v>1</v>
      </c>
      <c r="I713">
        <v>81.290000000000006</v>
      </c>
      <c r="J713">
        <v>0.61099999999999999</v>
      </c>
      <c r="K713">
        <v>1.25</v>
      </c>
      <c r="L713">
        <v>1.69</v>
      </c>
      <c r="M713">
        <v>0</v>
      </c>
      <c r="N713">
        <v>0</v>
      </c>
      <c r="O713">
        <v>0</v>
      </c>
      <c r="P713" s="27">
        <f t="shared" si="168"/>
        <v>1.25</v>
      </c>
      <c r="Q713" s="27">
        <f t="shared" si="169"/>
        <v>1.69</v>
      </c>
      <c r="R713" s="27" t="str">
        <f t="shared" si="170"/>
        <v/>
      </c>
      <c r="S713" s="27" t="str">
        <f t="shared" si="171"/>
        <v/>
      </c>
      <c r="T713" s="27" t="str">
        <f t="shared" si="172"/>
        <v/>
      </c>
      <c r="U713">
        <v>0</v>
      </c>
      <c r="V713">
        <v>0</v>
      </c>
      <c r="W713">
        <v>0</v>
      </c>
      <c r="X713">
        <v>0</v>
      </c>
      <c r="Y713">
        <v>0</v>
      </c>
      <c r="Z713" s="48">
        <f t="shared" si="173"/>
        <v>0</v>
      </c>
      <c r="AA713" s="48">
        <f t="shared" si="174"/>
        <v>0</v>
      </c>
      <c r="AB713" s="48" t="str">
        <f t="shared" si="175"/>
        <v/>
      </c>
      <c r="AC713" s="48" t="str">
        <f t="shared" si="176"/>
        <v/>
      </c>
      <c r="AD713" s="48" t="str">
        <f t="shared" si="177"/>
        <v/>
      </c>
      <c r="AE713">
        <v>0</v>
      </c>
      <c r="AF713">
        <v>0</v>
      </c>
      <c r="AG713">
        <v>0</v>
      </c>
      <c r="AH713">
        <v>0</v>
      </c>
      <c r="AI713">
        <v>0</v>
      </c>
      <c r="AJ713" s="53">
        <f t="shared" si="178"/>
        <v>0</v>
      </c>
      <c r="AK713" s="53">
        <f t="shared" si="179"/>
        <v>0</v>
      </c>
      <c r="AL713" s="53" t="str">
        <f t="shared" si="180"/>
        <v/>
      </c>
      <c r="AM713" s="53" t="str">
        <f t="shared" si="181"/>
        <v/>
      </c>
      <c r="AN713" s="53" t="str">
        <f t="shared" si="182"/>
        <v/>
      </c>
    </row>
    <row r="714" spans="1:40" x14ac:dyDescent="0.15">
      <c r="A714">
        <v>260</v>
      </c>
      <c r="B714">
        <v>14149930</v>
      </c>
      <c r="C714">
        <v>1420</v>
      </c>
      <c r="D714">
        <v>664</v>
      </c>
      <c r="E714">
        <v>5</v>
      </c>
      <c r="F714">
        <v>2</v>
      </c>
      <c r="G714">
        <v>2</v>
      </c>
      <c r="H714">
        <v>1</v>
      </c>
      <c r="I714">
        <v>130.59</v>
      </c>
      <c r="J714">
        <v>-0.23599999999999999</v>
      </c>
      <c r="K714">
        <v>1.18</v>
      </c>
      <c r="L714">
        <v>1.69</v>
      </c>
      <c r="M714">
        <v>0</v>
      </c>
      <c r="N714">
        <v>0</v>
      </c>
      <c r="O714">
        <v>0</v>
      </c>
      <c r="P714" s="27">
        <f t="shared" si="168"/>
        <v>1.18</v>
      </c>
      <c r="Q714" s="27">
        <f t="shared" si="169"/>
        <v>1.69</v>
      </c>
      <c r="R714" s="27" t="str">
        <f t="shared" si="170"/>
        <v/>
      </c>
      <c r="S714" s="27" t="str">
        <f t="shared" si="171"/>
        <v/>
      </c>
      <c r="T714" s="27" t="str">
        <f t="shared" si="172"/>
        <v/>
      </c>
      <c r="U714">
        <v>0</v>
      </c>
      <c r="V714">
        <v>0</v>
      </c>
      <c r="W714">
        <v>0</v>
      </c>
      <c r="X714">
        <v>0</v>
      </c>
      <c r="Y714">
        <v>0</v>
      </c>
      <c r="Z714" s="48">
        <f t="shared" si="173"/>
        <v>0</v>
      </c>
      <c r="AA714" s="48">
        <f t="shared" si="174"/>
        <v>0</v>
      </c>
      <c r="AB714" s="48" t="str">
        <f t="shared" si="175"/>
        <v/>
      </c>
      <c r="AC714" s="48" t="str">
        <f t="shared" si="176"/>
        <v/>
      </c>
      <c r="AD714" s="48" t="str">
        <f t="shared" si="177"/>
        <v/>
      </c>
      <c r="AE714">
        <v>1</v>
      </c>
      <c r="AF714">
        <v>0</v>
      </c>
      <c r="AG714">
        <v>0</v>
      </c>
      <c r="AH714">
        <v>0</v>
      </c>
      <c r="AI714">
        <v>0</v>
      </c>
      <c r="AJ714" s="53">
        <f t="shared" si="178"/>
        <v>1</v>
      </c>
      <c r="AK714" s="53">
        <f t="shared" si="179"/>
        <v>0</v>
      </c>
      <c r="AL714" s="53" t="str">
        <f t="shared" si="180"/>
        <v/>
      </c>
      <c r="AM714" s="53" t="str">
        <f t="shared" si="181"/>
        <v/>
      </c>
      <c r="AN714" s="53" t="str">
        <f t="shared" si="182"/>
        <v/>
      </c>
    </row>
    <row r="715" spans="1:40" x14ac:dyDescent="0.15">
      <c r="A715">
        <v>260</v>
      </c>
      <c r="B715">
        <v>14149930</v>
      </c>
      <c r="C715">
        <v>1420</v>
      </c>
      <c r="D715">
        <v>665</v>
      </c>
      <c r="E715">
        <v>5</v>
      </c>
      <c r="F715">
        <v>2</v>
      </c>
      <c r="G715">
        <v>2</v>
      </c>
      <c r="H715">
        <v>1</v>
      </c>
      <c r="I715">
        <v>55.03</v>
      </c>
      <c r="J715">
        <v>0.61099999999999999</v>
      </c>
      <c r="K715">
        <v>1.17</v>
      </c>
      <c r="L715">
        <v>1.65</v>
      </c>
      <c r="M715">
        <v>0</v>
      </c>
      <c r="N715">
        <v>0</v>
      </c>
      <c r="O715">
        <v>0</v>
      </c>
      <c r="P715" s="27">
        <f t="shared" si="168"/>
        <v>1.17</v>
      </c>
      <c r="Q715" s="27">
        <f t="shared" si="169"/>
        <v>1.65</v>
      </c>
      <c r="R715" s="27" t="str">
        <f t="shared" si="170"/>
        <v/>
      </c>
      <c r="S715" s="27" t="str">
        <f t="shared" si="171"/>
        <v/>
      </c>
      <c r="T715" s="27" t="str">
        <f t="shared" si="172"/>
        <v/>
      </c>
      <c r="U715">
        <v>0</v>
      </c>
      <c r="V715">
        <v>0</v>
      </c>
      <c r="W715">
        <v>0</v>
      </c>
      <c r="X715">
        <v>0</v>
      </c>
      <c r="Y715">
        <v>0</v>
      </c>
      <c r="Z715" s="48">
        <f t="shared" si="173"/>
        <v>0</v>
      </c>
      <c r="AA715" s="48">
        <f t="shared" si="174"/>
        <v>0</v>
      </c>
      <c r="AB715" s="48" t="str">
        <f t="shared" si="175"/>
        <v/>
      </c>
      <c r="AC715" s="48" t="str">
        <f t="shared" si="176"/>
        <v/>
      </c>
      <c r="AD715" s="48" t="str">
        <f t="shared" si="177"/>
        <v/>
      </c>
      <c r="AE715">
        <v>1</v>
      </c>
      <c r="AF715">
        <v>0</v>
      </c>
      <c r="AG715">
        <v>0</v>
      </c>
      <c r="AH715">
        <v>0</v>
      </c>
      <c r="AI715">
        <v>0</v>
      </c>
      <c r="AJ715" s="53">
        <f t="shared" si="178"/>
        <v>1</v>
      </c>
      <c r="AK715" s="53">
        <f t="shared" si="179"/>
        <v>0</v>
      </c>
      <c r="AL715" s="53" t="str">
        <f t="shared" si="180"/>
        <v/>
      </c>
      <c r="AM715" s="53" t="str">
        <f t="shared" si="181"/>
        <v/>
      </c>
      <c r="AN715" s="53" t="str">
        <f t="shared" si="182"/>
        <v/>
      </c>
    </row>
    <row r="716" spans="1:40" x14ac:dyDescent="0.15">
      <c r="A716">
        <v>260</v>
      </c>
      <c r="B716">
        <v>14149930</v>
      </c>
      <c r="C716">
        <v>1420</v>
      </c>
      <c r="D716">
        <v>669</v>
      </c>
      <c r="E716">
        <v>3</v>
      </c>
      <c r="F716">
        <v>2</v>
      </c>
      <c r="G716">
        <v>2</v>
      </c>
      <c r="H716">
        <v>1</v>
      </c>
      <c r="I716">
        <v>46.63</v>
      </c>
      <c r="J716">
        <v>1.0389999999999999</v>
      </c>
      <c r="K716">
        <v>1.17</v>
      </c>
      <c r="L716">
        <v>1.69</v>
      </c>
      <c r="M716">
        <v>0</v>
      </c>
      <c r="N716">
        <v>0</v>
      </c>
      <c r="O716">
        <v>0</v>
      </c>
      <c r="P716" s="27">
        <f t="shared" si="168"/>
        <v>1.17</v>
      </c>
      <c r="Q716" s="27">
        <f t="shared" si="169"/>
        <v>1.69</v>
      </c>
      <c r="R716" s="27" t="str">
        <f t="shared" si="170"/>
        <v/>
      </c>
      <c r="S716" s="27" t="str">
        <f t="shared" si="171"/>
        <v/>
      </c>
      <c r="T716" s="27" t="str">
        <f t="shared" si="172"/>
        <v/>
      </c>
      <c r="U716">
        <v>0</v>
      </c>
      <c r="V716">
        <v>0</v>
      </c>
      <c r="W716">
        <v>0</v>
      </c>
      <c r="X716">
        <v>0</v>
      </c>
      <c r="Y716">
        <v>0</v>
      </c>
      <c r="Z716" s="48">
        <f t="shared" si="173"/>
        <v>0</v>
      </c>
      <c r="AA716" s="48">
        <f t="shared" si="174"/>
        <v>0</v>
      </c>
      <c r="AB716" s="48" t="str">
        <f t="shared" si="175"/>
        <v/>
      </c>
      <c r="AC716" s="48" t="str">
        <f t="shared" si="176"/>
        <v/>
      </c>
      <c r="AD716" s="48" t="str">
        <f t="shared" si="177"/>
        <v/>
      </c>
      <c r="AE716">
        <v>0</v>
      </c>
      <c r="AF716">
        <v>0</v>
      </c>
      <c r="AG716">
        <v>0</v>
      </c>
      <c r="AH716">
        <v>0</v>
      </c>
      <c r="AI716">
        <v>0</v>
      </c>
      <c r="AJ716" s="53">
        <f t="shared" si="178"/>
        <v>0</v>
      </c>
      <c r="AK716" s="53">
        <f t="shared" si="179"/>
        <v>0</v>
      </c>
      <c r="AL716" s="53" t="str">
        <f t="shared" si="180"/>
        <v/>
      </c>
      <c r="AM716" s="53" t="str">
        <f t="shared" si="181"/>
        <v/>
      </c>
      <c r="AN716" s="53" t="str">
        <f t="shared" si="182"/>
        <v/>
      </c>
    </row>
    <row r="717" spans="1:40" x14ac:dyDescent="0.15">
      <c r="A717">
        <v>260</v>
      </c>
      <c r="B717">
        <v>14149930</v>
      </c>
      <c r="C717">
        <v>1420</v>
      </c>
      <c r="D717">
        <v>672</v>
      </c>
      <c r="E717">
        <v>7</v>
      </c>
      <c r="F717">
        <v>2</v>
      </c>
      <c r="G717">
        <v>2</v>
      </c>
      <c r="H717">
        <v>1</v>
      </c>
      <c r="I717">
        <v>37.51</v>
      </c>
      <c r="J717">
        <v>1.0609999999999999</v>
      </c>
      <c r="K717">
        <v>1.17</v>
      </c>
      <c r="L717">
        <v>1.69</v>
      </c>
      <c r="M717">
        <v>0</v>
      </c>
      <c r="N717">
        <v>0</v>
      </c>
      <c r="O717">
        <v>0</v>
      </c>
      <c r="P717" s="27">
        <f t="shared" si="168"/>
        <v>1.17</v>
      </c>
      <c r="Q717" s="27">
        <f t="shared" si="169"/>
        <v>1.69</v>
      </c>
      <c r="R717" s="27" t="str">
        <f t="shared" si="170"/>
        <v/>
      </c>
      <c r="S717" s="27" t="str">
        <f t="shared" si="171"/>
        <v/>
      </c>
      <c r="T717" s="27" t="str">
        <f t="shared" si="172"/>
        <v/>
      </c>
      <c r="U717">
        <v>0</v>
      </c>
      <c r="V717">
        <v>0</v>
      </c>
      <c r="W717">
        <v>0</v>
      </c>
      <c r="X717">
        <v>0</v>
      </c>
      <c r="Y717">
        <v>0</v>
      </c>
      <c r="Z717" s="48">
        <f t="shared" si="173"/>
        <v>0</v>
      </c>
      <c r="AA717" s="48">
        <f t="shared" si="174"/>
        <v>0</v>
      </c>
      <c r="AB717" s="48" t="str">
        <f t="shared" si="175"/>
        <v/>
      </c>
      <c r="AC717" s="48" t="str">
        <f t="shared" si="176"/>
        <v/>
      </c>
      <c r="AD717" s="48" t="str">
        <f t="shared" si="177"/>
        <v/>
      </c>
      <c r="AE717">
        <v>0</v>
      </c>
      <c r="AF717">
        <v>0</v>
      </c>
      <c r="AG717">
        <v>0</v>
      </c>
      <c r="AH717">
        <v>0</v>
      </c>
      <c r="AI717">
        <v>0</v>
      </c>
      <c r="AJ717" s="53">
        <f t="shared" si="178"/>
        <v>0</v>
      </c>
      <c r="AK717" s="53">
        <f t="shared" si="179"/>
        <v>0</v>
      </c>
      <c r="AL717" s="53" t="str">
        <f t="shared" si="180"/>
        <v/>
      </c>
      <c r="AM717" s="53" t="str">
        <f t="shared" si="181"/>
        <v/>
      </c>
      <c r="AN717" s="53" t="str">
        <f t="shared" si="182"/>
        <v/>
      </c>
    </row>
    <row r="718" spans="1:40" x14ac:dyDescent="0.15">
      <c r="A718">
        <v>260</v>
      </c>
      <c r="B718">
        <v>14149930</v>
      </c>
      <c r="C718">
        <v>1420</v>
      </c>
      <c r="D718">
        <v>673</v>
      </c>
      <c r="E718">
        <v>5</v>
      </c>
      <c r="F718">
        <v>1</v>
      </c>
      <c r="G718">
        <v>2</v>
      </c>
      <c r="H718">
        <v>1</v>
      </c>
      <c r="I718">
        <v>116.73</v>
      </c>
      <c r="J718">
        <v>1.5669999999999999</v>
      </c>
      <c r="K718">
        <v>1.17</v>
      </c>
      <c r="L718">
        <v>1.69</v>
      </c>
      <c r="M718">
        <v>0</v>
      </c>
      <c r="N718">
        <v>0</v>
      </c>
      <c r="O718">
        <v>0</v>
      </c>
      <c r="P718" s="27">
        <f t="shared" si="168"/>
        <v>1.17</v>
      </c>
      <c r="Q718" s="27">
        <f t="shared" si="169"/>
        <v>1.69</v>
      </c>
      <c r="R718" s="27" t="str">
        <f t="shared" si="170"/>
        <v/>
      </c>
      <c r="S718" s="27" t="str">
        <f t="shared" si="171"/>
        <v/>
      </c>
      <c r="T718" s="27" t="str">
        <f t="shared" si="172"/>
        <v/>
      </c>
      <c r="U718">
        <v>0</v>
      </c>
      <c r="V718">
        <v>0</v>
      </c>
      <c r="W718">
        <v>0</v>
      </c>
      <c r="X718">
        <v>0</v>
      </c>
      <c r="Y718">
        <v>0</v>
      </c>
      <c r="Z718" s="48">
        <f t="shared" si="173"/>
        <v>0</v>
      </c>
      <c r="AA718" s="48">
        <f t="shared" si="174"/>
        <v>0</v>
      </c>
      <c r="AB718" s="48" t="str">
        <f t="shared" si="175"/>
        <v/>
      </c>
      <c r="AC718" s="48" t="str">
        <f t="shared" si="176"/>
        <v/>
      </c>
      <c r="AD718" s="48" t="str">
        <f t="shared" si="177"/>
        <v/>
      </c>
      <c r="AE718">
        <v>0</v>
      </c>
      <c r="AF718">
        <v>0</v>
      </c>
      <c r="AG718">
        <v>0</v>
      </c>
      <c r="AH718">
        <v>0</v>
      </c>
      <c r="AI718">
        <v>0</v>
      </c>
      <c r="AJ718" s="53">
        <f t="shared" si="178"/>
        <v>0</v>
      </c>
      <c r="AK718" s="53">
        <f t="shared" si="179"/>
        <v>0</v>
      </c>
      <c r="AL718" s="53" t="str">
        <f t="shared" si="180"/>
        <v/>
      </c>
      <c r="AM718" s="53" t="str">
        <f t="shared" si="181"/>
        <v/>
      </c>
      <c r="AN718" s="53" t="str">
        <f t="shared" si="182"/>
        <v/>
      </c>
    </row>
    <row r="719" spans="1:40" x14ac:dyDescent="0.15">
      <c r="A719">
        <v>260</v>
      </c>
      <c r="B719">
        <v>14149930</v>
      </c>
      <c r="C719">
        <v>1420</v>
      </c>
      <c r="D719">
        <v>675</v>
      </c>
      <c r="E719">
        <v>6</v>
      </c>
      <c r="F719">
        <v>2</v>
      </c>
      <c r="G719">
        <v>1</v>
      </c>
      <c r="H719">
        <v>1</v>
      </c>
      <c r="I719">
        <v>104.62</v>
      </c>
      <c r="J719">
        <v>1.5669999999999999</v>
      </c>
      <c r="K719">
        <v>1.19</v>
      </c>
      <c r="L719">
        <v>1.69</v>
      </c>
      <c r="M719">
        <v>0</v>
      </c>
      <c r="N719">
        <v>0</v>
      </c>
      <c r="O719">
        <v>0</v>
      </c>
      <c r="P719" s="27">
        <f t="shared" si="168"/>
        <v>1.19</v>
      </c>
      <c r="Q719" s="27">
        <f t="shared" si="169"/>
        <v>1.69</v>
      </c>
      <c r="R719" s="27" t="str">
        <f t="shared" si="170"/>
        <v/>
      </c>
      <c r="S719" s="27" t="str">
        <f t="shared" si="171"/>
        <v/>
      </c>
      <c r="T719" s="27" t="str">
        <f t="shared" si="172"/>
        <v/>
      </c>
      <c r="U719">
        <v>0</v>
      </c>
      <c r="V719">
        <v>0</v>
      </c>
      <c r="W719">
        <v>0</v>
      </c>
      <c r="X719">
        <v>0</v>
      </c>
      <c r="Y719">
        <v>0</v>
      </c>
      <c r="Z719" s="48">
        <f t="shared" si="173"/>
        <v>0</v>
      </c>
      <c r="AA719" s="48">
        <f t="shared" si="174"/>
        <v>0</v>
      </c>
      <c r="AB719" s="48" t="str">
        <f t="shared" si="175"/>
        <v/>
      </c>
      <c r="AC719" s="48" t="str">
        <f t="shared" si="176"/>
        <v/>
      </c>
      <c r="AD719" s="48" t="str">
        <f t="shared" si="177"/>
        <v/>
      </c>
      <c r="AE719">
        <v>0</v>
      </c>
      <c r="AF719">
        <v>0</v>
      </c>
      <c r="AG719">
        <v>0</v>
      </c>
      <c r="AH719">
        <v>0</v>
      </c>
      <c r="AI719">
        <v>0</v>
      </c>
      <c r="AJ719" s="53">
        <f t="shared" si="178"/>
        <v>0</v>
      </c>
      <c r="AK719" s="53">
        <f t="shared" si="179"/>
        <v>0</v>
      </c>
      <c r="AL719" s="53" t="str">
        <f t="shared" si="180"/>
        <v/>
      </c>
      <c r="AM719" s="53" t="str">
        <f t="shared" si="181"/>
        <v/>
      </c>
      <c r="AN719" s="53" t="str">
        <f t="shared" si="182"/>
        <v/>
      </c>
    </row>
    <row r="720" spans="1:40" x14ac:dyDescent="0.15">
      <c r="A720">
        <v>260</v>
      </c>
      <c r="B720">
        <v>14149930</v>
      </c>
      <c r="C720">
        <v>1420</v>
      </c>
      <c r="D720">
        <v>676</v>
      </c>
      <c r="E720">
        <v>7</v>
      </c>
      <c r="F720">
        <v>2</v>
      </c>
      <c r="G720">
        <v>2</v>
      </c>
      <c r="H720">
        <v>1</v>
      </c>
      <c r="I720">
        <v>76.739999999999995</v>
      </c>
      <c r="J720">
        <v>1.5669999999999999</v>
      </c>
      <c r="K720">
        <v>1.2</v>
      </c>
      <c r="L720">
        <v>1.69</v>
      </c>
      <c r="M720">
        <v>0</v>
      </c>
      <c r="N720">
        <v>0</v>
      </c>
      <c r="O720">
        <v>0</v>
      </c>
      <c r="P720" s="27">
        <f t="shared" si="168"/>
        <v>1.2</v>
      </c>
      <c r="Q720" s="27">
        <f t="shared" si="169"/>
        <v>1.69</v>
      </c>
      <c r="R720" s="27" t="str">
        <f t="shared" si="170"/>
        <v/>
      </c>
      <c r="S720" s="27" t="str">
        <f t="shared" si="171"/>
        <v/>
      </c>
      <c r="T720" s="27" t="str">
        <f t="shared" si="172"/>
        <v/>
      </c>
      <c r="U720">
        <v>0</v>
      </c>
      <c r="V720">
        <v>0</v>
      </c>
      <c r="W720">
        <v>0</v>
      </c>
      <c r="X720">
        <v>0</v>
      </c>
      <c r="Y720">
        <v>0</v>
      </c>
      <c r="Z720" s="48">
        <f t="shared" si="173"/>
        <v>0</v>
      </c>
      <c r="AA720" s="48">
        <f t="shared" si="174"/>
        <v>0</v>
      </c>
      <c r="AB720" s="48" t="str">
        <f t="shared" si="175"/>
        <v/>
      </c>
      <c r="AC720" s="48" t="str">
        <f t="shared" si="176"/>
        <v/>
      </c>
      <c r="AD720" s="48" t="str">
        <f t="shared" si="177"/>
        <v/>
      </c>
      <c r="AE720">
        <v>0</v>
      </c>
      <c r="AF720">
        <v>0</v>
      </c>
      <c r="AG720">
        <v>0</v>
      </c>
      <c r="AH720">
        <v>0</v>
      </c>
      <c r="AI720">
        <v>0</v>
      </c>
      <c r="AJ720" s="53">
        <f t="shared" si="178"/>
        <v>0</v>
      </c>
      <c r="AK720" s="53">
        <f t="shared" si="179"/>
        <v>0</v>
      </c>
      <c r="AL720" s="53" t="str">
        <f t="shared" si="180"/>
        <v/>
      </c>
      <c r="AM720" s="53" t="str">
        <f t="shared" si="181"/>
        <v/>
      </c>
      <c r="AN720" s="53" t="str">
        <f t="shared" si="182"/>
        <v/>
      </c>
    </row>
    <row r="721" spans="1:40" x14ac:dyDescent="0.15">
      <c r="A721">
        <v>260</v>
      </c>
      <c r="B721">
        <v>14149930</v>
      </c>
      <c r="C721">
        <v>1420</v>
      </c>
      <c r="D721">
        <v>679</v>
      </c>
      <c r="E721">
        <v>3</v>
      </c>
      <c r="F721">
        <v>2</v>
      </c>
      <c r="G721">
        <v>2</v>
      </c>
      <c r="H721">
        <v>1</v>
      </c>
      <c r="I721">
        <v>85.58</v>
      </c>
      <c r="J721">
        <v>1.2589999999999999</v>
      </c>
      <c r="K721">
        <v>1.1399999999999999</v>
      </c>
      <c r="L721">
        <v>1.49</v>
      </c>
      <c r="M721">
        <v>0</v>
      </c>
      <c r="N721">
        <v>0</v>
      </c>
      <c r="O721">
        <v>0</v>
      </c>
      <c r="P721" s="27">
        <f t="shared" si="168"/>
        <v>1.1399999999999999</v>
      </c>
      <c r="Q721" s="27">
        <f t="shared" si="169"/>
        <v>1.49</v>
      </c>
      <c r="R721" s="27" t="str">
        <f t="shared" si="170"/>
        <v/>
      </c>
      <c r="S721" s="27" t="str">
        <f t="shared" si="171"/>
        <v/>
      </c>
      <c r="T721" s="27" t="str">
        <f t="shared" si="172"/>
        <v/>
      </c>
      <c r="U721">
        <v>0</v>
      </c>
      <c r="V721">
        <v>0</v>
      </c>
      <c r="W721">
        <v>0</v>
      </c>
      <c r="X721">
        <v>0</v>
      </c>
      <c r="Y721">
        <v>0</v>
      </c>
      <c r="Z721" s="48">
        <f t="shared" si="173"/>
        <v>0</v>
      </c>
      <c r="AA721" s="48">
        <f t="shared" si="174"/>
        <v>0</v>
      </c>
      <c r="AB721" s="48" t="str">
        <f t="shared" si="175"/>
        <v/>
      </c>
      <c r="AC721" s="48" t="str">
        <f t="shared" si="176"/>
        <v/>
      </c>
      <c r="AD721" s="48" t="str">
        <f t="shared" si="177"/>
        <v/>
      </c>
      <c r="AE721">
        <v>0</v>
      </c>
      <c r="AF721">
        <v>0</v>
      </c>
      <c r="AG721">
        <v>0</v>
      </c>
      <c r="AH721">
        <v>0</v>
      </c>
      <c r="AI721">
        <v>0</v>
      </c>
      <c r="AJ721" s="53">
        <f t="shared" si="178"/>
        <v>0</v>
      </c>
      <c r="AK721" s="53">
        <f t="shared" si="179"/>
        <v>0</v>
      </c>
      <c r="AL721" s="53" t="str">
        <f t="shared" si="180"/>
        <v/>
      </c>
      <c r="AM721" s="53" t="str">
        <f t="shared" si="181"/>
        <v/>
      </c>
      <c r="AN721" s="53" t="str">
        <f t="shared" si="182"/>
        <v/>
      </c>
    </row>
    <row r="722" spans="1:40" x14ac:dyDescent="0.15">
      <c r="A722">
        <v>260</v>
      </c>
      <c r="B722">
        <v>14149930</v>
      </c>
      <c r="C722">
        <v>1420</v>
      </c>
      <c r="D722">
        <v>680</v>
      </c>
      <c r="E722">
        <v>5</v>
      </c>
      <c r="F722">
        <v>2</v>
      </c>
      <c r="G722">
        <v>2</v>
      </c>
      <c r="H722">
        <v>1</v>
      </c>
      <c r="I722">
        <v>73.48</v>
      </c>
      <c r="J722">
        <v>1.4350000000000001</v>
      </c>
      <c r="K722">
        <v>1.2</v>
      </c>
      <c r="L722">
        <v>1.53</v>
      </c>
      <c r="M722">
        <v>0</v>
      </c>
      <c r="N722">
        <v>0</v>
      </c>
      <c r="O722">
        <v>0</v>
      </c>
      <c r="P722" s="27">
        <f t="shared" si="168"/>
        <v>1.2</v>
      </c>
      <c r="Q722" s="27">
        <f t="shared" si="169"/>
        <v>1.53</v>
      </c>
      <c r="R722" s="27" t="str">
        <f t="shared" si="170"/>
        <v/>
      </c>
      <c r="S722" s="27" t="str">
        <f t="shared" si="171"/>
        <v/>
      </c>
      <c r="T722" s="27" t="str">
        <f t="shared" si="172"/>
        <v/>
      </c>
      <c r="U722">
        <v>0</v>
      </c>
      <c r="V722">
        <v>0</v>
      </c>
      <c r="W722">
        <v>0</v>
      </c>
      <c r="X722">
        <v>0</v>
      </c>
      <c r="Y722">
        <v>0</v>
      </c>
      <c r="Z722" s="48">
        <f t="shared" si="173"/>
        <v>0</v>
      </c>
      <c r="AA722" s="48">
        <f t="shared" si="174"/>
        <v>0</v>
      </c>
      <c r="AB722" s="48" t="str">
        <f t="shared" si="175"/>
        <v/>
      </c>
      <c r="AC722" s="48" t="str">
        <f t="shared" si="176"/>
        <v/>
      </c>
      <c r="AD722" s="48" t="str">
        <f t="shared" si="177"/>
        <v/>
      </c>
      <c r="AE722">
        <v>0</v>
      </c>
      <c r="AF722">
        <v>0</v>
      </c>
      <c r="AG722">
        <v>0</v>
      </c>
      <c r="AH722">
        <v>0</v>
      </c>
      <c r="AI722">
        <v>0</v>
      </c>
      <c r="AJ722" s="53">
        <f t="shared" si="178"/>
        <v>0</v>
      </c>
      <c r="AK722" s="53">
        <f t="shared" si="179"/>
        <v>0</v>
      </c>
      <c r="AL722" s="53" t="str">
        <f t="shared" si="180"/>
        <v/>
      </c>
      <c r="AM722" s="53" t="str">
        <f t="shared" si="181"/>
        <v/>
      </c>
      <c r="AN722" s="53" t="str">
        <f t="shared" si="182"/>
        <v/>
      </c>
    </row>
    <row r="723" spans="1:40" x14ac:dyDescent="0.15">
      <c r="A723">
        <v>260</v>
      </c>
      <c r="B723">
        <v>14149930</v>
      </c>
      <c r="C723">
        <v>1420</v>
      </c>
      <c r="D723">
        <v>684</v>
      </c>
      <c r="E723">
        <v>7</v>
      </c>
      <c r="F723">
        <v>2</v>
      </c>
      <c r="G723">
        <v>2</v>
      </c>
      <c r="H723">
        <v>1</v>
      </c>
      <c r="I723">
        <v>57.04</v>
      </c>
      <c r="J723">
        <v>1.0609999999999999</v>
      </c>
      <c r="K723">
        <v>1.2</v>
      </c>
      <c r="L723">
        <v>1.65</v>
      </c>
      <c r="M723">
        <v>0</v>
      </c>
      <c r="N723">
        <v>0</v>
      </c>
      <c r="O723">
        <v>0</v>
      </c>
      <c r="P723" s="27">
        <f t="shared" si="168"/>
        <v>1.2</v>
      </c>
      <c r="Q723" s="27">
        <f t="shared" si="169"/>
        <v>1.65</v>
      </c>
      <c r="R723" s="27" t="str">
        <f t="shared" si="170"/>
        <v/>
      </c>
      <c r="S723" s="27" t="str">
        <f t="shared" si="171"/>
        <v/>
      </c>
      <c r="T723" s="27" t="str">
        <f t="shared" si="172"/>
        <v/>
      </c>
      <c r="U723">
        <v>0</v>
      </c>
      <c r="V723">
        <v>0</v>
      </c>
      <c r="W723">
        <v>0</v>
      </c>
      <c r="X723">
        <v>0</v>
      </c>
      <c r="Y723">
        <v>0</v>
      </c>
      <c r="Z723" s="48">
        <f t="shared" si="173"/>
        <v>0</v>
      </c>
      <c r="AA723" s="48">
        <f t="shared" si="174"/>
        <v>0</v>
      </c>
      <c r="AB723" s="48" t="str">
        <f t="shared" si="175"/>
        <v/>
      </c>
      <c r="AC723" s="48" t="str">
        <f t="shared" si="176"/>
        <v/>
      </c>
      <c r="AD723" s="48" t="str">
        <f t="shared" si="177"/>
        <v/>
      </c>
      <c r="AE723">
        <v>0</v>
      </c>
      <c r="AF723">
        <v>0</v>
      </c>
      <c r="AG723">
        <v>0</v>
      </c>
      <c r="AH723">
        <v>0</v>
      </c>
      <c r="AI723">
        <v>0</v>
      </c>
      <c r="AJ723" s="53">
        <f t="shared" si="178"/>
        <v>0</v>
      </c>
      <c r="AK723" s="53">
        <f t="shared" si="179"/>
        <v>0</v>
      </c>
      <c r="AL723" s="53" t="str">
        <f t="shared" si="180"/>
        <v/>
      </c>
      <c r="AM723" s="53" t="str">
        <f t="shared" si="181"/>
        <v/>
      </c>
      <c r="AN723" s="53" t="str">
        <f t="shared" si="182"/>
        <v/>
      </c>
    </row>
    <row r="724" spans="1:40" x14ac:dyDescent="0.15">
      <c r="A724">
        <v>260</v>
      </c>
      <c r="B724">
        <v>14149930</v>
      </c>
      <c r="C724">
        <v>1420</v>
      </c>
      <c r="D724">
        <v>690</v>
      </c>
      <c r="E724">
        <v>5</v>
      </c>
      <c r="F724">
        <v>2</v>
      </c>
      <c r="G724">
        <v>2</v>
      </c>
      <c r="H724">
        <v>1</v>
      </c>
      <c r="I724">
        <v>56.89</v>
      </c>
      <c r="J724">
        <v>0.79700000000000004</v>
      </c>
      <c r="K724">
        <v>0.98</v>
      </c>
      <c r="L724">
        <v>1.65</v>
      </c>
      <c r="M724">
        <v>0</v>
      </c>
      <c r="N724">
        <v>0</v>
      </c>
      <c r="O724">
        <v>0</v>
      </c>
      <c r="P724" s="27">
        <f t="shared" si="168"/>
        <v>0.98</v>
      </c>
      <c r="Q724" s="27">
        <f t="shared" si="169"/>
        <v>1.65</v>
      </c>
      <c r="R724" s="27" t="str">
        <f t="shared" si="170"/>
        <v/>
      </c>
      <c r="S724" s="27" t="str">
        <f t="shared" si="171"/>
        <v/>
      </c>
      <c r="T724" s="27" t="str">
        <f t="shared" si="172"/>
        <v/>
      </c>
      <c r="U724">
        <v>1</v>
      </c>
      <c r="V724">
        <v>0</v>
      </c>
      <c r="W724">
        <v>0</v>
      </c>
      <c r="X724">
        <v>0</v>
      </c>
      <c r="Y724">
        <v>0</v>
      </c>
      <c r="Z724" s="48">
        <f t="shared" si="173"/>
        <v>1</v>
      </c>
      <c r="AA724" s="48">
        <f t="shared" si="174"/>
        <v>0</v>
      </c>
      <c r="AB724" s="48" t="str">
        <f t="shared" si="175"/>
        <v/>
      </c>
      <c r="AC724" s="48" t="str">
        <f t="shared" si="176"/>
        <v/>
      </c>
      <c r="AD724" s="48" t="str">
        <f t="shared" si="177"/>
        <v/>
      </c>
      <c r="AE724">
        <v>1</v>
      </c>
      <c r="AF724">
        <v>0</v>
      </c>
      <c r="AG724">
        <v>0</v>
      </c>
      <c r="AH724">
        <v>0</v>
      </c>
      <c r="AI724">
        <v>0</v>
      </c>
      <c r="AJ724" s="53">
        <f t="shared" si="178"/>
        <v>1</v>
      </c>
      <c r="AK724" s="53">
        <f t="shared" si="179"/>
        <v>0</v>
      </c>
      <c r="AL724" s="53" t="str">
        <f t="shared" si="180"/>
        <v/>
      </c>
      <c r="AM724" s="53" t="str">
        <f t="shared" si="181"/>
        <v/>
      </c>
      <c r="AN724" s="53" t="str">
        <f t="shared" si="182"/>
        <v/>
      </c>
    </row>
    <row r="725" spans="1:40" x14ac:dyDescent="0.15">
      <c r="A725">
        <v>265</v>
      </c>
      <c r="B725">
        <v>14150318</v>
      </c>
      <c r="C725">
        <v>1419</v>
      </c>
      <c r="D725">
        <v>642</v>
      </c>
      <c r="E725">
        <v>6</v>
      </c>
      <c r="F725">
        <v>1</v>
      </c>
      <c r="G725">
        <v>1</v>
      </c>
      <c r="H725">
        <v>2</v>
      </c>
      <c r="I725">
        <v>165.98</v>
      </c>
      <c r="J725">
        <v>-2.3450000000000002</v>
      </c>
      <c r="K725">
        <v>1.42</v>
      </c>
      <c r="L725">
        <v>1.78</v>
      </c>
      <c r="M725">
        <v>0</v>
      </c>
      <c r="N725">
        <v>0</v>
      </c>
      <c r="O725">
        <v>1.31</v>
      </c>
      <c r="P725" s="27">
        <f t="shared" si="168"/>
        <v>1.42</v>
      </c>
      <c r="Q725" s="27">
        <f t="shared" si="169"/>
        <v>1.78</v>
      </c>
      <c r="R725" s="27" t="str">
        <f t="shared" si="170"/>
        <v/>
      </c>
      <c r="S725" s="27" t="str">
        <f t="shared" si="171"/>
        <v/>
      </c>
      <c r="T725" s="27">
        <f t="shared" si="172"/>
        <v>1.31</v>
      </c>
      <c r="U725">
        <v>0</v>
      </c>
      <c r="V725">
        <v>0</v>
      </c>
      <c r="W725">
        <v>0</v>
      </c>
      <c r="X725">
        <v>0</v>
      </c>
      <c r="Y725">
        <v>0</v>
      </c>
      <c r="Z725" s="48">
        <f t="shared" si="173"/>
        <v>0</v>
      </c>
      <c r="AA725" s="48">
        <f t="shared" si="174"/>
        <v>0</v>
      </c>
      <c r="AB725" s="48" t="str">
        <f t="shared" si="175"/>
        <v/>
      </c>
      <c r="AC725" s="48" t="str">
        <f t="shared" si="176"/>
        <v/>
      </c>
      <c r="AD725" s="48">
        <f t="shared" si="177"/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s="53">
        <f t="shared" si="178"/>
        <v>0</v>
      </c>
      <c r="AK725" s="53">
        <f t="shared" si="179"/>
        <v>0</v>
      </c>
      <c r="AL725" s="53" t="str">
        <f t="shared" si="180"/>
        <v/>
      </c>
      <c r="AM725" s="53" t="str">
        <f t="shared" si="181"/>
        <v/>
      </c>
      <c r="AN725" s="53">
        <f t="shared" si="182"/>
        <v>0</v>
      </c>
    </row>
    <row r="726" spans="1:40" x14ac:dyDescent="0.15">
      <c r="A726">
        <v>265</v>
      </c>
      <c r="B726">
        <v>14150318</v>
      </c>
      <c r="C726">
        <v>1419</v>
      </c>
      <c r="D726">
        <v>652</v>
      </c>
      <c r="E726">
        <v>6</v>
      </c>
      <c r="F726">
        <v>5</v>
      </c>
      <c r="G726">
        <v>1</v>
      </c>
      <c r="H726">
        <v>2</v>
      </c>
      <c r="I726">
        <v>151.63999999999999</v>
      </c>
      <c r="J726">
        <v>-2.653</v>
      </c>
      <c r="K726">
        <v>1.22</v>
      </c>
      <c r="L726">
        <v>1.58</v>
      </c>
      <c r="M726">
        <v>0</v>
      </c>
      <c r="N726">
        <v>0</v>
      </c>
      <c r="O726">
        <v>1.18</v>
      </c>
      <c r="P726" s="27">
        <f t="shared" si="168"/>
        <v>1.22</v>
      </c>
      <c r="Q726" s="27">
        <f t="shared" si="169"/>
        <v>1.58</v>
      </c>
      <c r="R726" s="27" t="str">
        <f t="shared" si="170"/>
        <v/>
      </c>
      <c r="S726" s="27" t="str">
        <f t="shared" si="171"/>
        <v/>
      </c>
      <c r="T726" s="27">
        <f t="shared" si="172"/>
        <v>1.18</v>
      </c>
      <c r="U726">
        <v>0</v>
      </c>
      <c r="V726">
        <v>0</v>
      </c>
      <c r="W726">
        <v>0</v>
      </c>
      <c r="X726">
        <v>0</v>
      </c>
      <c r="Y726">
        <v>0</v>
      </c>
      <c r="Z726" s="48">
        <f t="shared" si="173"/>
        <v>0</v>
      </c>
      <c r="AA726" s="48">
        <f t="shared" si="174"/>
        <v>0</v>
      </c>
      <c r="AB726" s="48" t="str">
        <f t="shared" si="175"/>
        <v/>
      </c>
      <c r="AC726" s="48" t="str">
        <f t="shared" si="176"/>
        <v/>
      </c>
      <c r="AD726" s="48">
        <f t="shared" si="177"/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s="53">
        <f t="shared" si="178"/>
        <v>0</v>
      </c>
      <c r="AK726" s="53">
        <f t="shared" si="179"/>
        <v>0</v>
      </c>
      <c r="AL726" s="53" t="str">
        <f t="shared" si="180"/>
        <v/>
      </c>
      <c r="AM726" s="53" t="str">
        <f t="shared" si="181"/>
        <v/>
      </c>
      <c r="AN726" s="53">
        <f t="shared" si="182"/>
        <v>0</v>
      </c>
    </row>
    <row r="727" spans="1:40" x14ac:dyDescent="0.15">
      <c r="A727">
        <v>265</v>
      </c>
      <c r="B727">
        <v>14150318</v>
      </c>
      <c r="C727">
        <v>1419</v>
      </c>
      <c r="D727">
        <v>655</v>
      </c>
      <c r="E727">
        <v>4</v>
      </c>
      <c r="F727">
        <v>1</v>
      </c>
      <c r="G727">
        <v>5</v>
      </c>
      <c r="H727">
        <v>3</v>
      </c>
      <c r="I727">
        <v>94.55</v>
      </c>
      <c r="J727">
        <v>-1.2789999999999999</v>
      </c>
      <c r="K727">
        <v>1.21</v>
      </c>
      <c r="L727">
        <v>1.58</v>
      </c>
      <c r="M727">
        <v>0</v>
      </c>
      <c r="N727">
        <v>0</v>
      </c>
      <c r="O727">
        <v>1.18</v>
      </c>
      <c r="P727" s="27">
        <f t="shared" si="168"/>
        <v>1.21</v>
      </c>
      <c r="Q727" s="27">
        <f t="shared" si="169"/>
        <v>1.58</v>
      </c>
      <c r="R727" s="27" t="str">
        <f t="shared" si="170"/>
        <v/>
      </c>
      <c r="S727" s="27" t="str">
        <f t="shared" si="171"/>
        <v/>
      </c>
      <c r="T727" s="27">
        <f t="shared" si="172"/>
        <v>1.18</v>
      </c>
      <c r="U727">
        <v>0</v>
      </c>
      <c r="V727">
        <v>0</v>
      </c>
      <c r="W727">
        <v>0</v>
      </c>
      <c r="X727">
        <v>0</v>
      </c>
      <c r="Y727">
        <v>0</v>
      </c>
      <c r="Z727" s="48">
        <f t="shared" si="173"/>
        <v>0</v>
      </c>
      <c r="AA727" s="48">
        <f t="shared" si="174"/>
        <v>0</v>
      </c>
      <c r="AB727" s="48" t="str">
        <f t="shared" si="175"/>
        <v/>
      </c>
      <c r="AC727" s="48" t="str">
        <f t="shared" si="176"/>
        <v/>
      </c>
      <c r="AD727" s="48">
        <f t="shared" si="177"/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s="53">
        <f t="shared" si="178"/>
        <v>0</v>
      </c>
      <c r="AK727" s="53">
        <f t="shared" si="179"/>
        <v>0</v>
      </c>
      <c r="AL727" s="53" t="str">
        <f t="shared" si="180"/>
        <v/>
      </c>
      <c r="AM727" s="53" t="str">
        <f t="shared" si="181"/>
        <v/>
      </c>
      <c r="AN727" s="53">
        <f t="shared" si="182"/>
        <v>0</v>
      </c>
    </row>
    <row r="728" spans="1:40" x14ac:dyDescent="0.15">
      <c r="A728">
        <v>265</v>
      </c>
      <c r="B728">
        <v>14150318</v>
      </c>
      <c r="C728">
        <v>1419</v>
      </c>
      <c r="D728">
        <v>659</v>
      </c>
      <c r="E728">
        <v>6</v>
      </c>
      <c r="F728">
        <v>1</v>
      </c>
      <c r="G728">
        <v>1</v>
      </c>
      <c r="H728">
        <v>2</v>
      </c>
      <c r="I728">
        <v>181.47</v>
      </c>
      <c r="J728">
        <v>1.3149999999999999</v>
      </c>
      <c r="K728">
        <v>1.21</v>
      </c>
      <c r="L728">
        <v>1.68</v>
      </c>
      <c r="M728">
        <v>0</v>
      </c>
      <c r="N728">
        <v>0</v>
      </c>
      <c r="O728">
        <v>1.18</v>
      </c>
      <c r="P728" s="27">
        <f t="shared" si="168"/>
        <v>1.21</v>
      </c>
      <c r="Q728" s="27">
        <f t="shared" si="169"/>
        <v>1.68</v>
      </c>
      <c r="R728" s="27" t="str">
        <f t="shared" si="170"/>
        <v/>
      </c>
      <c r="S728" s="27" t="str">
        <f t="shared" si="171"/>
        <v/>
      </c>
      <c r="T728" s="27">
        <f t="shared" si="172"/>
        <v>1.18</v>
      </c>
      <c r="U728">
        <v>0</v>
      </c>
      <c r="V728">
        <v>0</v>
      </c>
      <c r="W728">
        <v>0</v>
      </c>
      <c r="X728">
        <v>0</v>
      </c>
      <c r="Y728">
        <v>0</v>
      </c>
      <c r="Z728" s="48">
        <f t="shared" si="173"/>
        <v>0</v>
      </c>
      <c r="AA728" s="48">
        <f t="shared" si="174"/>
        <v>0</v>
      </c>
      <c r="AB728" s="48" t="str">
        <f t="shared" si="175"/>
        <v/>
      </c>
      <c r="AC728" s="48" t="str">
        <f t="shared" si="176"/>
        <v/>
      </c>
      <c r="AD728" s="48">
        <f t="shared" si="177"/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 s="53">
        <f t="shared" si="178"/>
        <v>1</v>
      </c>
      <c r="AK728" s="53">
        <f t="shared" si="179"/>
        <v>0</v>
      </c>
      <c r="AL728" s="53" t="str">
        <f t="shared" si="180"/>
        <v/>
      </c>
      <c r="AM728" s="53" t="str">
        <f t="shared" si="181"/>
        <v/>
      </c>
      <c r="AN728" s="53">
        <f t="shared" si="182"/>
        <v>0</v>
      </c>
    </row>
    <row r="729" spans="1:40" x14ac:dyDescent="0.15">
      <c r="A729">
        <v>265</v>
      </c>
      <c r="B729">
        <v>14150318</v>
      </c>
      <c r="C729">
        <v>1419</v>
      </c>
      <c r="D729">
        <v>666</v>
      </c>
      <c r="E729">
        <v>5</v>
      </c>
      <c r="F729">
        <v>1</v>
      </c>
      <c r="G729">
        <v>1</v>
      </c>
      <c r="H729">
        <v>2</v>
      </c>
      <c r="I729">
        <v>138.47</v>
      </c>
      <c r="J729">
        <v>0.55600000000000005</v>
      </c>
      <c r="K729">
        <v>1.1299999999999999</v>
      </c>
      <c r="L729">
        <v>1.59</v>
      </c>
      <c r="M729">
        <v>0</v>
      </c>
      <c r="N729">
        <v>0</v>
      </c>
      <c r="O729">
        <v>1.1299999999999999</v>
      </c>
      <c r="P729" s="27">
        <f t="shared" si="168"/>
        <v>1.1299999999999999</v>
      </c>
      <c r="Q729" s="27">
        <f t="shared" si="169"/>
        <v>1.59</v>
      </c>
      <c r="R729" s="27" t="str">
        <f t="shared" si="170"/>
        <v/>
      </c>
      <c r="S729" s="27" t="str">
        <f t="shared" si="171"/>
        <v/>
      </c>
      <c r="T729" s="27">
        <f t="shared" si="172"/>
        <v>1.1299999999999999</v>
      </c>
      <c r="U729">
        <v>0</v>
      </c>
      <c r="V729">
        <v>0</v>
      </c>
      <c r="W729">
        <v>0</v>
      </c>
      <c r="X729">
        <v>0</v>
      </c>
      <c r="Y729">
        <v>0</v>
      </c>
      <c r="Z729" s="48">
        <f t="shared" si="173"/>
        <v>0</v>
      </c>
      <c r="AA729" s="48">
        <f t="shared" si="174"/>
        <v>0</v>
      </c>
      <c r="AB729" s="48" t="str">
        <f t="shared" si="175"/>
        <v/>
      </c>
      <c r="AC729" s="48" t="str">
        <f t="shared" si="176"/>
        <v/>
      </c>
      <c r="AD729" s="48">
        <f t="shared" si="177"/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 s="53">
        <f t="shared" si="178"/>
        <v>1</v>
      </c>
      <c r="AK729" s="53">
        <f t="shared" si="179"/>
        <v>0</v>
      </c>
      <c r="AL729" s="53" t="str">
        <f t="shared" si="180"/>
        <v/>
      </c>
      <c r="AM729" s="53" t="str">
        <f t="shared" si="181"/>
        <v/>
      </c>
      <c r="AN729" s="53">
        <f t="shared" si="182"/>
        <v>0</v>
      </c>
    </row>
    <row r="730" spans="1:40" x14ac:dyDescent="0.15">
      <c r="A730">
        <v>265</v>
      </c>
      <c r="B730">
        <v>14150318</v>
      </c>
      <c r="C730">
        <v>1419</v>
      </c>
      <c r="D730">
        <v>674</v>
      </c>
      <c r="E730">
        <v>7</v>
      </c>
      <c r="F730">
        <v>1</v>
      </c>
      <c r="G730">
        <v>1</v>
      </c>
      <c r="H730">
        <v>2</v>
      </c>
      <c r="I730">
        <v>92.49</v>
      </c>
      <c r="J730">
        <v>-0.13600000000000001</v>
      </c>
      <c r="K730">
        <v>1.05</v>
      </c>
      <c r="L730">
        <v>1.54</v>
      </c>
      <c r="M730">
        <v>0</v>
      </c>
      <c r="N730">
        <v>0</v>
      </c>
      <c r="O730">
        <v>1.1299999999999999</v>
      </c>
      <c r="P730" s="27">
        <f t="shared" si="168"/>
        <v>1.05</v>
      </c>
      <c r="Q730" s="27">
        <f t="shared" si="169"/>
        <v>1.54</v>
      </c>
      <c r="R730" s="27" t="str">
        <f t="shared" si="170"/>
        <v/>
      </c>
      <c r="S730" s="27" t="str">
        <f t="shared" si="171"/>
        <v/>
      </c>
      <c r="T730" s="27">
        <f t="shared" si="172"/>
        <v>1.1299999999999999</v>
      </c>
      <c r="U730">
        <v>0</v>
      </c>
      <c r="V730">
        <v>0</v>
      </c>
      <c r="W730">
        <v>0</v>
      </c>
      <c r="X730">
        <v>0</v>
      </c>
      <c r="Y730">
        <v>0</v>
      </c>
      <c r="Z730" s="48">
        <f t="shared" si="173"/>
        <v>0</v>
      </c>
      <c r="AA730" s="48">
        <f t="shared" si="174"/>
        <v>0</v>
      </c>
      <c r="AB730" s="48" t="str">
        <f t="shared" si="175"/>
        <v/>
      </c>
      <c r="AC730" s="48" t="str">
        <f t="shared" si="176"/>
        <v/>
      </c>
      <c r="AD730" s="48">
        <f t="shared" si="177"/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 s="53">
        <f t="shared" si="178"/>
        <v>0</v>
      </c>
      <c r="AK730" s="53">
        <f t="shared" si="179"/>
        <v>1</v>
      </c>
      <c r="AL730" s="53" t="str">
        <f t="shared" si="180"/>
        <v/>
      </c>
      <c r="AM730" s="53" t="str">
        <f t="shared" si="181"/>
        <v/>
      </c>
      <c r="AN730" s="53">
        <f t="shared" si="182"/>
        <v>0</v>
      </c>
    </row>
    <row r="731" spans="1:40" x14ac:dyDescent="0.15">
      <c r="A731">
        <v>265</v>
      </c>
      <c r="B731">
        <v>14150318</v>
      </c>
      <c r="C731">
        <v>1419</v>
      </c>
      <c r="D731">
        <v>682</v>
      </c>
      <c r="E731">
        <v>7</v>
      </c>
      <c r="F731">
        <v>1</v>
      </c>
      <c r="G731">
        <v>1</v>
      </c>
      <c r="H731">
        <v>2</v>
      </c>
      <c r="I731">
        <v>94.68</v>
      </c>
      <c r="J731">
        <v>-0.433</v>
      </c>
      <c r="K731">
        <v>1.24</v>
      </c>
      <c r="L731">
        <v>1.54</v>
      </c>
      <c r="M731">
        <v>0</v>
      </c>
      <c r="N731">
        <v>0</v>
      </c>
      <c r="O731">
        <v>1.17</v>
      </c>
      <c r="P731" s="27">
        <f t="shared" si="168"/>
        <v>1.24</v>
      </c>
      <c r="Q731" s="27">
        <f t="shared" si="169"/>
        <v>1.54</v>
      </c>
      <c r="R731" s="27" t="str">
        <f t="shared" si="170"/>
        <v/>
      </c>
      <c r="S731" s="27" t="str">
        <f t="shared" si="171"/>
        <v/>
      </c>
      <c r="T731" s="27">
        <f t="shared" si="172"/>
        <v>1.17</v>
      </c>
      <c r="U731">
        <v>0</v>
      </c>
      <c r="V731">
        <v>0</v>
      </c>
      <c r="W731">
        <v>0</v>
      </c>
      <c r="X731">
        <v>0</v>
      </c>
      <c r="Y731">
        <v>0</v>
      </c>
      <c r="Z731" s="48">
        <f t="shared" si="173"/>
        <v>0</v>
      </c>
      <c r="AA731" s="48">
        <f t="shared" si="174"/>
        <v>0</v>
      </c>
      <c r="AB731" s="48" t="str">
        <f t="shared" si="175"/>
        <v/>
      </c>
      <c r="AC731" s="48" t="str">
        <f t="shared" si="176"/>
        <v/>
      </c>
      <c r="AD731" s="48">
        <f t="shared" si="177"/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 s="53">
        <f t="shared" si="178"/>
        <v>1</v>
      </c>
      <c r="AK731" s="53">
        <f t="shared" si="179"/>
        <v>1</v>
      </c>
      <c r="AL731" s="53" t="str">
        <f t="shared" si="180"/>
        <v/>
      </c>
      <c r="AM731" s="53" t="str">
        <f t="shared" si="181"/>
        <v/>
      </c>
      <c r="AN731" s="53">
        <f t="shared" si="182"/>
        <v>0</v>
      </c>
    </row>
    <row r="732" spans="1:40" x14ac:dyDescent="0.15">
      <c r="A732">
        <v>265</v>
      </c>
      <c r="B732">
        <v>14150318</v>
      </c>
      <c r="C732">
        <v>1419</v>
      </c>
      <c r="D732">
        <v>690</v>
      </c>
      <c r="E732">
        <v>5</v>
      </c>
      <c r="F732">
        <v>1</v>
      </c>
      <c r="G732">
        <v>1</v>
      </c>
      <c r="H732">
        <v>3</v>
      </c>
      <c r="I732">
        <v>149.59</v>
      </c>
      <c r="J732">
        <v>-0.23499999999999999</v>
      </c>
      <c r="K732">
        <v>0.89</v>
      </c>
      <c r="L732">
        <v>1.59</v>
      </c>
      <c r="M732">
        <v>0</v>
      </c>
      <c r="N732">
        <v>0</v>
      </c>
      <c r="O732">
        <v>1.19</v>
      </c>
      <c r="P732" s="27">
        <f t="shared" si="168"/>
        <v>0.89</v>
      </c>
      <c r="Q732" s="27">
        <f t="shared" si="169"/>
        <v>1.59</v>
      </c>
      <c r="R732" s="27" t="str">
        <f t="shared" si="170"/>
        <v/>
      </c>
      <c r="S732" s="27" t="str">
        <f t="shared" si="171"/>
        <v/>
      </c>
      <c r="T732" s="27">
        <f t="shared" si="172"/>
        <v>1.19</v>
      </c>
      <c r="U732">
        <v>1</v>
      </c>
      <c r="V732">
        <v>0</v>
      </c>
      <c r="W732">
        <v>0</v>
      </c>
      <c r="X732">
        <v>0</v>
      </c>
      <c r="Y732">
        <v>0</v>
      </c>
      <c r="Z732" s="48">
        <f t="shared" si="173"/>
        <v>1</v>
      </c>
      <c r="AA732" s="48">
        <f t="shared" si="174"/>
        <v>0</v>
      </c>
      <c r="AB732" s="48" t="str">
        <f t="shared" si="175"/>
        <v/>
      </c>
      <c r="AC732" s="48" t="str">
        <f t="shared" si="176"/>
        <v/>
      </c>
      <c r="AD732" s="48">
        <f t="shared" si="177"/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 s="53">
        <f t="shared" si="178"/>
        <v>1</v>
      </c>
      <c r="AK732" s="53">
        <f t="shared" si="179"/>
        <v>0</v>
      </c>
      <c r="AL732" s="53" t="str">
        <f t="shared" si="180"/>
        <v/>
      </c>
      <c r="AM732" s="53" t="str">
        <f t="shared" si="181"/>
        <v/>
      </c>
      <c r="AN732" s="53">
        <f t="shared" si="182"/>
        <v>0</v>
      </c>
    </row>
    <row r="733" spans="1:40" x14ac:dyDescent="0.15">
      <c r="A733">
        <v>267</v>
      </c>
      <c r="B733">
        <v>14150847</v>
      </c>
      <c r="C733">
        <v>1419</v>
      </c>
      <c r="D733">
        <v>691</v>
      </c>
      <c r="E733">
        <v>6</v>
      </c>
      <c r="F733">
        <v>1</v>
      </c>
      <c r="G733">
        <v>0</v>
      </c>
      <c r="H733">
        <v>2</v>
      </c>
      <c r="I733">
        <v>58.9</v>
      </c>
      <c r="J733">
        <v>-0.79100000000000004</v>
      </c>
      <c r="K733">
        <v>0.89</v>
      </c>
      <c r="L733">
        <v>1.59</v>
      </c>
      <c r="M733">
        <v>0</v>
      </c>
      <c r="N733">
        <v>0</v>
      </c>
      <c r="O733">
        <v>1.19</v>
      </c>
      <c r="P733" s="27">
        <f t="shared" si="168"/>
        <v>0.89</v>
      </c>
      <c r="Q733" s="27">
        <f t="shared" si="169"/>
        <v>1.59</v>
      </c>
      <c r="R733" s="27" t="str">
        <f t="shared" si="170"/>
        <v/>
      </c>
      <c r="S733" s="27" t="str">
        <f t="shared" si="171"/>
        <v/>
      </c>
      <c r="T733" s="27">
        <f t="shared" si="172"/>
        <v>1.19</v>
      </c>
      <c r="U733">
        <v>1</v>
      </c>
      <c r="V733">
        <v>0</v>
      </c>
      <c r="W733">
        <v>0</v>
      </c>
      <c r="X733">
        <v>0</v>
      </c>
      <c r="Y733">
        <v>0</v>
      </c>
      <c r="Z733" s="48">
        <f t="shared" si="173"/>
        <v>1</v>
      </c>
      <c r="AA733" s="48">
        <f t="shared" si="174"/>
        <v>0</v>
      </c>
      <c r="AB733" s="48" t="str">
        <f t="shared" si="175"/>
        <v/>
      </c>
      <c r="AC733" s="48" t="str">
        <f t="shared" si="176"/>
        <v/>
      </c>
      <c r="AD733" s="48">
        <f t="shared" si="177"/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 s="53">
        <f t="shared" si="178"/>
        <v>1</v>
      </c>
      <c r="AK733" s="53">
        <f t="shared" si="179"/>
        <v>0</v>
      </c>
      <c r="AL733" s="53" t="str">
        <f t="shared" si="180"/>
        <v/>
      </c>
      <c r="AM733" s="53" t="str">
        <f t="shared" si="181"/>
        <v/>
      </c>
      <c r="AN733" s="53">
        <f t="shared" si="182"/>
        <v>0</v>
      </c>
    </row>
    <row r="734" spans="1:40" x14ac:dyDescent="0.15">
      <c r="A734">
        <v>268</v>
      </c>
      <c r="B734">
        <v>14150888</v>
      </c>
      <c r="C734">
        <v>1419</v>
      </c>
      <c r="D734">
        <v>666</v>
      </c>
      <c r="E734">
        <v>5</v>
      </c>
      <c r="F734">
        <v>2</v>
      </c>
      <c r="G734">
        <v>0</v>
      </c>
      <c r="H734">
        <v>2</v>
      </c>
      <c r="I734">
        <v>115.38</v>
      </c>
      <c r="J734">
        <v>-0.84499999999999997</v>
      </c>
      <c r="K734">
        <v>1.1299999999999999</v>
      </c>
      <c r="L734">
        <v>1.59</v>
      </c>
      <c r="M734">
        <v>0</v>
      </c>
      <c r="N734">
        <v>0</v>
      </c>
      <c r="O734">
        <v>1.1299999999999999</v>
      </c>
      <c r="P734" s="27">
        <f t="shared" si="168"/>
        <v>1.1299999999999999</v>
      </c>
      <c r="Q734" s="27">
        <f t="shared" si="169"/>
        <v>1.59</v>
      </c>
      <c r="R734" s="27" t="str">
        <f t="shared" si="170"/>
        <v/>
      </c>
      <c r="S734" s="27" t="str">
        <f t="shared" si="171"/>
        <v/>
      </c>
      <c r="T734" s="27">
        <f t="shared" si="172"/>
        <v>1.1299999999999999</v>
      </c>
      <c r="U734">
        <v>0</v>
      </c>
      <c r="V734">
        <v>0</v>
      </c>
      <c r="W734">
        <v>0</v>
      </c>
      <c r="X734">
        <v>0</v>
      </c>
      <c r="Y734">
        <v>0</v>
      </c>
      <c r="Z734" s="48">
        <f t="shared" si="173"/>
        <v>0</v>
      </c>
      <c r="AA734" s="48">
        <f t="shared" si="174"/>
        <v>0</v>
      </c>
      <c r="AB734" s="48" t="str">
        <f t="shared" si="175"/>
        <v/>
      </c>
      <c r="AC734" s="48" t="str">
        <f t="shared" si="176"/>
        <v/>
      </c>
      <c r="AD734" s="48">
        <f t="shared" si="177"/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 s="53">
        <f t="shared" si="178"/>
        <v>1</v>
      </c>
      <c r="AK734" s="53">
        <f t="shared" si="179"/>
        <v>0</v>
      </c>
      <c r="AL734" s="53" t="str">
        <f t="shared" si="180"/>
        <v/>
      </c>
      <c r="AM734" s="53" t="str">
        <f t="shared" si="181"/>
        <v/>
      </c>
      <c r="AN734" s="53">
        <f t="shared" si="182"/>
        <v>0</v>
      </c>
    </row>
    <row r="735" spans="1:40" x14ac:dyDescent="0.15">
      <c r="A735">
        <v>269</v>
      </c>
      <c r="B735">
        <v>14151167</v>
      </c>
      <c r="C735">
        <v>1419</v>
      </c>
      <c r="D735">
        <v>648</v>
      </c>
      <c r="E735">
        <v>4</v>
      </c>
      <c r="F735">
        <v>1</v>
      </c>
      <c r="G735">
        <v>5</v>
      </c>
      <c r="H735">
        <v>1</v>
      </c>
      <c r="I735">
        <v>70.5</v>
      </c>
      <c r="J735">
        <v>-3.1880000000000002</v>
      </c>
      <c r="K735">
        <v>1.21</v>
      </c>
      <c r="L735">
        <v>1.58</v>
      </c>
      <c r="M735">
        <v>0</v>
      </c>
      <c r="N735">
        <v>0</v>
      </c>
      <c r="O735">
        <v>1.27</v>
      </c>
      <c r="P735" s="27">
        <f t="shared" si="168"/>
        <v>1.21</v>
      </c>
      <c r="Q735" s="27">
        <f t="shared" si="169"/>
        <v>1.58</v>
      </c>
      <c r="R735" s="27" t="str">
        <f t="shared" si="170"/>
        <v/>
      </c>
      <c r="S735" s="27" t="str">
        <f t="shared" si="171"/>
        <v/>
      </c>
      <c r="T735" s="27">
        <f t="shared" si="172"/>
        <v>1.27</v>
      </c>
      <c r="U735">
        <v>0</v>
      </c>
      <c r="V735">
        <v>0</v>
      </c>
      <c r="W735">
        <v>0</v>
      </c>
      <c r="X735">
        <v>0</v>
      </c>
      <c r="Y735">
        <v>0</v>
      </c>
      <c r="Z735" s="48">
        <f t="shared" si="173"/>
        <v>0</v>
      </c>
      <c r="AA735" s="48">
        <f t="shared" si="174"/>
        <v>0</v>
      </c>
      <c r="AB735" s="48" t="str">
        <f t="shared" si="175"/>
        <v/>
      </c>
      <c r="AC735" s="48" t="str">
        <f t="shared" si="176"/>
        <v/>
      </c>
      <c r="AD735" s="48">
        <f t="shared" si="177"/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 s="53">
        <f t="shared" si="178"/>
        <v>1</v>
      </c>
      <c r="AK735" s="53">
        <f t="shared" si="179"/>
        <v>0</v>
      </c>
      <c r="AL735" s="53" t="str">
        <f t="shared" si="180"/>
        <v/>
      </c>
      <c r="AM735" s="53" t="str">
        <f t="shared" si="181"/>
        <v/>
      </c>
      <c r="AN735" s="53">
        <f t="shared" si="182"/>
        <v>0</v>
      </c>
    </row>
    <row r="736" spans="1:40" x14ac:dyDescent="0.15">
      <c r="A736">
        <v>269</v>
      </c>
      <c r="B736">
        <v>14151167</v>
      </c>
      <c r="C736">
        <v>1419</v>
      </c>
      <c r="D736">
        <v>650</v>
      </c>
      <c r="E736">
        <v>4</v>
      </c>
      <c r="F736">
        <v>1</v>
      </c>
      <c r="G736">
        <v>1</v>
      </c>
      <c r="H736">
        <v>1</v>
      </c>
      <c r="I736">
        <v>74.5</v>
      </c>
      <c r="J736">
        <v>-2.649</v>
      </c>
      <c r="K736">
        <v>1.21</v>
      </c>
      <c r="L736">
        <v>1.58</v>
      </c>
      <c r="M736">
        <v>0</v>
      </c>
      <c r="N736">
        <v>0</v>
      </c>
      <c r="O736">
        <v>1.18</v>
      </c>
      <c r="P736" s="27">
        <f t="shared" si="168"/>
        <v>1.21</v>
      </c>
      <c r="Q736" s="27">
        <f t="shared" si="169"/>
        <v>1.58</v>
      </c>
      <c r="R736" s="27" t="str">
        <f t="shared" si="170"/>
        <v/>
      </c>
      <c r="S736" s="27" t="str">
        <f t="shared" si="171"/>
        <v/>
      </c>
      <c r="T736" s="27">
        <f t="shared" si="172"/>
        <v>1.18</v>
      </c>
      <c r="U736">
        <v>0</v>
      </c>
      <c r="V736">
        <v>1</v>
      </c>
      <c r="W736">
        <v>0</v>
      </c>
      <c r="X736">
        <v>0</v>
      </c>
      <c r="Y736">
        <v>0</v>
      </c>
      <c r="Z736" s="48">
        <f t="shared" si="173"/>
        <v>0</v>
      </c>
      <c r="AA736" s="48">
        <f t="shared" si="174"/>
        <v>1</v>
      </c>
      <c r="AB736" s="48" t="str">
        <f t="shared" si="175"/>
        <v/>
      </c>
      <c r="AC736" s="48" t="str">
        <f t="shared" si="176"/>
        <v/>
      </c>
      <c r="AD736" s="48">
        <f t="shared" si="177"/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s="53">
        <f t="shared" si="178"/>
        <v>0</v>
      </c>
      <c r="AK736" s="53">
        <f t="shared" si="179"/>
        <v>0</v>
      </c>
      <c r="AL736" s="53" t="str">
        <f t="shared" si="180"/>
        <v/>
      </c>
      <c r="AM736" s="53" t="str">
        <f t="shared" si="181"/>
        <v/>
      </c>
      <c r="AN736" s="53">
        <f t="shared" si="182"/>
        <v>0</v>
      </c>
    </row>
    <row r="737" spans="1:40" x14ac:dyDescent="0.15">
      <c r="A737">
        <v>269</v>
      </c>
      <c r="B737">
        <v>14151167</v>
      </c>
      <c r="C737">
        <v>1419</v>
      </c>
      <c r="D737">
        <v>651</v>
      </c>
      <c r="E737">
        <v>4</v>
      </c>
      <c r="F737">
        <v>1</v>
      </c>
      <c r="G737">
        <v>1</v>
      </c>
      <c r="H737">
        <v>1</v>
      </c>
      <c r="I737">
        <v>51.88</v>
      </c>
      <c r="J737">
        <v>-1.88</v>
      </c>
      <c r="K737">
        <v>1.21</v>
      </c>
      <c r="L737">
        <v>1.58</v>
      </c>
      <c r="M737">
        <v>0</v>
      </c>
      <c r="N737">
        <v>0</v>
      </c>
      <c r="O737">
        <v>0</v>
      </c>
      <c r="P737" s="27">
        <f t="shared" si="168"/>
        <v>1.21</v>
      </c>
      <c r="Q737" s="27">
        <f t="shared" si="169"/>
        <v>1.58</v>
      </c>
      <c r="R737" s="27" t="str">
        <f t="shared" si="170"/>
        <v/>
      </c>
      <c r="S737" s="27" t="str">
        <f t="shared" si="171"/>
        <v/>
      </c>
      <c r="T737" s="27" t="str">
        <f t="shared" si="172"/>
        <v/>
      </c>
      <c r="U737">
        <v>0</v>
      </c>
      <c r="V737">
        <v>0</v>
      </c>
      <c r="W737">
        <v>0</v>
      </c>
      <c r="X737">
        <v>0</v>
      </c>
      <c r="Y737">
        <v>0</v>
      </c>
      <c r="Z737" s="48">
        <f t="shared" si="173"/>
        <v>0</v>
      </c>
      <c r="AA737" s="48">
        <f t="shared" si="174"/>
        <v>0</v>
      </c>
      <c r="AB737" s="48" t="str">
        <f t="shared" si="175"/>
        <v/>
      </c>
      <c r="AC737" s="48" t="str">
        <f t="shared" si="176"/>
        <v/>
      </c>
      <c r="AD737" s="48" t="str">
        <f t="shared" si="177"/>
        <v/>
      </c>
      <c r="AE737">
        <v>0</v>
      </c>
      <c r="AF737">
        <v>0</v>
      </c>
      <c r="AG737">
        <v>0</v>
      </c>
      <c r="AH737">
        <v>0</v>
      </c>
      <c r="AI737">
        <v>0</v>
      </c>
      <c r="AJ737" s="53">
        <f t="shared" si="178"/>
        <v>0</v>
      </c>
      <c r="AK737" s="53">
        <f t="shared" si="179"/>
        <v>0</v>
      </c>
      <c r="AL737" s="53" t="str">
        <f t="shared" si="180"/>
        <v/>
      </c>
      <c r="AM737" s="53" t="str">
        <f t="shared" si="181"/>
        <v/>
      </c>
      <c r="AN737" s="53" t="str">
        <f t="shared" si="182"/>
        <v/>
      </c>
    </row>
    <row r="738" spans="1:40" x14ac:dyDescent="0.15">
      <c r="A738">
        <v>269</v>
      </c>
      <c r="B738">
        <v>14151167</v>
      </c>
      <c r="C738">
        <v>1419</v>
      </c>
      <c r="D738">
        <v>653</v>
      </c>
      <c r="E738">
        <v>5</v>
      </c>
      <c r="F738">
        <v>1</v>
      </c>
      <c r="G738">
        <v>1</v>
      </c>
      <c r="H738">
        <v>1</v>
      </c>
      <c r="I738">
        <v>61.55</v>
      </c>
      <c r="J738">
        <v>-1.375</v>
      </c>
      <c r="K738">
        <v>1.22</v>
      </c>
      <c r="L738">
        <v>1.58</v>
      </c>
      <c r="M738">
        <v>0</v>
      </c>
      <c r="N738">
        <v>0</v>
      </c>
      <c r="O738">
        <v>1.18</v>
      </c>
      <c r="P738" s="27">
        <f t="shared" si="168"/>
        <v>1.22</v>
      </c>
      <c r="Q738" s="27">
        <f t="shared" si="169"/>
        <v>1.58</v>
      </c>
      <c r="R738" s="27" t="str">
        <f t="shared" si="170"/>
        <v/>
      </c>
      <c r="S738" s="27" t="str">
        <f t="shared" si="171"/>
        <v/>
      </c>
      <c r="T738" s="27">
        <f t="shared" si="172"/>
        <v>1.18</v>
      </c>
      <c r="U738">
        <v>0</v>
      </c>
      <c r="V738">
        <v>0</v>
      </c>
      <c r="W738">
        <v>0</v>
      </c>
      <c r="X738">
        <v>0</v>
      </c>
      <c r="Y738">
        <v>0</v>
      </c>
      <c r="Z738" s="48">
        <f t="shared" si="173"/>
        <v>0</v>
      </c>
      <c r="AA738" s="48">
        <f t="shared" si="174"/>
        <v>0</v>
      </c>
      <c r="AB738" s="48" t="str">
        <f t="shared" si="175"/>
        <v/>
      </c>
      <c r="AC738" s="48" t="str">
        <f t="shared" si="176"/>
        <v/>
      </c>
      <c r="AD738" s="48">
        <f t="shared" si="177"/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s="53">
        <f t="shared" si="178"/>
        <v>0</v>
      </c>
      <c r="AK738" s="53">
        <f t="shared" si="179"/>
        <v>0</v>
      </c>
      <c r="AL738" s="53" t="str">
        <f t="shared" si="180"/>
        <v/>
      </c>
      <c r="AM738" s="53" t="str">
        <f t="shared" si="181"/>
        <v/>
      </c>
      <c r="AN738" s="53">
        <f t="shared" si="182"/>
        <v>0</v>
      </c>
    </row>
    <row r="739" spans="1:40" x14ac:dyDescent="0.15">
      <c r="A739">
        <v>269</v>
      </c>
      <c r="B739">
        <v>14151167</v>
      </c>
      <c r="C739">
        <v>1419</v>
      </c>
      <c r="D739">
        <v>655</v>
      </c>
      <c r="E739">
        <v>4</v>
      </c>
      <c r="F739">
        <v>5</v>
      </c>
      <c r="G739">
        <v>1</v>
      </c>
      <c r="H739">
        <v>1</v>
      </c>
      <c r="I739">
        <v>56.55</v>
      </c>
      <c r="J739">
        <v>-0.80300000000000005</v>
      </c>
      <c r="K739">
        <v>1.21</v>
      </c>
      <c r="L739">
        <v>1.58</v>
      </c>
      <c r="M739">
        <v>0</v>
      </c>
      <c r="N739">
        <v>0</v>
      </c>
      <c r="O739">
        <v>1.18</v>
      </c>
      <c r="P739" s="27">
        <f t="shared" si="168"/>
        <v>1.21</v>
      </c>
      <c r="Q739" s="27">
        <f t="shared" si="169"/>
        <v>1.58</v>
      </c>
      <c r="R739" s="27" t="str">
        <f t="shared" si="170"/>
        <v/>
      </c>
      <c r="S739" s="27" t="str">
        <f t="shared" si="171"/>
        <v/>
      </c>
      <c r="T739" s="27">
        <f t="shared" si="172"/>
        <v>1.18</v>
      </c>
      <c r="U739">
        <v>0</v>
      </c>
      <c r="V739">
        <v>0</v>
      </c>
      <c r="W739">
        <v>0</v>
      </c>
      <c r="X739">
        <v>0</v>
      </c>
      <c r="Y739">
        <v>0</v>
      </c>
      <c r="Z739" s="48">
        <f t="shared" si="173"/>
        <v>0</v>
      </c>
      <c r="AA739" s="48">
        <f t="shared" si="174"/>
        <v>0</v>
      </c>
      <c r="AB739" s="48" t="str">
        <f t="shared" si="175"/>
        <v/>
      </c>
      <c r="AC739" s="48" t="str">
        <f t="shared" si="176"/>
        <v/>
      </c>
      <c r="AD739" s="48">
        <f t="shared" si="177"/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s="53">
        <f t="shared" si="178"/>
        <v>0</v>
      </c>
      <c r="AK739" s="53">
        <f t="shared" si="179"/>
        <v>0</v>
      </c>
      <c r="AL739" s="53" t="str">
        <f t="shared" si="180"/>
        <v/>
      </c>
      <c r="AM739" s="53" t="str">
        <f t="shared" si="181"/>
        <v/>
      </c>
      <c r="AN739" s="53">
        <f t="shared" si="182"/>
        <v>0</v>
      </c>
    </row>
    <row r="740" spans="1:40" x14ac:dyDescent="0.15">
      <c r="A740">
        <v>269</v>
      </c>
      <c r="B740">
        <v>14151167</v>
      </c>
      <c r="C740">
        <v>1419</v>
      </c>
      <c r="D740">
        <v>657</v>
      </c>
      <c r="E740">
        <v>4</v>
      </c>
      <c r="F740">
        <v>5</v>
      </c>
      <c r="G740">
        <v>5</v>
      </c>
      <c r="H740">
        <v>1</v>
      </c>
      <c r="I740">
        <v>90.03</v>
      </c>
      <c r="J740">
        <v>-0.26500000000000001</v>
      </c>
      <c r="K740">
        <v>1.21</v>
      </c>
      <c r="L740">
        <v>1.58</v>
      </c>
      <c r="M740">
        <v>0</v>
      </c>
      <c r="N740">
        <v>0</v>
      </c>
      <c r="O740">
        <v>1.18</v>
      </c>
      <c r="P740" s="27">
        <f t="shared" si="168"/>
        <v>1.21</v>
      </c>
      <c r="Q740" s="27">
        <f t="shared" si="169"/>
        <v>1.58</v>
      </c>
      <c r="R740" s="27" t="str">
        <f t="shared" si="170"/>
        <v/>
      </c>
      <c r="S740" s="27" t="str">
        <f t="shared" si="171"/>
        <v/>
      </c>
      <c r="T740" s="27">
        <f t="shared" si="172"/>
        <v>1.18</v>
      </c>
      <c r="U740">
        <v>0</v>
      </c>
      <c r="V740">
        <v>0</v>
      </c>
      <c r="W740">
        <v>0</v>
      </c>
      <c r="X740">
        <v>0</v>
      </c>
      <c r="Y740">
        <v>0</v>
      </c>
      <c r="Z740" s="48">
        <f t="shared" si="173"/>
        <v>0</v>
      </c>
      <c r="AA740" s="48">
        <f t="shared" si="174"/>
        <v>0</v>
      </c>
      <c r="AB740" s="48" t="str">
        <f t="shared" si="175"/>
        <v/>
      </c>
      <c r="AC740" s="48" t="str">
        <f t="shared" si="176"/>
        <v/>
      </c>
      <c r="AD740" s="48">
        <f t="shared" si="177"/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53">
        <f t="shared" si="178"/>
        <v>0</v>
      </c>
      <c r="AK740" s="53">
        <f t="shared" si="179"/>
        <v>0</v>
      </c>
      <c r="AL740" s="53" t="str">
        <f t="shared" si="180"/>
        <v/>
      </c>
      <c r="AM740" s="53" t="str">
        <f t="shared" si="181"/>
        <v/>
      </c>
      <c r="AN740" s="53">
        <f t="shared" si="182"/>
        <v>0</v>
      </c>
    </row>
    <row r="741" spans="1:40" x14ac:dyDescent="0.15">
      <c r="A741">
        <v>269</v>
      </c>
      <c r="B741">
        <v>14151167</v>
      </c>
      <c r="C741">
        <v>1419</v>
      </c>
      <c r="D741">
        <v>658</v>
      </c>
      <c r="E741">
        <v>4</v>
      </c>
      <c r="F741">
        <v>1</v>
      </c>
      <c r="G741">
        <v>5</v>
      </c>
      <c r="H741">
        <v>1</v>
      </c>
      <c r="I741">
        <v>70.36</v>
      </c>
      <c r="J741">
        <v>0.504</v>
      </c>
      <c r="K741">
        <v>1.01</v>
      </c>
      <c r="L741">
        <v>1.58</v>
      </c>
      <c r="M741">
        <v>0</v>
      </c>
      <c r="N741">
        <v>0</v>
      </c>
      <c r="O741">
        <v>1.18</v>
      </c>
      <c r="P741" s="27">
        <f t="shared" si="168"/>
        <v>1.01</v>
      </c>
      <c r="Q741" s="27">
        <f t="shared" si="169"/>
        <v>1.58</v>
      </c>
      <c r="R741" s="27" t="str">
        <f t="shared" si="170"/>
        <v/>
      </c>
      <c r="S741" s="27" t="str">
        <f t="shared" si="171"/>
        <v/>
      </c>
      <c r="T741" s="27">
        <f t="shared" si="172"/>
        <v>1.18</v>
      </c>
      <c r="U741">
        <v>1</v>
      </c>
      <c r="V741">
        <v>0</v>
      </c>
      <c r="W741">
        <v>0</v>
      </c>
      <c r="X741">
        <v>0</v>
      </c>
      <c r="Y741">
        <v>0</v>
      </c>
      <c r="Z741" s="48">
        <f t="shared" si="173"/>
        <v>1</v>
      </c>
      <c r="AA741" s="48">
        <f t="shared" si="174"/>
        <v>0</v>
      </c>
      <c r="AB741" s="48" t="str">
        <f t="shared" si="175"/>
        <v/>
      </c>
      <c r="AC741" s="48" t="str">
        <f t="shared" si="176"/>
        <v/>
      </c>
      <c r="AD741" s="48">
        <f t="shared" si="177"/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 s="53">
        <f t="shared" si="178"/>
        <v>1</v>
      </c>
      <c r="AK741" s="53">
        <f t="shared" si="179"/>
        <v>0</v>
      </c>
      <c r="AL741" s="53" t="str">
        <f t="shared" si="180"/>
        <v/>
      </c>
      <c r="AM741" s="53" t="str">
        <f t="shared" si="181"/>
        <v/>
      </c>
      <c r="AN741" s="53">
        <f t="shared" si="182"/>
        <v>0</v>
      </c>
    </row>
    <row r="742" spans="1:40" x14ac:dyDescent="0.15">
      <c r="A742">
        <v>269</v>
      </c>
      <c r="B742">
        <v>14151167</v>
      </c>
      <c r="C742">
        <v>1419</v>
      </c>
      <c r="D742">
        <v>662</v>
      </c>
      <c r="E742">
        <v>5</v>
      </c>
      <c r="F742">
        <v>5</v>
      </c>
      <c r="G742">
        <v>1</v>
      </c>
      <c r="H742">
        <v>1</v>
      </c>
      <c r="I742">
        <v>108.03</v>
      </c>
      <c r="J742">
        <v>0.54800000000000004</v>
      </c>
      <c r="K742">
        <v>1.23</v>
      </c>
      <c r="L742">
        <v>1.68</v>
      </c>
      <c r="M742">
        <v>0</v>
      </c>
      <c r="N742">
        <v>0</v>
      </c>
      <c r="O742">
        <v>1.18</v>
      </c>
      <c r="P742" s="27">
        <f t="shared" si="168"/>
        <v>1.23</v>
      </c>
      <c r="Q742" s="27">
        <f t="shared" si="169"/>
        <v>1.68</v>
      </c>
      <c r="R742" s="27" t="str">
        <f t="shared" si="170"/>
        <v/>
      </c>
      <c r="S742" s="27" t="str">
        <f t="shared" si="171"/>
        <v/>
      </c>
      <c r="T742" s="27">
        <f t="shared" si="172"/>
        <v>1.18</v>
      </c>
      <c r="U742">
        <v>0</v>
      </c>
      <c r="V742">
        <v>0</v>
      </c>
      <c r="W742">
        <v>0</v>
      </c>
      <c r="X742">
        <v>0</v>
      </c>
      <c r="Y742">
        <v>0</v>
      </c>
      <c r="Z742" s="48">
        <f t="shared" si="173"/>
        <v>0</v>
      </c>
      <c r="AA742" s="48">
        <f t="shared" si="174"/>
        <v>0</v>
      </c>
      <c r="AB742" s="48" t="str">
        <f t="shared" si="175"/>
        <v/>
      </c>
      <c r="AC742" s="48" t="str">
        <f t="shared" si="176"/>
        <v/>
      </c>
      <c r="AD742" s="48">
        <f t="shared" si="177"/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 s="53">
        <f t="shared" si="178"/>
        <v>1</v>
      </c>
      <c r="AK742" s="53">
        <f t="shared" si="179"/>
        <v>0</v>
      </c>
      <c r="AL742" s="53" t="str">
        <f t="shared" si="180"/>
        <v/>
      </c>
      <c r="AM742" s="53" t="str">
        <f t="shared" si="181"/>
        <v/>
      </c>
      <c r="AN742" s="53">
        <f t="shared" si="182"/>
        <v>0</v>
      </c>
    </row>
    <row r="743" spans="1:40" x14ac:dyDescent="0.15">
      <c r="A743">
        <v>269</v>
      </c>
      <c r="B743">
        <v>14151167</v>
      </c>
      <c r="C743">
        <v>1419</v>
      </c>
      <c r="D743">
        <v>663</v>
      </c>
      <c r="E743">
        <v>4</v>
      </c>
      <c r="F743">
        <v>5</v>
      </c>
      <c r="G743">
        <v>5</v>
      </c>
      <c r="H743">
        <v>1</v>
      </c>
      <c r="I743">
        <v>80.400000000000006</v>
      </c>
      <c r="J743">
        <v>1.351</v>
      </c>
      <c r="K743">
        <v>1.19</v>
      </c>
      <c r="L743">
        <v>1.68</v>
      </c>
      <c r="M743">
        <v>0</v>
      </c>
      <c r="N743">
        <v>0</v>
      </c>
      <c r="O743">
        <v>1.18</v>
      </c>
      <c r="P743" s="27">
        <f t="shared" si="168"/>
        <v>1.19</v>
      </c>
      <c r="Q743" s="27">
        <f t="shared" si="169"/>
        <v>1.68</v>
      </c>
      <c r="R743" s="27" t="str">
        <f t="shared" si="170"/>
        <v/>
      </c>
      <c r="S743" s="27" t="str">
        <f t="shared" si="171"/>
        <v/>
      </c>
      <c r="T743" s="27">
        <f t="shared" si="172"/>
        <v>1.18</v>
      </c>
      <c r="U743">
        <v>0</v>
      </c>
      <c r="V743">
        <v>0</v>
      </c>
      <c r="W743">
        <v>0</v>
      </c>
      <c r="X743">
        <v>0</v>
      </c>
      <c r="Y743">
        <v>0</v>
      </c>
      <c r="Z743" s="48">
        <f t="shared" si="173"/>
        <v>0</v>
      </c>
      <c r="AA743" s="48">
        <f t="shared" si="174"/>
        <v>0</v>
      </c>
      <c r="AB743" s="48" t="str">
        <f t="shared" si="175"/>
        <v/>
      </c>
      <c r="AC743" s="48" t="str">
        <f t="shared" si="176"/>
        <v/>
      </c>
      <c r="AD743" s="48">
        <f t="shared" si="177"/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s="53">
        <f t="shared" si="178"/>
        <v>0</v>
      </c>
      <c r="AK743" s="53">
        <f t="shared" si="179"/>
        <v>0</v>
      </c>
      <c r="AL743" s="53" t="str">
        <f t="shared" si="180"/>
        <v/>
      </c>
      <c r="AM743" s="53" t="str">
        <f t="shared" si="181"/>
        <v/>
      </c>
      <c r="AN743" s="53">
        <f t="shared" si="182"/>
        <v>0</v>
      </c>
    </row>
    <row r="744" spans="1:40" x14ac:dyDescent="0.15">
      <c r="A744">
        <v>269</v>
      </c>
      <c r="B744">
        <v>14151167</v>
      </c>
      <c r="C744">
        <v>1419</v>
      </c>
      <c r="D744">
        <v>673</v>
      </c>
      <c r="E744">
        <v>4</v>
      </c>
      <c r="F744">
        <v>1</v>
      </c>
      <c r="G744">
        <v>5</v>
      </c>
      <c r="H744">
        <v>1</v>
      </c>
      <c r="I744">
        <v>43.37</v>
      </c>
      <c r="J744">
        <v>-0.28699999999999998</v>
      </c>
      <c r="K744">
        <v>1.05</v>
      </c>
      <c r="L744">
        <v>1.53</v>
      </c>
      <c r="M744">
        <v>0</v>
      </c>
      <c r="N744">
        <v>0</v>
      </c>
      <c r="O744">
        <v>1.1299999999999999</v>
      </c>
      <c r="P744" s="27">
        <f t="shared" si="168"/>
        <v>1.05</v>
      </c>
      <c r="Q744" s="27">
        <f t="shared" si="169"/>
        <v>1.53</v>
      </c>
      <c r="R744" s="27" t="str">
        <f t="shared" si="170"/>
        <v/>
      </c>
      <c r="S744" s="27" t="str">
        <f t="shared" si="171"/>
        <v/>
      </c>
      <c r="T744" s="27">
        <f t="shared" si="172"/>
        <v>1.1299999999999999</v>
      </c>
      <c r="U744">
        <v>0</v>
      </c>
      <c r="V744">
        <v>0</v>
      </c>
      <c r="W744">
        <v>0</v>
      </c>
      <c r="X744">
        <v>0</v>
      </c>
      <c r="Y744">
        <v>0</v>
      </c>
      <c r="Z744" s="48">
        <f t="shared" si="173"/>
        <v>0</v>
      </c>
      <c r="AA744" s="48">
        <f t="shared" si="174"/>
        <v>0</v>
      </c>
      <c r="AB744" s="48" t="str">
        <f t="shared" si="175"/>
        <v/>
      </c>
      <c r="AC744" s="48" t="str">
        <f t="shared" si="176"/>
        <v/>
      </c>
      <c r="AD744" s="48">
        <f t="shared" si="177"/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 s="53">
        <f t="shared" si="178"/>
        <v>1</v>
      </c>
      <c r="AK744" s="53">
        <f t="shared" si="179"/>
        <v>1</v>
      </c>
      <c r="AL744" s="53" t="str">
        <f t="shared" si="180"/>
        <v/>
      </c>
      <c r="AM744" s="53" t="str">
        <f t="shared" si="181"/>
        <v/>
      </c>
      <c r="AN744" s="53">
        <f t="shared" si="182"/>
        <v>0</v>
      </c>
    </row>
    <row r="745" spans="1:40" x14ac:dyDescent="0.15">
      <c r="A745">
        <v>269</v>
      </c>
      <c r="B745">
        <v>14151167</v>
      </c>
      <c r="C745">
        <v>1419</v>
      </c>
      <c r="D745">
        <v>674</v>
      </c>
      <c r="E745">
        <v>4</v>
      </c>
      <c r="F745">
        <v>1</v>
      </c>
      <c r="G745">
        <v>1</v>
      </c>
      <c r="H745">
        <v>1</v>
      </c>
      <c r="I745">
        <v>61.9</v>
      </c>
      <c r="J745">
        <v>0.48199999999999998</v>
      </c>
      <c r="K745">
        <v>1.05</v>
      </c>
      <c r="L745">
        <v>1.54</v>
      </c>
      <c r="M745">
        <v>0</v>
      </c>
      <c r="N745">
        <v>0</v>
      </c>
      <c r="O745">
        <v>1.1299999999999999</v>
      </c>
      <c r="P745" s="27">
        <f t="shared" si="168"/>
        <v>1.05</v>
      </c>
      <c r="Q745" s="27">
        <f t="shared" si="169"/>
        <v>1.54</v>
      </c>
      <c r="R745" s="27" t="str">
        <f t="shared" si="170"/>
        <v/>
      </c>
      <c r="S745" s="27" t="str">
        <f t="shared" si="171"/>
        <v/>
      </c>
      <c r="T745" s="27">
        <f t="shared" si="172"/>
        <v>1.1299999999999999</v>
      </c>
      <c r="U745">
        <v>0</v>
      </c>
      <c r="V745">
        <v>0</v>
      </c>
      <c r="W745">
        <v>0</v>
      </c>
      <c r="X745">
        <v>0</v>
      </c>
      <c r="Y745">
        <v>0</v>
      </c>
      <c r="Z745" s="48">
        <f t="shared" si="173"/>
        <v>0</v>
      </c>
      <c r="AA745" s="48">
        <f t="shared" si="174"/>
        <v>0</v>
      </c>
      <c r="AB745" s="48" t="str">
        <f t="shared" si="175"/>
        <v/>
      </c>
      <c r="AC745" s="48" t="str">
        <f t="shared" si="176"/>
        <v/>
      </c>
      <c r="AD745" s="48">
        <f t="shared" si="177"/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 s="53">
        <f t="shared" si="178"/>
        <v>0</v>
      </c>
      <c r="AK745" s="53">
        <f t="shared" si="179"/>
        <v>1</v>
      </c>
      <c r="AL745" s="53" t="str">
        <f t="shared" si="180"/>
        <v/>
      </c>
      <c r="AM745" s="53" t="str">
        <f t="shared" si="181"/>
        <v/>
      </c>
      <c r="AN745" s="53">
        <f t="shared" si="182"/>
        <v>0</v>
      </c>
    </row>
    <row r="746" spans="1:40" x14ac:dyDescent="0.15">
      <c r="A746">
        <v>269</v>
      </c>
      <c r="B746">
        <v>14151167</v>
      </c>
      <c r="C746">
        <v>1419</v>
      </c>
      <c r="D746">
        <v>677</v>
      </c>
      <c r="E746">
        <v>4</v>
      </c>
      <c r="F746">
        <v>5</v>
      </c>
      <c r="G746">
        <v>1</v>
      </c>
      <c r="H746">
        <v>1</v>
      </c>
      <c r="I746">
        <v>80.94</v>
      </c>
      <c r="J746">
        <v>0.79</v>
      </c>
      <c r="K746">
        <v>1.25</v>
      </c>
      <c r="L746">
        <v>1.59</v>
      </c>
      <c r="M746">
        <v>0</v>
      </c>
      <c r="N746">
        <v>0</v>
      </c>
      <c r="O746">
        <v>1.1299999999999999</v>
      </c>
      <c r="P746" s="27">
        <f t="shared" si="168"/>
        <v>1.25</v>
      </c>
      <c r="Q746" s="27">
        <f t="shared" si="169"/>
        <v>1.59</v>
      </c>
      <c r="R746" s="27" t="str">
        <f t="shared" si="170"/>
        <v/>
      </c>
      <c r="S746" s="27" t="str">
        <f t="shared" si="171"/>
        <v/>
      </c>
      <c r="T746" s="27">
        <f t="shared" si="172"/>
        <v>1.1299999999999999</v>
      </c>
      <c r="U746">
        <v>0</v>
      </c>
      <c r="V746">
        <v>0</v>
      </c>
      <c r="W746">
        <v>0</v>
      </c>
      <c r="X746">
        <v>0</v>
      </c>
      <c r="Y746">
        <v>0</v>
      </c>
      <c r="Z746" s="48">
        <f t="shared" si="173"/>
        <v>0</v>
      </c>
      <c r="AA746" s="48">
        <f t="shared" si="174"/>
        <v>0</v>
      </c>
      <c r="AB746" s="48" t="str">
        <f t="shared" si="175"/>
        <v/>
      </c>
      <c r="AC746" s="48" t="str">
        <f t="shared" si="176"/>
        <v/>
      </c>
      <c r="AD746" s="48">
        <f t="shared" si="177"/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 s="53">
        <f t="shared" si="178"/>
        <v>1</v>
      </c>
      <c r="AK746" s="53">
        <f t="shared" si="179"/>
        <v>0</v>
      </c>
      <c r="AL746" s="53" t="str">
        <f t="shared" si="180"/>
        <v/>
      </c>
      <c r="AM746" s="53" t="str">
        <f t="shared" si="181"/>
        <v/>
      </c>
      <c r="AN746" s="53">
        <f t="shared" si="182"/>
        <v>0</v>
      </c>
    </row>
    <row r="747" spans="1:40" x14ac:dyDescent="0.15">
      <c r="A747">
        <v>269</v>
      </c>
      <c r="B747">
        <v>14151167</v>
      </c>
      <c r="C747">
        <v>1419</v>
      </c>
      <c r="D747">
        <v>681</v>
      </c>
      <c r="E747">
        <v>4</v>
      </c>
      <c r="F747">
        <v>5</v>
      </c>
      <c r="G747">
        <v>5</v>
      </c>
      <c r="H747">
        <v>1</v>
      </c>
      <c r="I747">
        <v>64.53</v>
      </c>
      <c r="J747">
        <v>0.86699999999999999</v>
      </c>
      <c r="K747">
        <v>1.24</v>
      </c>
      <c r="L747">
        <v>1.54</v>
      </c>
      <c r="M747">
        <v>0</v>
      </c>
      <c r="N747">
        <v>0</v>
      </c>
      <c r="O747">
        <v>1.17</v>
      </c>
      <c r="P747" s="27">
        <f t="shared" si="168"/>
        <v>1.24</v>
      </c>
      <c r="Q747" s="27">
        <f t="shared" si="169"/>
        <v>1.54</v>
      </c>
      <c r="R747" s="27" t="str">
        <f t="shared" si="170"/>
        <v/>
      </c>
      <c r="S747" s="27" t="str">
        <f t="shared" si="171"/>
        <v/>
      </c>
      <c r="T747" s="27">
        <f t="shared" si="172"/>
        <v>1.17</v>
      </c>
      <c r="U747">
        <v>0</v>
      </c>
      <c r="V747">
        <v>0</v>
      </c>
      <c r="W747">
        <v>0</v>
      </c>
      <c r="X747">
        <v>0</v>
      </c>
      <c r="Y747">
        <v>0</v>
      </c>
      <c r="Z747" s="48">
        <f t="shared" si="173"/>
        <v>0</v>
      </c>
      <c r="AA747" s="48">
        <f t="shared" si="174"/>
        <v>0</v>
      </c>
      <c r="AB747" s="48" t="str">
        <f t="shared" si="175"/>
        <v/>
      </c>
      <c r="AC747" s="48" t="str">
        <f t="shared" si="176"/>
        <v/>
      </c>
      <c r="AD747" s="48">
        <f t="shared" si="177"/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 s="53">
        <f t="shared" si="178"/>
        <v>1</v>
      </c>
      <c r="AK747" s="53">
        <f t="shared" si="179"/>
        <v>1</v>
      </c>
      <c r="AL747" s="53" t="str">
        <f t="shared" si="180"/>
        <v/>
      </c>
      <c r="AM747" s="53" t="str">
        <f t="shared" si="181"/>
        <v/>
      </c>
      <c r="AN747" s="53">
        <f t="shared" si="182"/>
        <v>0</v>
      </c>
    </row>
    <row r="748" spans="1:40" x14ac:dyDescent="0.15">
      <c r="A748">
        <v>269</v>
      </c>
      <c r="B748">
        <v>14151167</v>
      </c>
      <c r="C748">
        <v>1419</v>
      </c>
      <c r="D748">
        <v>685</v>
      </c>
      <c r="E748">
        <v>4</v>
      </c>
      <c r="F748">
        <v>5</v>
      </c>
      <c r="G748">
        <v>5</v>
      </c>
      <c r="H748">
        <v>1</v>
      </c>
      <c r="I748">
        <v>55.32</v>
      </c>
      <c r="J748">
        <v>0.94399999999999995</v>
      </c>
      <c r="K748">
        <v>1.25</v>
      </c>
      <c r="L748">
        <v>1.65</v>
      </c>
      <c r="M748">
        <v>0</v>
      </c>
      <c r="N748">
        <v>0</v>
      </c>
      <c r="O748">
        <v>1.17</v>
      </c>
      <c r="P748" s="27">
        <f t="shared" si="168"/>
        <v>1.25</v>
      </c>
      <c r="Q748" s="27">
        <f t="shared" si="169"/>
        <v>1.65</v>
      </c>
      <c r="R748" s="27" t="str">
        <f t="shared" si="170"/>
        <v/>
      </c>
      <c r="S748" s="27" t="str">
        <f t="shared" si="171"/>
        <v/>
      </c>
      <c r="T748" s="27">
        <f t="shared" si="172"/>
        <v>1.17</v>
      </c>
      <c r="U748">
        <v>0</v>
      </c>
      <c r="V748">
        <v>0</v>
      </c>
      <c r="W748">
        <v>0</v>
      </c>
      <c r="X748">
        <v>0</v>
      </c>
      <c r="Y748">
        <v>0</v>
      </c>
      <c r="Z748" s="48">
        <f t="shared" si="173"/>
        <v>0</v>
      </c>
      <c r="AA748" s="48">
        <f t="shared" si="174"/>
        <v>0</v>
      </c>
      <c r="AB748" s="48" t="str">
        <f t="shared" si="175"/>
        <v/>
      </c>
      <c r="AC748" s="48" t="str">
        <f t="shared" si="176"/>
        <v/>
      </c>
      <c r="AD748" s="48">
        <f t="shared" si="177"/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s="53">
        <f t="shared" si="178"/>
        <v>0</v>
      </c>
      <c r="AK748" s="53">
        <f t="shared" si="179"/>
        <v>0</v>
      </c>
      <c r="AL748" s="53" t="str">
        <f t="shared" si="180"/>
        <v/>
      </c>
      <c r="AM748" s="53" t="str">
        <f t="shared" si="181"/>
        <v/>
      </c>
      <c r="AN748" s="53">
        <f t="shared" si="182"/>
        <v>0</v>
      </c>
    </row>
    <row r="749" spans="1:40" x14ac:dyDescent="0.15">
      <c r="A749">
        <v>269</v>
      </c>
      <c r="B749">
        <v>14151167</v>
      </c>
      <c r="C749">
        <v>1419</v>
      </c>
      <c r="D749">
        <v>690</v>
      </c>
      <c r="E749">
        <v>4</v>
      </c>
      <c r="F749">
        <v>1</v>
      </c>
      <c r="G749">
        <v>5</v>
      </c>
      <c r="H749">
        <v>1</v>
      </c>
      <c r="I749">
        <v>54.13</v>
      </c>
      <c r="J749">
        <v>0.79</v>
      </c>
      <c r="K749">
        <v>0.89</v>
      </c>
      <c r="L749">
        <v>1.59</v>
      </c>
      <c r="M749">
        <v>0</v>
      </c>
      <c r="N749">
        <v>0</v>
      </c>
      <c r="O749">
        <v>1.19</v>
      </c>
      <c r="P749" s="27">
        <f t="shared" si="168"/>
        <v>0.89</v>
      </c>
      <c r="Q749" s="27">
        <f t="shared" si="169"/>
        <v>1.59</v>
      </c>
      <c r="R749" s="27" t="str">
        <f t="shared" si="170"/>
        <v/>
      </c>
      <c r="S749" s="27" t="str">
        <f t="shared" si="171"/>
        <v/>
      </c>
      <c r="T749" s="27">
        <f t="shared" si="172"/>
        <v>1.19</v>
      </c>
      <c r="U749">
        <v>1</v>
      </c>
      <c r="V749">
        <v>0</v>
      </c>
      <c r="W749">
        <v>0</v>
      </c>
      <c r="X749">
        <v>0</v>
      </c>
      <c r="Y749">
        <v>0</v>
      </c>
      <c r="Z749" s="48">
        <f t="shared" si="173"/>
        <v>1</v>
      </c>
      <c r="AA749" s="48">
        <f t="shared" si="174"/>
        <v>0</v>
      </c>
      <c r="AB749" s="48" t="str">
        <f t="shared" si="175"/>
        <v/>
      </c>
      <c r="AC749" s="48" t="str">
        <f t="shared" si="176"/>
        <v/>
      </c>
      <c r="AD749" s="48">
        <f t="shared" si="177"/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 s="53">
        <f t="shared" si="178"/>
        <v>1</v>
      </c>
      <c r="AK749" s="53">
        <f t="shared" si="179"/>
        <v>0</v>
      </c>
      <c r="AL749" s="53" t="str">
        <f t="shared" si="180"/>
        <v/>
      </c>
      <c r="AM749" s="53" t="str">
        <f t="shared" si="181"/>
        <v/>
      </c>
      <c r="AN749" s="53">
        <f t="shared" si="182"/>
        <v>0</v>
      </c>
    </row>
    <row r="750" spans="1:40" x14ac:dyDescent="0.15">
      <c r="A750">
        <v>272</v>
      </c>
      <c r="B750">
        <v>14151423</v>
      </c>
      <c r="C750">
        <v>1420</v>
      </c>
      <c r="D750">
        <v>643</v>
      </c>
      <c r="E750">
        <v>1</v>
      </c>
      <c r="F750">
        <v>1</v>
      </c>
      <c r="G750">
        <v>5</v>
      </c>
      <c r="H750">
        <v>1</v>
      </c>
      <c r="I750">
        <v>27.7</v>
      </c>
      <c r="J750">
        <v>1.1160000000000001</v>
      </c>
      <c r="K750">
        <v>1.42</v>
      </c>
      <c r="L750">
        <v>1.78</v>
      </c>
      <c r="M750">
        <v>0</v>
      </c>
      <c r="N750">
        <v>0</v>
      </c>
      <c r="O750">
        <v>0</v>
      </c>
      <c r="P750" s="27">
        <f t="shared" si="168"/>
        <v>1.42</v>
      </c>
      <c r="Q750" s="27">
        <f t="shared" si="169"/>
        <v>1.78</v>
      </c>
      <c r="R750" s="27" t="str">
        <f t="shared" si="170"/>
        <v/>
      </c>
      <c r="S750" s="27" t="str">
        <f t="shared" si="171"/>
        <v/>
      </c>
      <c r="T750" s="27" t="str">
        <f t="shared" si="172"/>
        <v/>
      </c>
      <c r="U750">
        <v>0</v>
      </c>
      <c r="V750">
        <v>0</v>
      </c>
      <c r="W750">
        <v>0</v>
      </c>
      <c r="X750">
        <v>0</v>
      </c>
      <c r="Y750">
        <v>0</v>
      </c>
      <c r="Z750" s="48">
        <f t="shared" si="173"/>
        <v>0</v>
      </c>
      <c r="AA750" s="48">
        <f t="shared" si="174"/>
        <v>0</v>
      </c>
      <c r="AB750" s="48" t="str">
        <f t="shared" si="175"/>
        <v/>
      </c>
      <c r="AC750" s="48" t="str">
        <f t="shared" si="176"/>
        <v/>
      </c>
      <c r="AD750" s="48" t="str">
        <f t="shared" si="177"/>
        <v/>
      </c>
      <c r="AE750">
        <v>0</v>
      </c>
      <c r="AF750">
        <v>0</v>
      </c>
      <c r="AG750">
        <v>0</v>
      </c>
      <c r="AH750">
        <v>0</v>
      </c>
      <c r="AI750">
        <v>0</v>
      </c>
      <c r="AJ750" s="53">
        <f t="shared" si="178"/>
        <v>0</v>
      </c>
      <c r="AK750" s="53">
        <f t="shared" si="179"/>
        <v>0</v>
      </c>
      <c r="AL750" s="53" t="str">
        <f t="shared" si="180"/>
        <v/>
      </c>
      <c r="AM750" s="53" t="str">
        <f t="shared" si="181"/>
        <v/>
      </c>
      <c r="AN750" s="53" t="str">
        <f t="shared" si="182"/>
        <v/>
      </c>
    </row>
    <row r="751" spans="1:40" x14ac:dyDescent="0.15">
      <c r="A751">
        <v>272</v>
      </c>
      <c r="B751">
        <v>14151423</v>
      </c>
      <c r="C751">
        <v>1420</v>
      </c>
      <c r="D751">
        <v>653</v>
      </c>
      <c r="E751">
        <v>3</v>
      </c>
      <c r="F751">
        <v>2</v>
      </c>
      <c r="G751">
        <v>1</v>
      </c>
      <c r="H751">
        <v>1</v>
      </c>
      <c r="I751">
        <v>12.41</v>
      </c>
      <c r="J751">
        <v>-0.65300000000000002</v>
      </c>
      <c r="K751">
        <v>1.24</v>
      </c>
      <c r="L751">
        <v>1.69</v>
      </c>
      <c r="M751">
        <v>0</v>
      </c>
      <c r="N751">
        <v>0</v>
      </c>
      <c r="O751">
        <v>0</v>
      </c>
      <c r="P751" s="27">
        <f t="shared" si="168"/>
        <v>1.24</v>
      </c>
      <c r="Q751" s="27">
        <f t="shared" si="169"/>
        <v>1.69</v>
      </c>
      <c r="R751" s="27" t="str">
        <f t="shared" si="170"/>
        <v/>
      </c>
      <c r="S751" s="27" t="str">
        <f t="shared" si="171"/>
        <v/>
      </c>
      <c r="T751" s="27" t="str">
        <f t="shared" si="172"/>
        <v/>
      </c>
      <c r="U751">
        <v>0</v>
      </c>
      <c r="V751">
        <v>0</v>
      </c>
      <c r="W751">
        <v>0</v>
      </c>
      <c r="X751">
        <v>0</v>
      </c>
      <c r="Y751">
        <v>0</v>
      </c>
      <c r="Z751" s="48">
        <f t="shared" si="173"/>
        <v>0</v>
      </c>
      <c r="AA751" s="48">
        <f t="shared" si="174"/>
        <v>0</v>
      </c>
      <c r="AB751" s="48" t="str">
        <f t="shared" si="175"/>
        <v/>
      </c>
      <c r="AC751" s="48" t="str">
        <f t="shared" si="176"/>
        <v/>
      </c>
      <c r="AD751" s="48" t="str">
        <f t="shared" si="177"/>
        <v/>
      </c>
      <c r="AE751">
        <v>0</v>
      </c>
      <c r="AF751">
        <v>0</v>
      </c>
      <c r="AG751">
        <v>0</v>
      </c>
      <c r="AH751">
        <v>0</v>
      </c>
      <c r="AI751">
        <v>0</v>
      </c>
      <c r="AJ751" s="53">
        <f t="shared" si="178"/>
        <v>0</v>
      </c>
      <c r="AK751" s="53">
        <f t="shared" si="179"/>
        <v>0</v>
      </c>
      <c r="AL751" s="53" t="str">
        <f t="shared" si="180"/>
        <v/>
      </c>
      <c r="AM751" s="53" t="str">
        <f t="shared" si="181"/>
        <v/>
      </c>
      <c r="AN751" s="53" t="str">
        <f t="shared" si="182"/>
        <v/>
      </c>
    </row>
    <row r="752" spans="1:40" x14ac:dyDescent="0.15">
      <c r="A752">
        <v>272</v>
      </c>
      <c r="B752">
        <v>14151423</v>
      </c>
      <c r="C752">
        <v>1419</v>
      </c>
      <c r="D752">
        <v>655</v>
      </c>
      <c r="E752">
        <v>5</v>
      </c>
      <c r="F752">
        <v>2</v>
      </c>
      <c r="G752">
        <v>2</v>
      </c>
      <c r="H752">
        <v>1</v>
      </c>
      <c r="I752">
        <v>54.38</v>
      </c>
      <c r="J752">
        <v>-0.26800000000000002</v>
      </c>
      <c r="K752">
        <v>1.21</v>
      </c>
      <c r="L752">
        <v>1.58</v>
      </c>
      <c r="M752">
        <v>0</v>
      </c>
      <c r="N752">
        <v>0</v>
      </c>
      <c r="O752">
        <v>1.18</v>
      </c>
      <c r="P752" s="27">
        <f t="shared" si="168"/>
        <v>1.21</v>
      </c>
      <c r="Q752" s="27">
        <f t="shared" si="169"/>
        <v>1.58</v>
      </c>
      <c r="R752" s="27" t="str">
        <f t="shared" si="170"/>
        <v/>
      </c>
      <c r="S752" s="27" t="str">
        <f t="shared" si="171"/>
        <v/>
      </c>
      <c r="T752" s="27">
        <f t="shared" si="172"/>
        <v>1.18</v>
      </c>
      <c r="U752">
        <v>0</v>
      </c>
      <c r="V752">
        <v>0</v>
      </c>
      <c r="W752">
        <v>0</v>
      </c>
      <c r="X752">
        <v>0</v>
      </c>
      <c r="Y752">
        <v>0</v>
      </c>
      <c r="Z752" s="48">
        <f t="shared" si="173"/>
        <v>0</v>
      </c>
      <c r="AA752" s="48">
        <f t="shared" si="174"/>
        <v>0</v>
      </c>
      <c r="AB752" s="48" t="str">
        <f t="shared" si="175"/>
        <v/>
      </c>
      <c r="AC752" s="48" t="str">
        <f t="shared" si="176"/>
        <v/>
      </c>
      <c r="AD752" s="48">
        <f t="shared" si="177"/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s="53">
        <f t="shared" si="178"/>
        <v>0</v>
      </c>
      <c r="AK752" s="53">
        <f t="shared" si="179"/>
        <v>0</v>
      </c>
      <c r="AL752" s="53" t="str">
        <f t="shared" si="180"/>
        <v/>
      </c>
      <c r="AM752" s="53" t="str">
        <f t="shared" si="181"/>
        <v/>
      </c>
      <c r="AN752" s="53">
        <f t="shared" si="182"/>
        <v>0</v>
      </c>
    </row>
    <row r="753" spans="1:40" x14ac:dyDescent="0.15">
      <c r="A753">
        <v>272</v>
      </c>
      <c r="B753">
        <v>14151423</v>
      </c>
      <c r="C753">
        <v>1419</v>
      </c>
      <c r="D753">
        <v>659</v>
      </c>
      <c r="E753">
        <v>4</v>
      </c>
      <c r="F753">
        <v>1</v>
      </c>
      <c r="G753">
        <v>2</v>
      </c>
      <c r="H753">
        <v>1</v>
      </c>
      <c r="I753">
        <v>51.25</v>
      </c>
      <c r="J753">
        <v>-0.307</v>
      </c>
      <c r="K753">
        <v>1.21</v>
      </c>
      <c r="L753">
        <v>1.68</v>
      </c>
      <c r="M753">
        <v>0</v>
      </c>
      <c r="N753">
        <v>0</v>
      </c>
      <c r="O753">
        <v>1.18</v>
      </c>
      <c r="P753" s="27">
        <f t="shared" si="168"/>
        <v>1.21</v>
      </c>
      <c r="Q753" s="27">
        <f t="shared" si="169"/>
        <v>1.68</v>
      </c>
      <c r="R753" s="27" t="str">
        <f t="shared" si="170"/>
        <v/>
      </c>
      <c r="S753" s="27" t="str">
        <f t="shared" si="171"/>
        <v/>
      </c>
      <c r="T753" s="27">
        <f t="shared" si="172"/>
        <v>1.18</v>
      </c>
      <c r="U753">
        <v>0</v>
      </c>
      <c r="V753">
        <v>0</v>
      </c>
      <c r="W753">
        <v>0</v>
      </c>
      <c r="X753">
        <v>0</v>
      </c>
      <c r="Y753">
        <v>0</v>
      </c>
      <c r="Z753" s="48">
        <f t="shared" si="173"/>
        <v>0</v>
      </c>
      <c r="AA753" s="48">
        <f t="shared" si="174"/>
        <v>0</v>
      </c>
      <c r="AB753" s="48" t="str">
        <f t="shared" si="175"/>
        <v/>
      </c>
      <c r="AC753" s="48" t="str">
        <f t="shared" si="176"/>
        <v/>
      </c>
      <c r="AD753" s="48">
        <f t="shared" si="177"/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 s="53">
        <f t="shared" si="178"/>
        <v>1</v>
      </c>
      <c r="AK753" s="53">
        <f t="shared" si="179"/>
        <v>0</v>
      </c>
      <c r="AL753" s="53" t="str">
        <f t="shared" si="180"/>
        <v/>
      </c>
      <c r="AM753" s="53" t="str">
        <f t="shared" si="181"/>
        <v/>
      </c>
      <c r="AN753" s="53">
        <f t="shared" si="182"/>
        <v>0</v>
      </c>
    </row>
    <row r="754" spans="1:40" x14ac:dyDescent="0.15">
      <c r="A754">
        <v>272</v>
      </c>
      <c r="B754">
        <v>14151423</v>
      </c>
      <c r="C754">
        <v>1419</v>
      </c>
      <c r="D754">
        <v>664</v>
      </c>
      <c r="E754">
        <v>4</v>
      </c>
      <c r="F754">
        <v>5</v>
      </c>
      <c r="G754">
        <v>1</v>
      </c>
      <c r="H754">
        <v>1</v>
      </c>
      <c r="I754">
        <v>16.37</v>
      </c>
      <c r="J754">
        <v>-0.65300000000000002</v>
      </c>
      <c r="K754">
        <v>1.18</v>
      </c>
      <c r="L754">
        <v>1.56</v>
      </c>
      <c r="M754">
        <v>0</v>
      </c>
      <c r="N754">
        <v>0</v>
      </c>
      <c r="O754">
        <v>1.1299999999999999</v>
      </c>
      <c r="P754" s="27">
        <f t="shared" si="168"/>
        <v>1.18</v>
      </c>
      <c r="Q754" s="27">
        <f t="shared" si="169"/>
        <v>1.56</v>
      </c>
      <c r="R754" s="27" t="str">
        <f t="shared" si="170"/>
        <v/>
      </c>
      <c r="S754" s="27" t="str">
        <f t="shared" si="171"/>
        <v/>
      </c>
      <c r="T754" s="27">
        <f t="shared" si="172"/>
        <v>1.1299999999999999</v>
      </c>
      <c r="U754">
        <v>0</v>
      </c>
      <c r="V754">
        <v>0</v>
      </c>
      <c r="W754">
        <v>0</v>
      </c>
      <c r="X754">
        <v>0</v>
      </c>
      <c r="Y754">
        <v>0</v>
      </c>
      <c r="Z754" s="48">
        <f t="shared" si="173"/>
        <v>0</v>
      </c>
      <c r="AA754" s="48">
        <f t="shared" si="174"/>
        <v>0</v>
      </c>
      <c r="AB754" s="48" t="str">
        <f t="shared" si="175"/>
        <v/>
      </c>
      <c r="AC754" s="48" t="str">
        <f t="shared" si="176"/>
        <v/>
      </c>
      <c r="AD754" s="48">
        <f t="shared" si="177"/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s="53">
        <f t="shared" si="178"/>
        <v>0</v>
      </c>
      <c r="AK754" s="53">
        <f t="shared" si="179"/>
        <v>0</v>
      </c>
      <c r="AL754" s="53" t="str">
        <f t="shared" si="180"/>
        <v/>
      </c>
      <c r="AM754" s="53" t="str">
        <f t="shared" si="181"/>
        <v/>
      </c>
      <c r="AN754" s="53">
        <f t="shared" si="182"/>
        <v>0</v>
      </c>
    </row>
    <row r="755" spans="1:40" x14ac:dyDescent="0.15">
      <c r="A755">
        <v>272</v>
      </c>
      <c r="B755">
        <v>14151423</v>
      </c>
      <c r="C755">
        <v>1419</v>
      </c>
      <c r="D755">
        <v>666</v>
      </c>
      <c r="E755">
        <v>1</v>
      </c>
      <c r="F755">
        <v>5</v>
      </c>
      <c r="G755">
        <v>5</v>
      </c>
      <c r="H755">
        <v>1</v>
      </c>
      <c r="I755">
        <v>19.2</v>
      </c>
      <c r="J755">
        <v>-7.5999999999999998E-2</v>
      </c>
      <c r="K755">
        <v>1.1299999999999999</v>
      </c>
      <c r="L755">
        <v>1.59</v>
      </c>
      <c r="M755">
        <v>0</v>
      </c>
      <c r="N755">
        <v>0</v>
      </c>
      <c r="O755">
        <v>1.1299999999999999</v>
      </c>
      <c r="P755" s="27">
        <f t="shared" si="168"/>
        <v>1.1299999999999999</v>
      </c>
      <c r="Q755" s="27">
        <f t="shared" si="169"/>
        <v>1.59</v>
      </c>
      <c r="R755" s="27" t="str">
        <f t="shared" si="170"/>
        <v/>
      </c>
      <c r="S755" s="27" t="str">
        <f t="shared" si="171"/>
        <v/>
      </c>
      <c r="T755" s="27">
        <f t="shared" si="172"/>
        <v>1.1299999999999999</v>
      </c>
      <c r="U755">
        <v>0</v>
      </c>
      <c r="V755">
        <v>0</v>
      </c>
      <c r="W755">
        <v>0</v>
      </c>
      <c r="X755">
        <v>0</v>
      </c>
      <c r="Y755">
        <v>0</v>
      </c>
      <c r="Z755" s="48">
        <f t="shared" si="173"/>
        <v>0</v>
      </c>
      <c r="AA755" s="48">
        <f t="shared" si="174"/>
        <v>0</v>
      </c>
      <c r="AB755" s="48" t="str">
        <f t="shared" si="175"/>
        <v/>
      </c>
      <c r="AC755" s="48" t="str">
        <f t="shared" si="176"/>
        <v/>
      </c>
      <c r="AD755" s="48">
        <f t="shared" si="177"/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 s="53">
        <f t="shared" si="178"/>
        <v>1</v>
      </c>
      <c r="AK755" s="53">
        <f t="shared" si="179"/>
        <v>0</v>
      </c>
      <c r="AL755" s="53" t="str">
        <f t="shared" si="180"/>
        <v/>
      </c>
      <c r="AM755" s="53" t="str">
        <f t="shared" si="181"/>
        <v/>
      </c>
      <c r="AN755" s="53">
        <f t="shared" si="182"/>
        <v>0</v>
      </c>
    </row>
    <row r="756" spans="1:40" x14ac:dyDescent="0.15">
      <c r="A756">
        <v>272</v>
      </c>
      <c r="B756">
        <v>14151423</v>
      </c>
      <c r="C756">
        <v>1419</v>
      </c>
      <c r="D756">
        <v>667</v>
      </c>
      <c r="E756">
        <v>1</v>
      </c>
      <c r="F756">
        <v>5</v>
      </c>
      <c r="G756">
        <v>5</v>
      </c>
      <c r="H756">
        <v>1</v>
      </c>
      <c r="I756">
        <v>125.45</v>
      </c>
      <c r="J756">
        <v>0.65500000000000003</v>
      </c>
      <c r="K756">
        <v>1.1299999999999999</v>
      </c>
      <c r="L756">
        <v>1.59</v>
      </c>
      <c r="M756">
        <v>0</v>
      </c>
      <c r="N756">
        <v>0</v>
      </c>
      <c r="O756">
        <v>1.1299999999999999</v>
      </c>
      <c r="P756" s="27">
        <f t="shared" si="168"/>
        <v>1.1299999999999999</v>
      </c>
      <c r="Q756" s="27">
        <f t="shared" si="169"/>
        <v>1.59</v>
      </c>
      <c r="R756" s="27" t="str">
        <f t="shared" si="170"/>
        <v/>
      </c>
      <c r="S756" s="27" t="str">
        <f t="shared" si="171"/>
        <v/>
      </c>
      <c r="T756" s="27">
        <f t="shared" si="172"/>
        <v>1.1299999999999999</v>
      </c>
      <c r="U756">
        <v>0</v>
      </c>
      <c r="V756">
        <v>0</v>
      </c>
      <c r="W756">
        <v>0</v>
      </c>
      <c r="X756">
        <v>0</v>
      </c>
      <c r="Y756">
        <v>0</v>
      </c>
      <c r="Z756" s="48">
        <f t="shared" si="173"/>
        <v>0</v>
      </c>
      <c r="AA756" s="48">
        <f t="shared" si="174"/>
        <v>0</v>
      </c>
      <c r="AB756" s="48" t="str">
        <f t="shared" si="175"/>
        <v/>
      </c>
      <c r="AC756" s="48" t="str">
        <f t="shared" si="176"/>
        <v/>
      </c>
      <c r="AD756" s="48">
        <f t="shared" si="177"/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 s="53">
        <f t="shared" si="178"/>
        <v>1</v>
      </c>
      <c r="AK756" s="53">
        <f t="shared" si="179"/>
        <v>0</v>
      </c>
      <c r="AL756" s="53" t="str">
        <f t="shared" si="180"/>
        <v/>
      </c>
      <c r="AM756" s="53" t="str">
        <f t="shared" si="181"/>
        <v/>
      </c>
      <c r="AN756" s="53">
        <f t="shared" si="182"/>
        <v>0</v>
      </c>
    </row>
    <row r="757" spans="1:40" x14ac:dyDescent="0.15">
      <c r="A757">
        <v>272</v>
      </c>
      <c r="B757">
        <v>14151423</v>
      </c>
      <c r="C757">
        <v>1419</v>
      </c>
      <c r="D757">
        <v>672</v>
      </c>
      <c r="E757">
        <v>2</v>
      </c>
      <c r="F757">
        <v>1</v>
      </c>
      <c r="G757">
        <v>5</v>
      </c>
      <c r="H757">
        <v>1</v>
      </c>
      <c r="I757">
        <v>77.41</v>
      </c>
      <c r="J757">
        <v>0.27</v>
      </c>
      <c r="K757">
        <v>1.1299999999999999</v>
      </c>
      <c r="L757">
        <v>1.55</v>
      </c>
      <c r="M757">
        <v>0</v>
      </c>
      <c r="N757">
        <v>0</v>
      </c>
      <c r="O757">
        <v>1.1299999999999999</v>
      </c>
      <c r="P757" s="27">
        <f t="shared" si="168"/>
        <v>1.1299999999999999</v>
      </c>
      <c r="Q757" s="27">
        <f t="shared" si="169"/>
        <v>1.55</v>
      </c>
      <c r="R757" s="27" t="str">
        <f t="shared" si="170"/>
        <v/>
      </c>
      <c r="S757" s="27" t="str">
        <f t="shared" si="171"/>
        <v/>
      </c>
      <c r="T757" s="27">
        <f t="shared" si="172"/>
        <v>1.1299999999999999</v>
      </c>
      <c r="U757">
        <v>0</v>
      </c>
      <c r="V757">
        <v>0</v>
      </c>
      <c r="W757">
        <v>0</v>
      </c>
      <c r="X757">
        <v>0</v>
      </c>
      <c r="Y757">
        <v>0</v>
      </c>
      <c r="Z757" s="48">
        <f t="shared" si="173"/>
        <v>0</v>
      </c>
      <c r="AA757" s="48">
        <f t="shared" si="174"/>
        <v>0</v>
      </c>
      <c r="AB757" s="48" t="str">
        <f t="shared" si="175"/>
        <v/>
      </c>
      <c r="AC757" s="48" t="str">
        <f t="shared" si="176"/>
        <v/>
      </c>
      <c r="AD757" s="48">
        <f t="shared" si="177"/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 s="53">
        <f t="shared" si="178"/>
        <v>1</v>
      </c>
      <c r="AK757" s="53">
        <f t="shared" si="179"/>
        <v>1</v>
      </c>
      <c r="AL757" s="53" t="str">
        <f t="shared" si="180"/>
        <v/>
      </c>
      <c r="AM757" s="53" t="str">
        <f t="shared" si="181"/>
        <v/>
      </c>
      <c r="AN757" s="53">
        <f t="shared" si="182"/>
        <v>0</v>
      </c>
    </row>
    <row r="758" spans="1:40" x14ac:dyDescent="0.15">
      <c r="A758">
        <v>272</v>
      </c>
      <c r="B758">
        <v>14151423</v>
      </c>
      <c r="C758">
        <v>1419</v>
      </c>
      <c r="D758">
        <v>674</v>
      </c>
      <c r="E758">
        <v>2</v>
      </c>
      <c r="F758">
        <v>1</v>
      </c>
      <c r="G758">
        <v>1</v>
      </c>
      <c r="H758">
        <v>1</v>
      </c>
      <c r="I758">
        <v>56.2</v>
      </c>
      <c r="J758">
        <v>0.73199999999999998</v>
      </c>
      <c r="K758">
        <v>1.05</v>
      </c>
      <c r="L758">
        <v>1.54</v>
      </c>
      <c r="M758">
        <v>0</v>
      </c>
      <c r="N758">
        <v>0</v>
      </c>
      <c r="O758">
        <v>1.1299999999999999</v>
      </c>
      <c r="P758" s="27">
        <f t="shared" si="168"/>
        <v>1.05</v>
      </c>
      <c r="Q758" s="27">
        <f t="shared" si="169"/>
        <v>1.54</v>
      </c>
      <c r="R758" s="27" t="str">
        <f t="shared" si="170"/>
        <v/>
      </c>
      <c r="S758" s="27" t="str">
        <f t="shared" si="171"/>
        <v/>
      </c>
      <c r="T758" s="27">
        <f t="shared" si="172"/>
        <v>1.1299999999999999</v>
      </c>
      <c r="U758">
        <v>0</v>
      </c>
      <c r="V758">
        <v>0</v>
      </c>
      <c r="W758">
        <v>0</v>
      </c>
      <c r="X758">
        <v>0</v>
      </c>
      <c r="Y758">
        <v>0</v>
      </c>
      <c r="Z758" s="48">
        <f t="shared" si="173"/>
        <v>0</v>
      </c>
      <c r="AA758" s="48">
        <f t="shared" si="174"/>
        <v>0</v>
      </c>
      <c r="AB758" s="48" t="str">
        <f t="shared" si="175"/>
        <v/>
      </c>
      <c r="AC758" s="48" t="str">
        <f t="shared" si="176"/>
        <v/>
      </c>
      <c r="AD758" s="48">
        <f t="shared" si="177"/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 s="53">
        <f t="shared" si="178"/>
        <v>0</v>
      </c>
      <c r="AK758" s="53">
        <f t="shared" si="179"/>
        <v>1</v>
      </c>
      <c r="AL758" s="53" t="str">
        <f t="shared" si="180"/>
        <v/>
      </c>
      <c r="AM758" s="53" t="str">
        <f t="shared" si="181"/>
        <v/>
      </c>
      <c r="AN758" s="53">
        <f t="shared" si="182"/>
        <v>0</v>
      </c>
    </row>
    <row r="759" spans="1:40" x14ac:dyDescent="0.15">
      <c r="A759">
        <v>272</v>
      </c>
      <c r="B759">
        <v>14151423</v>
      </c>
      <c r="C759">
        <v>1419</v>
      </c>
      <c r="D759">
        <v>677</v>
      </c>
      <c r="E759">
        <v>2</v>
      </c>
      <c r="F759">
        <v>5</v>
      </c>
      <c r="G759">
        <v>1</v>
      </c>
      <c r="H759">
        <v>1</v>
      </c>
      <c r="I759">
        <v>67.790000000000006</v>
      </c>
      <c r="J759">
        <v>0.92400000000000004</v>
      </c>
      <c r="K759">
        <v>1.25</v>
      </c>
      <c r="L759">
        <v>1.59</v>
      </c>
      <c r="M759">
        <v>0</v>
      </c>
      <c r="N759">
        <v>0</v>
      </c>
      <c r="O759">
        <v>1.1299999999999999</v>
      </c>
      <c r="P759" s="27">
        <f t="shared" si="168"/>
        <v>1.25</v>
      </c>
      <c r="Q759" s="27">
        <f t="shared" si="169"/>
        <v>1.59</v>
      </c>
      <c r="R759" s="27" t="str">
        <f t="shared" si="170"/>
        <v/>
      </c>
      <c r="S759" s="27" t="str">
        <f t="shared" si="171"/>
        <v/>
      </c>
      <c r="T759" s="27">
        <f t="shared" si="172"/>
        <v>1.1299999999999999</v>
      </c>
      <c r="U759">
        <v>0</v>
      </c>
      <c r="V759">
        <v>0</v>
      </c>
      <c r="W759">
        <v>0</v>
      </c>
      <c r="X759">
        <v>0</v>
      </c>
      <c r="Y759">
        <v>0</v>
      </c>
      <c r="Z759" s="48">
        <f t="shared" si="173"/>
        <v>0</v>
      </c>
      <c r="AA759" s="48">
        <f t="shared" si="174"/>
        <v>0</v>
      </c>
      <c r="AB759" s="48" t="str">
        <f t="shared" si="175"/>
        <v/>
      </c>
      <c r="AC759" s="48" t="str">
        <f t="shared" si="176"/>
        <v/>
      </c>
      <c r="AD759" s="48">
        <f t="shared" si="177"/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 s="53">
        <f t="shared" si="178"/>
        <v>1</v>
      </c>
      <c r="AK759" s="53">
        <f t="shared" si="179"/>
        <v>0</v>
      </c>
      <c r="AL759" s="53" t="str">
        <f t="shared" si="180"/>
        <v/>
      </c>
      <c r="AM759" s="53" t="str">
        <f t="shared" si="181"/>
        <v/>
      </c>
      <c r="AN759" s="53">
        <f t="shared" si="182"/>
        <v>0</v>
      </c>
    </row>
    <row r="760" spans="1:40" x14ac:dyDescent="0.15">
      <c r="A760">
        <v>272</v>
      </c>
      <c r="B760">
        <v>14151423</v>
      </c>
      <c r="C760">
        <v>1419</v>
      </c>
      <c r="D760">
        <v>680</v>
      </c>
      <c r="E760">
        <v>2</v>
      </c>
      <c r="F760">
        <v>5</v>
      </c>
      <c r="G760">
        <v>5</v>
      </c>
      <c r="H760">
        <v>1</v>
      </c>
      <c r="I760">
        <v>84.62</v>
      </c>
      <c r="J760">
        <v>1.1160000000000001</v>
      </c>
      <c r="K760">
        <v>1.23</v>
      </c>
      <c r="L760">
        <v>1.56</v>
      </c>
      <c r="M760">
        <v>0</v>
      </c>
      <c r="N760">
        <v>0</v>
      </c>
      <c r="O760">
        <v>1.1299999999999999</v>
      </c>
      <c r="P760" s="27">
        <f t="shared" si="168"/>
        <v>1.23</v>
      </c>
      <c r="Q760" s="27">
        <f t="shared" si="169"/>
        <v>1.56</v>
      </c>
      <c r="R760" s="27" t="str">
        <f t="shared" si="170"/>
        <v/>
      </c>
      <c r="S760" s="27" t="str">
        <f t="shared" si="171"/>
        <v/>
      </c>
      <c r="T760" s="27">
        <f t="shared" si="172"/>
        <v>1.1299999999999999</v>
      </c>
      <c r="U760">
        <v>0</v>
      </c>
      <c r="V760">
        <v>0</v>
      </c>
      <c r="W760">
        <v>0</v>
      </c>
      <c r="X760">
        <v>0</v>
      </c>
      <c r="Y760">
        <v>0</v>
      </c>
      <c r="Z760" s="48">
        <f t="shared" si="173"/>
        <v>0</v>
      </c>
      <c r="AA760" s="48">
        <f t="shared" si="174"/>
        <v>0</v>
      </c>
      <c r="AB760" s="48" t="str">
        <f t="shared" si="175"/>
        <v/>
      </c>
      <c r="AC760" s="48" t="str">
        <f t="shared" si="176"/>
        <v/>
      </c>
      <c r="AD760" s="48">
        <f t="shared" si="177"/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 s="53">
        <f t="shared" si="178"/>
        <v>1</v>
      </c>
      <c r="AK760" s="53">
        <f t="shared" si="179"/>
        <v>1</v>
      </c>
      <c r="AL760" s="53" t="str">
        <f t="shared" si="180"/>
        <v/>
      </c>
      <c r="AM760" s="53" t="str">
        <f t="shared" si="181"/>
        <v/>
      </c>
      <c r="AN760" s="53">
        <f t="shared" si="182"/>
        <v>0</v>
      </c>
    </row>
    <row r="761" spans="1:40" x14ac:dyDescent="0.15">
      <c r="A761">
        <v>272</v>
      </c>
      <c r="B761">
        <v>14151423</v>
      </c>
      <c r="C761">
        <v>1419</v>
      </c>
      <c r="D761">
        <v>683</v>
      </c>
      <c r="E761">
        <v>2</v>
      </c>
      <c r="F761">
        <v>5</v>
      </c>
      <c r="G761">
        <v>5</v>
      </c>
      <c r="H761">
        <v>1</v>
      </c>
      <c r="I761">
        <v>62.32</v>
      </c>
      <c r="J761">
        <v>1.3089999999999999</v>
      </c>
      <c r="K761">
        <v>1.25</v>
      </c>
      <c r="L761">
        <v>1.54</v>
      </c>
      <c r="M761">
        <v>0</v>
      </c>
      <c r="N761">
        <v>0</v>
      </c>
      <c r="O761">
        <v>1.17</v>
      </c>
      <c r="P761" s="27">
        <f t="shared" si="168"/>
        <v>1.25</v>
      </c>
      <c r="Q761" s="27">
        <f t="shared" si="169"/>
        <v>1.54</v>
      </c>
      <c r="R761" s="27" t="str">
        <f t="shared" si="170"/>
        <v/>
      </c>
      <c r="S761" s="27" t="str">
        <f t="shared" si="171"/>
        <v/>
      </c>
      <c r="T761" s="27">
        <f t="shared" si="172"/>
        <v>1.17</v>
      </c>
      <c r="U761">
        <v>0</v>
      </c>
      <c r="V761">
        <v>0</v>
      </c>
      <c r="W761">
        <v>0</v>
      </c>
      <c r="X761">
        <v>0</v>
      </c>
      <c r="Y761">
        <v>0</v>
      </c>
      <c r="Z761" s="48">
        <f t="shared" si="173"/>
        <v>0</v>
      </c>
      <c r="AA761" s="48">
        <f t="shared" si="174"/>
        <v>0</v>
      </c>
      <c r="AB761" s="48" t="str">
        <f t="shared" si="175"/>
        <v/>
      </c>
      <c r="AC761" s="48" t="str">
        <f t="shared" si="176"/>
        <v/>
      </c>
      <c r="AD761" s="48">
        <f t="shared" si="177"/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 s="53">
        <f t="shared" si="178"/>
        <v>1</v>
      </c>
      <c r="AK761" s="53">
        <f t="shared" si="179"/>
        <v>1</v>
      </c>
      <c r="AL761" s="53" t="str">
        <f t="shared" si="180"/>
        <v/>
      </c>
      <c r="AM761" s="53" t="str">
        <f t="shared" si="181"/>
        <v/>
      </c>
      <c r="AN761" s="53">
        <f t="shared" si="182"/>
        <v>0</v>
      </c>
    </row>
    <row r="762" spans="1:40" x14ac:dyDescent="0.15">
      <c r="A762">
        <v>275</v>
      </c>
      <c r="B762">
        <v>14152215</v>
      </c>
      <c r="C762">
        <v>1419</v>
      </c>
      <c r="D762">
        <v>642</v>
      </c>
      <c r="E762">
        <v>1</v>
      </c>
      <c r="F762">
        <v>2</v>
      </c>
      <c r="G762">
        <v>2</v>
      </c>
      <c r="H762">
        <v>1</v>
      </c>
      <c r="I762">
        <v>38.89</v>
      </c>
      <c r="J762">
        <v>-1.5309999999999999</v>
      </c>
      <c r="K762">
        <v>1.42</v>
      </c>
      <c r="L762">
        <v>1.78</v>
      </c>
      <c r="M762">
        <v>0</v>
      </c>
      <c r="N762">
        <v>0</v>
      </c>
      <c r="O762">
        <v>1.31</v>
      </c>
      <c r="P762" s="27">
        <f t="shared" si="168"/>
        <v>1.42</v>
      </c>
      <c r="Q762" s="27">
        <f t="shared" si="169"/>
        <v>1.78</v>
      </c>
      <c r="R762" s="27" t="str">
        <f t="shared" si="170"/>
        <v/>
      </c>
      <c r="S762" s="27" t="str">
        <f t="shared" si="171"/>
        <v/>
      </c>
      <c r="T762" s="27">
        <f t="shared" si="172"/>
        <v>1.31</v>
      </c>
      <c r="U762">
        <v>0</v>
      </c>
      <c r="V762">
        <v>0</v>
      </c>
      <c r="W762">
        <v>0</v>
      </c>
      <c r="X762">
        <v>0</v>
      </c>
      <c r="Y762">
        <v>0</v>
      </c>
      <c r="Z762" s="48">
        <f t="shared" si="173"/>
        <v>0</v>
      </c>
      <c r="AA762" s="48">
        <f t="shared" si="174"/>
        <v>0</v>
      </c>
      <c r="AB762" s="48" t="str">
        <f t="shared" si="175"/>
        <v/>
      </c>
      <c r="AC762" s="48" t="str">
        <f t="shared" si="176"/>
        <v/>
      </c>
      <c r="AD762" s="48">
        <f t="shared" si="177"/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s="53">
        <f t="shared" si="178"/>
        <v>0</v>
      </c>
      <c r="AK762" s="53">
        <f t="shared" si="179"/>
        <v>0</v>
      </c>
      <c r="AL762" s="53" t="str">
        <f t="shared" si="180"/>
        <v/>
      </c>
      <c r="AM762" s="53" t="str">
        <f t="shared" si="181"/>
        <v/>
      </c>
      <c r="AN762" s="53">
        <f t="shared" si="182"/>
        <v>0</v>
      </c>
    </row>
    <row r="763" spans="1:40" x14ac:dyDescent="0.15">
      <c r="A763">
        <v>275</v>
      </c>
      <c r="B763">
        <v>14152215</v>
      </c>
      <c r="C763">
        <v>1419</v>
      </c>
      <c r="D763">
        <v>645</v>
      </c>
      <c r="E763">
        <v>2</v>
      </c>
      <c r="F763">
        <v>2</v>
      </c>
      <c r="G763">
        <v>2</v>
      </c>
      <c r="H763">
        <v>1</v>
      </c>
      <c r="I763">
        <v>36.78</v>
      </c>
      <c r="J763">
        <v>-0.77200000000000002</v>
      </c>
      <c r="K763">
        <v>1.41</v>
      </c>
      <c r="L763">
        <v>1.78</v>
      </c>
      <c r="M763">
        <v>0</v>
      </c>
      <c r="N763">
        <v>0</v>
      </c>
      <c r="O763">
        <v>1.27</v>
      </c>
      <c r="P763" s="27">
        <f t="shared" si="168"/>
        <v>1.41</v>
      </c>
      <c r="Q763" s="27">
        <f t="shared" si="169"/>
        <v>1.78</v>
      </c>
      <c r="R763" s="27" t="str">
        <f t="shared" si="170"/>
        <v/>
      </c>
      <c r="S763" s="27" t="str">
        <f t="shared" si="171"/>
        <v/>
      </c>
      <c r="T763" s="27">
        <f t="shared" si="172"/>
        <v>1.27</v>
      </c>
      <c r="U763">
        <v>0</v>
      </c>
      <c r="V763">
        <v>0</v>
      </c>
      <c r="W763">
        <v>0</v>
      </c>
      <c r="X763">
        <v>0</v>
      </c>
      <c r="Y763">
        <v>0</v>
      </c>
      <c r="Z763" s="48">
        <f t="shared" si="173"/>
        <v>0</v>
      </c>
      <c r="AA763" s="48">
        <f t="shared" si="174"/>
        <v>0</v>
      </c>
      <c r="AB763" s="48" t="str">
        <f t="shared" si="175"/>
        <v/>
      </c>
      <c r="AC763" s="48" t="str">
        <f t="shared" si="176"/>
        <v/>
      </c>
      <c r="AD763" s="48">
        <f t="shared" si="177"/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 s="53">
        <f t="shared" si="178"/>
        <v>1</v>
      </c>
      <c r="AK763" s="53">
        <f t="shared" si="179"/>
        <v>0</v>
      </c>
      <c r="AL763" s="53" t="str">
        <f t="shared" si="180"/>
        <v/>
      </c>
      <c r="AM763" s="53" t="str">
        <f t="shared" si="181"/>
        <v/>
      </c>
      <c r="AN763" s="53">
        <f t="shared" si="182"/>
        <v>0</v>
      </c>
    </row>
    <row r="764" spans="1:40" x14ac:dyDescent="0.15">
      <c r="A764">
        <v>275</v>
      </c>
      <c r="B764">
        <v>14152215</v>
      </c>
      <c r="C764">
        <v>1419</v>
      </c>
      <c r="D764">
        <v>659</v>
      </c>
      <c r="E764">
        <v>4</v>
      </c>
      <c r="F764">
        <v>2</v>
      </c>
      <c r="G764">
        <v>2</v>
      </c>
      <c r="H764">
        <v>1</v>
      </c>
      <c r="I764">
        <v>65.930000000000007</v>
      </c>
      <c r="J764">
        <v>-0.871</v>
      </c>
      <c r="K764">
        <v>1.21</v>
      </c>
      <c r="L764">
        <v>1.68</v>
      </c>
      <c r="M764">
        <v>0</v>
      </c>
      <c r="N764">
        <v>0</v>
      </c>
      <c r="O764">
        <v>1.18</v>
      </c>
      <c r="P764" s="27">
        <f t="shared" si="168"/>
        <v>1.21</v>
      </c>
      <c r="Q764" s="27">
        <f t="shared" si="169"/>
        <v>1.68</v>
      </c>
      <c r="R764" s="27" t="str">
        <f t="shared" si="170"/>
        <v/>
      </c>
      <c r="S764" s="27" t="str">
        <f t="shared" si="171"/>
        <v/>
      </c>
      <c r="T764" s="27">
        <f t="shared" si="172"/>
        <v>1.18</v>
      </c>
      <c r="U764">
        <v>0</v>
      </c>
      <c r="V764">
        <v>0</v>
      </c>
      <c r="W764">
        <v>0</v>
      </c>
      <c r="X764">
        <v>0</v>
      </c>
      <c r="Y764">
        <v>0</v>
      </c>
      <c r="Z764" s="48">
        <f t="shared" si="173"/>
        <v>0</v>
      </c>
      <c r="AA764" s="48">
        <f t="shared" si="174"/>
        <v>0</v>
      </c>
      <c r="AB764" s="48" t="str">
        <f t="shared" si="175"/>
        <v/>
      </c>
      <c r="AC764" s="48" t="str">
        <f t="shared" si="176"/>
        <v/>
      </c>
      <c r="AD764" s="48">
        <f t="shared" si="177"/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 s="53">
        <f t="shared" si="178"/>
        <v>1</v>
      </c>
      <c r="AK764" s="53">
        <f t="shared" si="179"/>
        <v>0</v>
      </c>
      <c r="AL764" s="53" t="str">
        <f t="shared" si="180"/>
        <v/>
      </c>
      <c r="AM764" s="53" t="str">
        <f t="shared" si="181"/>
        <v/>
      </c>
      <c r="AN764" s="53">
        <f t="shared" si="182"/>
        <v>0</v>
      </c>
    </row>
    <row r="765" spans="1:40" x14ac:dyDescent="0.15">
      <c r="A765">
        <v>275</v>
      </c>
      <c r="B765">
        <v>14152215</v>
      </c>
      <c r="C765">
        <v>1419</v>
      </c>
      <c r="D765">
        <v>662</v>
      </c>
      <c r="E765">
        <v>6</v>
      </c>
      <c r="F765">
        <v>2</v>
      </c>
      <c r="G765">
        <v>2</v>
      </c>
      <c r="H765">
        <v>1</v>
      </c>
      <c r="I765">
        <v>78.760000000000005</v>
      </c>
      <c r="J765">
        <v>-0.124</v>
      </c>
      <c r="K765">
        <v>1.23</v>
      </c>
      <c r="L765">
        <v>1.68</v>
      </c>
      <c r="M765">
        <v>0</v>
      </c>
      <c r="N765">
        <v>0</v>
      </c>
      <c r="O765">
        <v>1.18</v>
      </c>
      <c r="P765" s="27">
        <f t="shared" si="168"/>
        <v>1.23</v>
      </c>
      <c r="Q765" s="27">
        <f t="shared" si="169"/>
        <v>1.68</v>
      </c>
      <c r="R765" s="27" t="str">
        <f t="shared" si="170"/>
        <v/>
      </c>
      <c r="S765" s="27" t="str">
        <f t="shared" si="171"/>
        <v/>
      </c>
      <c r="T765" s="27">
        <f t="shared" si="172"/>
        <v>1.18</v>
      </c>
      <c r="U765">
        <v>0</v>
      </c>
      <c r="V765">
        <v>0</v>
      </c>
      <c r="W765">
        <v>0</v>
      </c>
      <c r="X765">
        <v>0</v>
      </c>
      <c r="Y765">
        <v>0</v>
      </c>
      <c r="Z765" s="48">
        <f t="shared" si="173"/>
        <v>0</v>
      </c>
      <c r="AA765" s="48">
        <f t="shared" si="174"/>
        <v>0</v>
      </c>
      <c r="AB765" s="48" t="str">
        <f t="shared" si="175"/>
        <v/>
      </c>
      <c r="AC765" s="48" t="str">
        <f t="shared" si="176"/>
        <v/>
      </c>
      <c r="AD765" s="48">
        <f t="shared" si="177"/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 s="53">
        <f t="shared" si="178"/>
        <v>1</v>
      </c>
      <c r="AK765" s="53">
        <f t="shared" si="179"/>
        <v>0</v>
      </c>
      <c r="AL765" s="53" t="str">
        <f t="shared" si="180"/>
        <v/>
      </c>
      <c r="AM765" s="53" t="str">
        <f t="shared" si="181"/>
        <v/>
      </c>
      <c r="AN765" s="53">
        <f t="shared" si="182"/>
        <v>0</v>
      </c>
    </row>
    <row r="766" spans="1:40" x14ac:dyDescent="0.15">
      <c r="A766">
        <v>275</v>
      </c>
      <c r="B766">
        <v>14152215</v>
      </c>
      <c r="C766">
        <v>1419</v>
      </c>
      <c r="D766">
        <v>664</v>
      </c>
      <c r="E766">
        <v>7</v>
      </c>
      <c r="F766">
        <v>2</v>
      </c>
      <c r="G766">
        <v>2</v>
      </c>
      <c r="H766">
        <v>1</v>
      </c>
      <c r="I766">
        <v>119.88</v>
      </c>
      <c r="J766">
        <v>0.71099999999999997</v>
      </c>
      <c r="K766">
        <v>1.18</v>
      </c>
      <c r="L766">
        <v>1.56</v>
      </c>
      <c r="M766">
        <v>0</v>
      </c>
      <c r="N766">
        <v>0</v>
      </c>
      <c r="O766">
        <v>1.1299999999999999</v>
      </c>
      <c r="P766" s="27">
        <f t="shared" si="168"/>
        <v>1.18</v>
      </c>
      <c r="Q766" s="27">
        <f t="shared" si="169"/>
        <v>1.56</v>
      </c>
      <c r="R766" s="27" t="str">
        <f t="shared" si="170"/>
        <v/>
      </c>
      <c r="S766" s="27" t="str">
        <f t="shared" si="171"/>
        <v/>
      </c>
      <c r="T766" s="27">
        <f t="shared" si="172"/>
        <v>1.1299999999999999</v>
      </c>
      <c r="U766">
        <v>0</v>
      </c>
      <c r="V766">
        <v>0</v>
      </c>
      <c r="W766">
        <v>0</v>
      </c>
      <c r="X766">
        <v>0</v>
      </c>
      <c r="Y766">
        <v>0</v>
      </c>
      <c r="Z766" s="48">
        <f t="shared" si="173"/>
        <v>0</v>
      </c>
      <c r="AA766" s="48">
        <f t="shared" si="174"/>
        <v>0</v>
      </c>
      <c r="AB766" s="48" t="str">
        <f t="shared" si="175"/>
        <v/>
      </c>
      <c r="AC766" s="48" t="str">
        <f t="shared" si="176"/>
        <v/>
      </c>
      <c r="AD766" s="48">
        <f t="shared" si="177"/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s="53">
        <f t="shared" si="178"/>
        <v>0</v>
      </c>
      <c r="AK766" s="53">
        <f t="shared" si="179"/>
        <v>0</v>
      </c>
      <c r="AL766" s="53" t="str">
        <f t="shared" si="180"/>
        <v/>
      </c>
      <c r="AM766" s="53" t="str">
        <f t="shared" si="181"/>
        <v/>
      </c>
      <c r="AN766" s="53">
        <f t="shared" si="182"/>
        <v>0</v>
      </c>
    </row>
    <row r="767" spans="1:40" x14ac:dyDescent="0.15">
      <c r="A767">
        <v>275</v>
      </c>
      <c r="B767">
        <v>14152215</v>
      </c>
      <c r="C767">
        <v>1419</v>
      </c>
      <c r="D767">
        <v>667</v>
      </c>
      <c r="E767">
        <v>6</v>
      </c>
      <c r="F767">
        <v>2</v>
      </c>
      <c r="G767">
        <v>2</v>
      </c>
      <c r="H767">
        <v>1</v>
      </c>
      <c r="I767">
        <v>62.09</v>
      </c>
      <c r="J767">
        <v>1.4690000000000001</v>
      </c>
      <c r="K767">
        <v>1.1299999999999999</v>
      </c>
      <c r="L767">
        <v>1.59</v>
      </c>
      <c r="M767">
        <v>0</v>
      </c>
      <c r="N767">
        <v>0</v>
      </c>
      <c r="O767">
        <v>1.1299999999999999</v>
      </c>
      <c r="P767" s="27">
        <f t="shared" si="168"/>
        <v>1.1299999999999999</v>
      </c>
      <c r="Q767" s="27">
        <f t="shared" si="169"/>
        <v>1.59</v>
      </c>
      <c r="R767" s="27" t="str">
        <f t="shared" si="170"/>
        <v/>
      </c>
      <c r="S767" s="27" t="str">
        <f t="shared" si="171"/>
        <v/>
      </c>
      <c r="T767" s="27">
        <f t="shared" si="172"/>
        <v>1.1299999999999999</v>
      </c>
      <c r="U767">
        <v>0</v>
      </c>
      <c r="V767">
        <v>0</v>
      </c>
      <c r="W767">
        <v>0</v>
      </c>
      <c r="X767">
        <v>0</v>
      </c>
      <c r="Y767">
        <v>0</v>
      </c>
      <c r="Z767" s="48">
        <f t="shared" si="173"/>
        <v>0</v>
      </c>
      <c r="AA767" s="48">
        <f t="shared" si="174"/>
        <v>0</v>
      </c>
      <c r="AB767" s="48" t="str">
        <f t="shared" si="175"/>
        <v/>
      </c>
      <c r="AC767" s="48" t="str">
        <f t="shared" si="176"/>
        <v/>
      </c>
      <c r="AD767" s="48">
        <f t="shared" si="177"/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 s="53">
        <f t="shared" si="178"/>
        <v>1</v>
      </c>
      <c r="AK767" s="53">
        <f t="shared" si="179"/>
        <v>0</v>
      </c>
      <c r="AL767" s="53" t="str">
        <f t="shared" si="180"/>
        <v/>
      </c>
      <c r="AM767" s="53" t="str">
        <f t="shared" si="181"/>
        <v/>
      </c>
      <c r="AN767" s="53">
        <f t="shared" si="182"/>
        <v>0</v>
      </c>
    </row>
    <row r="768" spans="1:40" x14ac:dyDescent="0.15">
      <c r="A768">
        <v>275</v>
      </c>
      <c r="B768">
        <v>14152215</v>
      </c>
      <c r="C768">
        <v>1419</v>
      </c>
      <c r="D768">
        <v>671</v>
      </c>
      <c r="E768">
        <v>6</v>
      </c>
      <c r="F768">
        <v>2</v>
      </c>
      <c r="G768">
        <v>2</v>
      </c>
      <c r="H768">
        <v>1</v>
      </c>
      <c r="I768">
        <v>46.63</v>
      </c>
      <c r="J768">
        <v>1.4039999999999999</v>
      </c>
      <c r="K768">
        <v>1.1299999999999999</v>
      </c>
      <c r="L768">
        <v>1.53</v>
      </c>
      <c r="M768">
        <v>0</v>
      </c>
      <c r="N768">
        <v>0</v>
      </c>
      <c r="O768">
        <v>1.1299999999999999</v>
      </c>
      <c r="P768" s="27">
        <f t="shared" si="168"/>
        <v>1.1299999999999999</v>
      </c>
      <c r="Q768" s="27">
        <f t="shared" si="169"/>
        <v>1.53</v>
      </c>
      <c r="R768" s="27" t="str">
        <f t="shared" si="170"/>
        <v/>
      </c>
      <c r="S768" s="27" t="str">
        <f t="shared" si="171"/>
        <v/>
      </c>
      <c r="T768" s="27">
        <f t="shared" si="172"/>
        <v>1.1299999999999999</v>
      </c>
      <c r="U768">
        <v>0</v>
      </c>
      <c r="V768">
        <v>0</v>
      </c>
      <c r="W768">
        <v>0</v>
      </c>
      <c r="X768">
        <v>0</v>
      </c>
      <c r="Y768">
        <v>0</v>
      </c>
      <c r="Z768" s="48">
        <f t="shared" si="173"/>
        <v>0</v>
      </c>
      <c r="AA768" s="48">
        <f t="shared" si="174"/>
        <v>0</v>
      </c>
      <c r="AB768" s="48" t="str">
        <f t="shared" si="175"/>
        <v/>
      </c>
      <c r="AC768" s="48" t="str">
        <f t="shared" si="176"/>
        <v/>
      </c>
      <c r="AD768" s="48">
        <f t="shared" si="177"/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 s="53">
        <f t="shared" si="178"/>
        <v>1</v>
      </c>
      <c r="AK768" s="53">
        <f t="shared" si="179"/>
        <v>1</v>
      </c>
      <c r="AL768" s="53" t="str">
        <f t="shared" si="180"/>
        <v/>
      </c>
      <c r="AM768" s="53" t="str">
        <f t="shared" si="181"/>
        <v/>
      </c>
      <c r="AN768" s="53">
        <f t="shared" si="182"/>
        <v>0</v>
      </c>
    </row>
    <row r="769" spans="1:40" x14ac:dyDescent="0.15">
      <c r="A769">
        <v>275</v>
      </c>
      <c r="B769">
        <v>14152215</v>
      </c>
      <c r="C769">
        <v>1419</v>
      </c>
      <c r="D769">
        <v>673</v>
      </c>
      <c r="E769">
        <v>7</v>
      </c>
      <c r="F769">
        <v>2</v>
      </c>
      <c r="G769">
        <v>2</v>
      </c>
      <c r="H769">
        <v>1</v>
      </c>
      <c r="I769">
        <v>64.319999999999993</v>
      </c>
      <c r="J769">
        <v>1.6339999999999999</v>
      </c>
      <c r="K769">
        <v>1.05</v>
      </c>
      <c r="L769">
        <v>1.53</v>
      </c>
      <c r="M769">
        <v>0</v>
      </c>
      <c r="N769">
        <v>0</v>
      </c>
      <c r="O769">
        <v>1.1299999999999999</v>
      </c>
      <c r="P769" s="27">
        <f t="shared" si="168"/>
        <v>1.05</v>
      </c>
      <c r="Q769" s="27">
        <f t="shared" si="169"/>
        <v>1.53</v>
      </c>
      <c r="R769" s="27" t="str">
        <f t="shared" si="170"/>
        <v/>
      </c>
      <c r="S769" s="27" t="str">
        <f t="shared" si="171"/>
        <v/>
      </c>
      <c r="T769" s="27">
        <f t="shared" si="172"/>
        <v>1.1299999999999999</v>
      </c>
      <c r="U769">
        <v>0</v>
      </c>
      <c r="V769">
        <v>0</v>
      </c>
      <c r="W769">
        <v>0</v>
      </c>
      <c r="X769">
        <v>0</v>
      </c>
      <c r="Y769">
        <v>0</v>
      </c>
      <c r="Z769" s="48">
        <f t="shared" si="173"/>
        <v>0</v>
      </c>
      <c r="AA769" s="48">
        <f t="shared" si="174"/>
        <v>0</v>
      </c>
      <c r="AB769" s="48" t="str">
        <f t="shared" si="175"/>
        <v/>
      </c>
      <c r="AC769" s="48" t="str">
        <f t="shared" si="176"/>
        <v/>
      </c>
      <c r="AD769" s="48">
        <f t="shared" si="177"/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 s="53">
        <f t="shared" si="178"/>
        <v>1</v>
      </c>
      <c r="AK769" s="53">
        <f t="shared" si="179"/>
        <v>1</v>
      </c>
      <c r="AL769" s="53" t="str">
        <f t="shared" si="180"/>
        <v/>
      </c>
      <c r="AM769" s="53" t="str">
        <f t="shared" si="181"/>
        <v/>
      </c>
      <c r="AN769" s="53">
        <f t="shared" si="182"/>
        <v>0</v>
      </c>
    </row>
    <row r="770" spans="1:40" x14ac:dyDescent="0.15">
      <c r="A770">
        <v>275</v>
      </c>
      <c r="B770">
        <v>14152215</v>
      </c>
      <c r="C770">
        <v>1419</v>
      </c>
      <c r="D770">
        <v>679</v>
      </c>
      <c r="E770">
        <v>6</v>
      </c>
      <c r="F770">
        <v>2</v>
      </c>
      <c r="G770">
        <v>2</v>
      </c>
      <c r="H770">
        <v>1</v>
      </c>
      <c r="I770">
        <v>51.49</v>
      </c>
      <c r="J770">
        <v>1.349</v>
      </c>
      <c r="K770">
        <v>1.24</v>
      </c>
      <c r="L770">
        <v>1.52</v>
      </c>
      <c r="M770">
        <v>0</v>
      </c>
      <c r="N770">
        <v>0</v>
      </c>
      <c r="O770">
        <v>1.1299999999999999</v>
      </c>
      <c r="P770" s="27">
        <f t="shared" si="168"/>
        <v>1.24</v>
      </c>
      <c r="Q770" s="27">
        <f t="shared" si="169"/>
        <v>1.52</v>
      </c>
      <c r="R770" s="27" t="str">
        <f t="shared" si="170"/>
        <v/>
      </c>
      <c r="S770" s="27" t="str">
        <f t="shared" si="171"/>
        <v/>
      </c>
      <c r="T770" s="27">
        <f t="shared" si="172"/>
        <v>1.1299999999999999</v>
      </c>
      <c r="U770">
        <v>0</v>
      </c>
      <c r="V770">
        <v>0</v>
      </c>
      <c r="W770">
        <v>0</v>
      </c>
      <c r="X770">
        <v>0</v>
      </c>
      <c r="Y770">
        <v>0</v>
      </c>
      <c r="Z770" s="48">
        <f t="shared" si="173"/>
        <v>0</v>
      </c>
      <c r="AA770" s="48">
        <f t="shared" si="174"/>
        <v>0</v>
      </c>
      <c r="AB770" s="48" t="str">
        <f t="shared" si="175"/>
        <v/>
      </c>
      <c r="AC770" s="48" t="str">
        <f t="shared" si="176"/>
        <v/>
      </c>
      <c r="AD770" s="48">
        <f t="shared" si="177"/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 s="53">
        <f t="shared" si="178"/>
        <v>1</v>
      </c>
      <c r="AK770" s="53">
        <f t="shared" si="179"/>
        <v>1</v>
      </c>
      <c r="AL770" s="53" t="str">
        <f t="shared" si="180"/>
        <v/>
      </c>
      <c r="AM770" s="53" t="str">
        <f t="shared" si="181"/>
        <v/>
      </c>
      <c r="AN770" s="53">
        <f t="shared" si="182"/>
        <v>0</v>
      </c>
    </row>
    <row r="771" spans="1:40" x14ac:dyDescent="0.15">
      <c r="A771">
        <v>275</v>
      </c>
      <c r="B771">
        <v>14152215</v>
      </c>
      <c r="C771">
        <v>1419</v>
      </c>
      <c r="D771">
        <v>683</v>
      </c>
      <c r="E771">
        <v>7</v>
      </c>
      <c r="F771">
        <v>2</v>
      </c>
      <c r="G771">
        <v>2</v>
      </c>
      <c r="H771">
        <v>1</v>
      </c>
      <c r="I771">
        <v>30.81</v>
      </c>
      <c r="J771">
        <v>1.393</v>
      </c>
      <c r="K771">
        <v>1.25</v>
      </c>
      <c r="L771">
        <v>1.54</v>
      </c>
      <c r="M771">
        <v>0</v>
      </c>
      <c r="N771">
        <v>0</v>
      </c>
      <c r="O771">
        <v>1.17</v>
      </c>
      <c r="P771" s="27">
        <f t="shared" ref="P771:P834" si="183">IF(K771&gt;0,K771,"")</f>
        <v>1.25</v>
      </c>
      <c r="Q771" s="27">
        <f t="shared" ref="Q771:Q834" si="184">IF(L771&gt;0,L771,"")</f>
        <v>1.54</v>
      </c>
      <c r="R771" s="27" t="str">
        <f t="shared" ref="R771:R834" si="185">IF(M771&gt;0,M771,"")</f>
        <v/>
      </c>
      <c r="S771" s="27" t="str">
        <f t="shared" ref="S771:S834" si="186">IF(N771&gt;0,N771,"")</f>
        <v/>
      </c>
      <c r="T771" s="27">
        <f t="shared" ref="T771:T834" si="187">IF(O771&gt;0,O771,"")</f>
        <v>1.17</v>
      </c>
      <c r="U771">
        <v>0</v>
      </c>
      <c r="V771">
        <v>0</v>
      </c>
      <c r="W771">
        <v>0</v>
      </c>
      <c r="X771">
        <v>0</v>
      </c>
      <c r="Y771">
        <v>0</v>
      </c>
      <c r="Z771" s="48">
        <f t="shared" ref="Z771:Z834" si="188">IF(K771&gt;0,U771,"")</f>
        <v>0</v>
      </c>
      <c r="AA771" s="48">
        <f t="shared" ref="AA771:AA834" si="189">IF(L771&gt;0,V771,"")</f>
        <v>0</v>
      </c>
      <c r="AB771" s="48" t="str">
        <f t="shared" ref="AB771:AB834" si="190">IF(M771&gt;0,W771,"")</f>
        <v/>
      </c>
      <c r="AC771" s="48" t="str">
        <f t="shared" ref="AC771:AC834" si="191">IF(N771&gt;0,X771,"")</f>
        <v/>
      </c>
      <c r="AD771" s="48">
        <f t="shared" ref="AD771:AD834" si="192">IF(O771&gt;0,Y771,"")</f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 s="53">
        <f t="shared" ref="AJ771:AJ834" si="193">IF(K771&gt;0,AE771,"")</f>
        <v>1</v>
      </c>
      <c r="AK771" s="53">
        <f t="shared" ref="AK771:AK834" si="194">IF(L771&gt;0,AF771,"")</f>
        <v>1</v>
      </c>
      <c r="AL771" s="53" t="str">
        <f t="shared" ref="AL771:AL834" si="195">IF(M771&gt;0,AG771,"")</f>
        <v/>
      </c>
      <c r="AM771" s="53" t="str">
        <f t="shared" ref="AM771:AM834" si="196">IF(N771&gt;0,AH771,"")</f>
        <v/>
      </c>
      <c r="AN771" s="53">
        <f t="shared" ref="AN771:AN834" si="197">IF(O771&gt;0,AI771,"")</f>
        <v>0</v>
      </c>
    </row>
    <row r="772" spans="1:40" x14ac:dyDescent="0.15">
      <c r="A772">
        <v>275</v>
      </c>
      <c r="B772">
        <v>14152215</v>
      </c>
      <c r="C772">
        <v>1419</v>
      </c>
      <c r="D772">
        <v>685</v>
      </c>
      <c r="E772">
        <v>7</v>
      </c>
      <c r="F772">
        <v>2</v>
      </c>
      <c r="G772">
        <v>2</v>
      </c>
      <c r="H772">
        <v>1</v>
      </c>
      <c r="I772">
        <v>85.44</v>
      </c>
      <c r="J772">
        <v>1.546</v>
      </c>
      <c r="K772">
        <v>1.25</v>
      </c>
      <c r="L772">
        <v>1.65</v>
      </c>
      <c r="M772">
        <v>0</v>
      </c>
      <c r="N772">
        <v>0</v>
      </c>
      <c r="O772">
        <v>1.17</v>
      </c>
      <c r="P772" s="27">
        <f t="shared" si="183"/>
        <v>1.25</v>
      </c>
      <c r="Q772" s="27">
        <f t="shared" si="184"/>
        <v>1.65</v>
      </c>
      <c r="R772" s="27" t="str">
        <f t="shared" si="185"/>
        <v/>
      </c>
      <c r="S772" s="27" t="str">
        <f t="shared" si="186"/>
        <v/>
      </c>
      <c r="T772" s="27">
        <f t="shared" si="187"/>
        <v>1.17</v>
      </c>
      <c r="U772">
        <v>0</v>
      </c>
      <c r="V772">
        <v>0</v>
      </c>
      <c r="W772">
        <v>0</v>
      </c>
      <c r="X772">
        <v>0</v>
      </c>
      <c r="Y772">
        <v>0</v>
      </c>
      <c r="Z772" s="48">
        <f t="shared" si="188"/>
        <v>0</v>
      </c>
      <c r="AA772" s="48">
        <f t="shared" si="189"/>
        <v>0</v>
      </c>
      <c r="AB772" s="48" t="str">
        <f t="shared" si="190"/>
        <v/>
      </c>
      <c r="AC772" s="48" t="str">
        <f t="shared" si="191"/>
        <v/>
      </c>
      <c r="AD772" s="48">
        <f t="shared" si="192"/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s="53">
        <f t="shared" si="193"/>
        <v>0</v>
      </c>
      <c r="AK772" s="53">
        <f t="shared" si="194"/>
        <v>0</v>
      </c>
      <c r="AL772" s="53" t="str">
        <f t="shared" si="195"/>
        <v/>
      </c>
      <c r="AM772" s="53" t="str">
        <f t="shared" si="196"/>
        <v/>
      </c>
      <c r="AN772" s="53">
        <f t="shared" si="197"/>
        <v>0</v>
      </c>
    </row>
    <row r="773" spans="1:40" x14ac:dyDescent="0.15">
      <c r="A773">
        <v>275</v>
      </c>
      <c r="B773">
        <v>14152215</v>
      </c>
      <c r="C773">
        <v>1419</v>
      </c>
      <c r="D773">
        <v>689</v>
      </c>
      <c r="E773">
        <v>1</v>
      </c>
      <c r="F773">
        <v>2</v>
      </c>
      <c r="G773">
        <v>2</v>
      </c>
      <c r="H773">
        <v>1</v>
      </c>
      <c r="I773">
        <v>92.05</v>
      </c>
      <c r="J773">
        <v>1.5349999999999999</v>
      </c>
      <c r="K773">
        <v>1.07</v>
      </c>
      <c r="L773">
        <v>1.59</v>
      </c>
      <c r="M773">
        <v>0</v>
      </c>
      <c r="N773">
        <v>0</v>
      </c>
      <c r="O773">
        <v>1.19</v>
      </c>
      <c r="P773" s="27">
        <f t="shared" si="183"/>
        <v>1.07</v>
      </c>
      <c r="Q773" s="27">
        <f t="shared" si="184"/>
        <v>1.59</v>
      </c>
      <c r="R773" s="27" t="str">
        <f t="shared" si="185"/>
        <v/>
      </c>
      <c r="S773" s="27" t="str">
        <f t="shared" si="186"/>
        <v/>
      </c>
      <c r="T773" s="27">
        <f t="shared" si="187"/>
        <v>1.19</v>
      </c>
      <c r="U773">
        <v>0</v>
      </c>
      <c r="V773">
        <v>0</v>
      </c>
      <c r="W773">
        <v>0</v>
      </c>
      <c r="X773">
        <v>0</v>
      </c>
      <c r="Y773">
        <v>0</v>
      </c>
      <c r="Z773" s="48">
        <f t="shared" si="188"/>
        <v>0</v>
      </c>
      <c r="AA773" s="48">
        <f t="shared" si="189"/>
        <v>0</v>
      </c>
      <c r="AB773" s="48" t="str">
        <f t="shared" si="190"/>
        <v/>
      </c>
      <c r="AC773" s="48" t="str">
        <f t="shared" si="191"/>
        <v/>
      </c>
      <c r="AD773" s="48">
        <f t="shared" si="192"/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s="53">
        <f t="shared" si="193"/>
        <v>0</v>
      </c>
      <c r="AK773" s="53">
        <f t="shared" si="194"/>
        <v>0</v>
      </c>
      <c r="AL773" s="53" t="str">
        <f t="shared" si="195"/>
        <v/>
      </c>
      <c r="AM773" s="53" t="str">
        <f t="shared" si="196"/>
        <v/>
      </c>
      <c r="AN773" s="53">
        <f t="shared" si="197"/>
        <v>0</v>
      </c>
    </row>
    <row r="774" spans="1:40" x14ac:dyDescent="0.15">
      <c r="A774">
        <v>276</v>
      </c>
      <c r="B774">
        <v>14152223</v>
      </c>
      <c r="C774">
        <v>1420</v>
      </c>
      <c r="D774">
        <v>689</v>
      </c>
      <c r="E774">
        <v>5</v>
      </c>
      <c r="F774">
        <v>2</v>
      </c>
      <c r="G774">
        <v>0</v>
      </c>
      <c r="H774">
        <v>1</v>
      </c>
      <c r="I774">
        <v>67.739999999999995</v>
      </c>
      <c r="J774">
        <v>-1.0489999999999999</v>
      </c>
      <c r="K774">
        <v>1.0900000000000001</v>
      </c>
      <c r="L774">
        <v>1.54</v>
      </c>
      <c r="M774">
        <v>0</v>
      </c>
      <c r="N774">
        <v>0</v>
      </c>
      <c r="O774">
        <v>0</v>
      </c>
      <c r="P774" s="27">
        <f t="shared" si="183"/>
        <v>1.0900000000000001</v>
      </c>
      <c r="Q774" s="27">
        <f t="shared" si="184"/>
        <v>1.54</v>
      </c>
      <c r="R774" s="27" t="str">
        <f t="shared" si="185"/>
        <v/>
      </c>
      <c r="S774" s="27" t="str">
        <f t="shared" si="186"/>
        <v/>
      </c>
      <c r="T774" s="27" t="str">
        <f t="shared" si="187"/>
        <v/>
      </c>
      <c r="U774">
        <v>0</v>
      </c>
      <c r="V774">
        <v>0</v>
      </c>
      <c r="W774">
        <v>0</v>
      </c>
      <c r="X774">
        <v>0</v>
      </c>
      <c r="Y774">
        <v>0</v>
      </c>
      <c r="Z774" s="48">
        <f t="shared" si="188"/>
        <v>0</v>
      </c>
      <c r="AA774" s="48">
        <f t="shared" si="189"/>
        <v>0</v>
      </c>
      <c r="AB774" s="48" t="str">
        <f t="shared" si="190"/>
        <v/>
      </c>
      <c r="AC774" s="48" t="str">
        <f t="shared" si="191"/>
        <v/>
      </c>
      <c r="AD774" s="48" t="str">
        <f t="shared" si="192"/>
        <v/>
      </c>
      <c r="AE774">
        <v>0</v>
      </c>
      <c r="AF774">
        <v>0</v>
      </c>
      <c r="AG774">
        <v>0</v>
      </c>
      <c r="AH774">
        <v>0</v>
      </c>
      <c r="AI774">
        <v>0</v>
      </c>
      <c r="AJ774" s="53">
        <f t="shared" si="193"/>
        <v>0</v>
      </c>
      <c r="AK774" s="53">
        <f t="shared" si="194"/>
        <v>0</v>
      </c>
      <c r="AL774" s="53" t="str">
        <f t="shared" si="195"/>
        <v/>
      </c>
      <c r="AM774" s="53" t="str">
        <f t="shared" si="196"/>
        <v/>
      </c>
      <c r="AN774" s="53" t="str">
        <f t="shared" si="197"/>
        <v/>
      </c>
    </row>
    <row r="775" spans="1:40" x14ac:dyDescent="0.15">
      <c r="A775">
        <v>282</v>
      </c>
      <c r="B775">
        <v>14153197</v>
      </c>
      <c r="C775">
        <v>1419</v>
      </c>
      <c r="D775">
        <v>642</v>
      </c>
      <c r="E775">
        <v>7</v>
      </c>
      <c r="F775">
        <v>5</v>
      </c>
      <c r="G775">
        <v>5</v>
      </c>
      <c r="H775">
        <v>2</v>
      </c>
      <c r="I775">
        <v>238.05</v>
      </c>
      <c r="J775">
        <v>-1.44</v>
      </c>
      <c r="K775">
        <v>1.42</v>
      </c>
      <c r="L775">
        <v>1.78</v>
      </c>
      <c r="M775">
        <v>0</v>
      </c>
      <c r="N775">
        <v>0</v>
      </c>
      <c r="O775">
        <v>1.31</v>
      </c>
      <c r="P775" s="27">
        <f t="shared" si="183"/>
        <v>1.42</v>
      </c>
      <c r="Q775" s="27">
        <f t="shared" si="184"/>
        <v>1.78</v>
      </c>
      <c r="R775" s="27" t="str">
        <f t="shared" si="185"/>
        <v/>
      </c>
      <c r="S775" s="27" t="str">
        <f t="shared" si="186"/>
        <v/>
      </c>
      <c r="T775" s="27">
        <f t="shared" si="187"/>
        <v>1.31</v>
      </c>
      <c r="U775">
        <v>0</v>
      </c>
      <c r="V775">
        <v>0</v>
      </c>
      <c r="W775">
        <v>0</v>
      </c>
      <c r="X775">
        <v>0</v>
      </c>
      <c r="Y775">
        <v>0</v>
      </c>
      <c r="Z775" s="48">
        <f t="shared" si="188"/>
        <v>0</v>
      </c>
      <c r="AA775" s="48">
        <f t="shared" si="189"/>
        <v>0</v>
      </c>
      <c r="AB775" s="48" t="str">
        <f t="shared" si="190"/>
        <v/>
      </c>
      <c r="AC775" s="48" t="str">
        <f t="shared" si="191"/>
        <v/>
      </c>
      <c r="AD775" s="48">
        <f t="shared" si="192"/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s="53">
        <f t="shared" si="193"/>
        <v>0</v>
      </c>
      <c r="AK775" s="53">
        <f t="shared" si="194"/>
        <v>0</v>
      </c>
      <c r="AL775" s="53" t="str">
        <f t="shared" si="195"/>
        <v/>
      </c>
      <c r="AM775" s="53" t="str">
        <f t="shared" si="196"/>
        <v/>
      </c>
      <c r="AN775" s="53">
        <f t="shared" si="197"/>
        <v>0</v>
      </c>
    </row>
    <row r="776" spans="1:40" x14ac:dyDescent="0.15">
      <c r="A776">
        <v>282</v>
      </c>
      <c r="B776">
        <v>14153197</v>
      </c>
      <c r="C776">
        <v>1419</v>
      </c>
      <c r="D776">
        <v>648</v>
      </c>
      <c r="E776">
        <v>5</v>
      </c>
      <c r="F776">
        <v>1</v>
      </c>
      <c r="G776">
        <v>5</v>
      </c>
      <c r="H776">
        <v>1</v>
      </c>
      <c r="I776">
        <v>36</v>
      </c>
      <c r="J776">
        <v>-0.1</v>
      </c>
      <c r="K776">
        <v>1.21</v>
      </c>
      <c r="L776">
        <v>1.58</v>
      </c>
      <c r="M776">
        <v>0</v>
      </c>
      <c r="N776">
        <v>0</v>
      </c>
      <c r="O776">
        <v>1.27</v>
      </c>
      <c r="P776" s="27">
        <f t="shared" si="183"/>
        <v>1.21</v>
      </c>
      <c r="Q776" s="27">
        <f t="shared" si="184"/>
        <v>1.58</v>
      </c>
      <c r="R776" s="27" t="str">
        <f t="shared" si="185"/>
        <v/>
      </c>
      <c r="S776" s="27" t="str">
        <f t="shared" si="186"/>
        <v/>
      </c>
      <c r="T776" s="27">
        <f t="shared" si="187"/>
        <v>1.27</v>
      </c>
      <c r="U776">
        <v>0</v>
      </c>
      <c r="V776">
        <v>0</v>
      </c>
      <c r="W776">
        <v>0</v>
      </c>
      <c r="X776">
        <v>0</v>
      </c>
      <c r="Y776">
        <v>0</v>
      </c>
      <c r="Z776" s="48">
        <f t="shared" si="188"/>
        <v>0</v>
      </c>
      <c r="AA776" s="48">
        <f t="shared" si="189"/>
        <v>0</v>
      </c>
      <c r="AB776" s="48" t="str">
        <f t="shared" si="190"/>
        <v/>
      </c>
      <c r="AC776" s="48" t="str">
        <f t="shared" si="191"/>
        <v/>
      </c>
      <c r="AD776" s="48">
        <f t="shared" si="192"/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 s="53">
        <f t="shared" si="193"/>
        <v>1</v>
      </c>
      <c r="AK776" s="53">
        <f t="shared" si="194"/>
        <v>0</v>
      </c>
      <c r="AL776" s="53" t="str">
        <f t="shared" si="195"/>
        <v/>
      </c>
      <c r="AM776" s="53" t="str">
        <f t="shared" si="196"/>
        <v/>
      </c>
      <c r="AN776" s="53">
        <f t="shared" si="197"/>
        <v>0</v>
      </c>
    </row>
    <row r="777" spans="1:40" x14ac:dyDescent="0.15">
      <c r="A777">
        <v>282</v>
      </c>
      <c r="B777">
        <v>14153197</v>
      </c>
      <c r="C777">
        <v>1419</v>
      </c>
      <c r="D777">
        <v>657</v>
      </c>
      <c r="E777">
        <v>4</v>
      </c>
      <c r="F777">
        <v>1</v>
      </c>
      <c r="G777">
        <v>1</v>
      </c>
      <c r="H777">
        <v>1</v>
      </c>
      <c r="I777">
        <v>35.99</v>
      </c>
      <c r="J777">
        <v>-0.122</v>
      </c>
      <c r="K777">
        <v>1.21</v>
      </c>
      <c r="L777">
        <v>1.58</v>
      </c>
      <c r="M777">
        <v>0</v>
      </c>
      <c r="N777">
        <v>0</v>
      </c>
      <c r="O777">
        <v>1.18</v>
      </c>
      <c r="P777" s="27">
        <f t="shared" si="183"/>
        <v>1.21</v>
      </c>
      <c r="Q777" s="27">
        <f t="shared" si="184"/>
        <v>1.58</v>
      </c>
      <c r="R777" s="27" t="str">
        <f t="shared" si="185"/>
        <v/>
      </c>
      <c r="S777" s="27" t="str">
        <f t="shared" si="186"/>
        <v/>
      </c>
      <c r="T777" s="27">
        <f t="shared" si="187"/>
        <v>1.18</v>
      </c>
      <c r="U777">
        <v>0</v>
      </c>
      <c r="V777">
        <v>0</v>
      </c>
      <c r="W777">
        <v>0</v>
      </c>
      <c r="X777">
        <v>0</v>
      </c>
      <c r="Y777">
        <v>0</v>
      </c>
      <c r="Z777" s="48">
        <f t="shared" si="188"/>
        <v>0</v>
      </c>
      <c r="AA777" s="48">
        <f t="shared" si="189"/>
        <v>0</v>
      </c>
      <c r="AB777" s="48" t="str">
        <f t="shared" si="190"/>
        <v/>
      </c>
      <c r="AC777" s="48" t="str">
        <f t="shared" si="191"/>
        <v/>
      </c>
      <c r="AD777" s="48">
        <f t="shared" si="192"/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s="53">
        <f t="shared" si="193"/>
        <v>0</v>
      </c>
      <c r="AK777" s="53">
        <f t="shared" si="194"/>
        <v>0</v>
      </c>
      <c r="AL777" s="53" t="str">
        <f t="shared" si="195"/>
        <v/>
      </c>
      <c r="AM777" s="53" t="str">
        <f t="shared" si="196"/>
        <v/>
      </c>
      <c r="AN777" s="53">
        <f t="shared" si="197"/>
        <v>0</v>
      </c>
    </row>
    <row r="778" spans="1:40" x14ac:dyDescent="0.15">
      <c r="A778">
        <v>282</v>
      </c>
      <c r="B778">
        <v>14153197</v>
      </c>
      <c r="C778">
        <v>1419</v>
      </c>
      <c r="D778">
        <v>666</v>
      </c>
      <c r="E778">
        <v>6</v>
      </c>
      <c r="F778">
        <v>1</v>
      </c>
      <c r="G778">
        <v>1</v>
      </c>
      <c r="H778">
        <v>2</v>
      </c>
      <c r="I778">
        <v>27.57</v>
      </c>
      <c r="J778">
        <v>-0.193</v>
      </c>
      <c r="K778">
        <v>1.1299999999999999</v>
      </c>
      <c r="L778">
        <v>1.59</v>
      </c>
      <c r="M778">
        <v>0</v>
      </c>
      <c r="N778">
        <v>0</v>
      </c>
      <c r="O778">
        <v>1.1299999999999999</v>
      </c>
      <c r="P778" s="27">
        <f t="shared" si="183"/>
        <v>1.1299999999999999</v>
      </c>
      <c r="Q778" s="27">
        <f t="shared" si="184"/>
        <v>1.59</v>
      </c>
      <c r="R778" s="27" t="str">
        <f t="shared" si="185"/>
        <v/>
      </c>
      <c r="S778" s="27" t="str">
        <f t="shared" si="186"/>
        <v/>
      </c>
      <c r="T778" s="27">
        <f t="shared" si="187"/>
        <v>1.1299999999999999</v>
      </c>
      <c r="U778">
        <v>0</v>
      </c>
      <c r="V778">
        <v>0</v>
      </c>
      <c r="W778">
        <v>0</v>
      </c>
      <c r="X778">
        <v>0</v>
      </c>
      <c r="Y778">
        <v>0</v>
      </c>
      <c r="Z778" s="48">
        <f t="shared" si="188"/>
        <v>0</v>
      </c>
      <c r="AA778" s="48">
        <f t="shared" si="189"/>
        <v>0</v>
      </c>
      <c r="AB778" s="48" t="str">
        <f t="shared" si="190"/>
        <v/>
      </c>
      <c r="AC778" s="48" t="str">
        <f t="shared" si="191"/>
        <v/>
      </c>
      <c r="AD778" s="48">
        <f t="shared" si="192"/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 s="53">
        <f t="shared" si="193"/>
        <v>1</v>
      </c>
      <c r="AK778" s="53">
        <f t="shared" si="194"/>
        <v>0</v>
      </c>
      <c r="AL778" s="53" t="str">
        <f t="shared" si="195"/>
        <v/>
      </c>
      <c r="AM778" s="53" t="str">
        <f t="shared" si="196"/>
        <v/>
      </c>
      <c r="AN778" s="53">
        <f t="shared" si="197"/>
        <v>0</v>
      </c>
    </row>
    <row r="779" spans="1:40" x14ac:dyDescent="0.15">
      <c r="A779">
        <v>282</v>
      </c>
      <c r="B779">
        <v>14153197</v>
      </c>
      <c r="C779">
        <v>1419</v>
      </c>
      <c r="D779">
        <v>671</v>
      </c>
      <c r="E779">
        <v>6</v>
      </c>
      <c r="F779">
        <v>5</v>
      </c>
      <c r="G779">
        <v>1</v>
      </c>
      <c r="H779">
        <v>1</v>
      </c>
      <c r="I779">
        <v>75.84</v>
      </c>
      <c r="J779">
        <v>1.9059999999999999</v>
      </c>
      <c r="K779">
        <v>1.1299999999999999</v>
      </c>
      <c r="L779">
        <v>1.53</v>
      </c>
      <c r="M779">
        <v>0</v>
      </c>
      <c r="N779">
        <v>0</v>
      </c>
      <c r="O779">
        <v>1.1299999999999999</v>
      </c>
      <c r="P779" s="27">
        <f t="shared" si="183"/>
        <v>1.1299999999999999</v>
      </c>
      <c r="Q779" s="27">
        <f t="shared" si="184"/>
        <v>1.53</v>
      </c>
      <c r="R779" s="27" t="str">
        <f t="shared" si="185"/>
        <v/>
      </c>
      <c r="S779" s="27" t="str">
        <f t="shared" si="186"/>
        <v/>
      </c>
      <c r="T779" s="27">
        <f t="shared" si="187"/>
        <v>1.1299999999999999</v>
      </c>
      <c r="U779">
        <v>0</v>
      </c>
      <c r="V779">
        <v>0</v>
      </c>
      <c r="W779">
        <v>0</v>
      </c>
      <c r="X779">
        <v>0</v>
      </c>
      <c r="Y779">
        <v>0</v>
      </c>
      <c r="Z779" s="48">
        <f t="shared" si="188"/>
        <v>0</v>
      </c>
      <c r="AA779" s="48">
        <f t="shared" si="189"/>
        <v>0</v>
      </c>
      <c r="AB779" s="48" t="str">
        <f t="shared" si="190"/>
        <v/>
      </c>
      <c r="AC779" s="48" t="str">
        <f t="shared" si="191"/>
        <v/>
      </c>
      <c r="AD779" s="48">
        <f t="shared" si="192"/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 s="53">
        <f t="shared" si="193"/>
        <v>1</v>
      </c>
      <c r="AK779" s="53">
        <f t="shared" si="194"/>
        <v>1</v>
      </c>
      <c r="AL779" s="53" t="str">
        <f t="shared" si="195"/>
        <v/>
      </c>
      <c r="AM779" s="53" t="str">
        <f t="shared" si="196"/>
        <v/>
      </c>
      <c r="AN779" s="53">
        <f t="shared" si="197"/>
        <v>0</v>
      </c>
    </row>
    <row r="780" spans="1:40" x14ac:dyDescent="0.15">
      <c r="A780">
        <v>282</v>
      </c>
      <c r="B780">
        <v>14153197</v>
      </c>
      <c r="C780">
        <v>1419</v>
      </c>
      <c r="D780">
        <v>676</v>
      </c>
      <c r="E780">
        <v>2</v>
      </c>
      <c r="F780">
        <v>1</v>
      </c>
      <c r="G780">
        <v>5</v>
      </c>
      <c r="H780">
        <v>1</v>
      </c>
      <c r="I780">
        <v>72.3</v>
      </c>
      <c r="J780">
        <v>1.4610000000000001</v>
      </c>
      <c r="K780">
        <v>1.24</v>
      </c>
      <c r="L780">
        <v>1.53</v>
      </c>
      <c r="M780">
        <v>0</v>
      </c>
      <c r="N780">
        <v>0</v>
      </c>
      <c r="O780">
        <v>1.1299999999999999</v>
      </c>
      <c r="P780" s="27">
        <f t="shared" si="183"/>
        <v>1.24</v>
      </c>
      <c r="Q780" s="27">
        <f t="shared" si="184"/>
        <v>1.53</v>
      </c>
      <c r="R780" s="27" t="str">
        <f t="shared" si="185"/>
        <v/>
      </c>
      <c r="S780" s="27" t="str">
        <f t="shared" si="186"/>
        <v/>
      </c>
      <c r="T780" s="27">
        <f t="shared" si="187"/>
        <v>1.1299999999999999</v>
      </c>
      <c r="U780">
        <v>0</v>
      </c>
      <c r="V780">
        <v>0</v>
      </c>
      <c r="W780">
        <v>0</v>
      </c>
      <c r="X780">
        <v>0</v>
      </c>
      <c r="Y780">
        <v>0</v>
      </c>
      <c r="Z780" s="48">
        <f t="shared" si="188"/>
        <v>0</v>
      </c>
      <c r="AA780" s="48">
        <f t="shared" si="189"/>
        <v>0</v>
      </c>
      <c r="AB780" s="48" t="str">
        <f t="shared" si="190"/>
        <v/>
      </c>
      <c r="AC780" s="48" t="str">
        <f t="shared" si="191"/>
        <v/>
      </c>
      <c r="AD780" s="48">
        <f t="shared" si="192"/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 s="53">
        <f t="shared" si="193"/>
        <v>1</v>
      </c>
      <c r="AK780" s="53">
        <f t="shared" si="194"/>
        <v>1</v>
      </c>
      <c r="AL780" s="53" t="str">
        <f t="shared" si="195"/>
        <v/>
      </c>
      <c r="AM780" s="53" t="str">
        <f t="shared" si="196"/>
        <v/>
      </c>
      <c r="AN780" s="53">
        <f t="shared" si="197"/>
        <v>0</v>
      </c>
    </row>
    <row r="781" spans="1:40" x14ac:dyDescent="0.15">
      <c r="A781">
        <v>282</v>
      </c>
      <c r="B781">
        <v>14153197</v>
      </c>
      <c r="C781">
        <v>1419</v>
      </c>
      <c r="D781">
        <v>680</v>
      </c>
      <c r="E781">
        <v>6</v>
      </c>
      <c r="F781">
        <v>5</v>
      </c>
      <c r="G781">
        <v>1</v>
      </c>
      <c r="H781">
        <v>1</v>
      </c>
      <c r="I781">
        <v>92.6</v>
      </c>
      <c r="J781">
        <v>1.4770000000000001</v>
      </c>
      <c r="K781">
        <v>1.23</v>
      </c>
      <c r="L781">
        <v>1.56</v>
      </c>
      <c r="M781">
        <v>0</v>
      </c>
      <c r="N781">
        <v>0</v>
      </c>
      <c r="O781">
        <v>1.1299999999999999</v>
      </c>
      <c r="P781" s="27">
        <f t="shared" si="183"/>
        <v>1.23</v>
      </c>
      <c r="Q781" s="27">
        <f t="shared" si="184"/>
        <v>1.56</v>
      </c>
      <c r="R781" s="27" t="str">
        <f t="shared" si="185"/>
        <v/>
      </c>
      <c r="S781" s="27" t="str">
        <f t="shared" si="186"/>
        <v/>
      </c>
      <c r="T781" s="27">
        <f t="shared" si="187"/>
        <v>1.1299999999999999</v>
      </c>
      <c r="U781">
        <v>0</v>
      </c>
      <c r="V781">
        <v>0</v>
      </c>
      <c r="W781">
        <v>0</v>
      </c>
      <c r="X781">
        <v>0</v>
      </c>
      <c r="Y781">
        <v>0</v>
      </c>
      <c r="Z781" s="48">
        <f t="shared" si="188"/>
        <v>0</v>
      </c>
      <c r="AA781" s="48">
        <f t="shared" si="189"/>
        <v>0</v>
      </c>
      <c r="AB781" s="48" t="str">
        <f t="shared" si="190"/>
        <v/>
      </c>
      <c r="AC781" s="48" t="str">
        <f t="shared" si="191"/>
        <v/>
      </c>
      <c r="AD781" s="48">
        <f t="shared" si="192"/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 s="53">
        <f t="shared" si="193"/>
        <v>1</v>
      </c>
      <c r="AK781" s="53">
        <f t="shared" si="194"/>
        <v>1</v>
      </c>
      <c r="AL781" s="53" t="str">
        <f t="shared" si="195"/>
        <v/>
      </c>
      <c r="AM781" s="53" t="str">
        <f t="shared" si="196"/>
        <v/>
      </c>
      <c r="AN781" s="53">
        <f t="shared" si="197"/>
        <v>0</v>
      </c>
    </row>
    <row r="782" spans="1:40" x14ac:dyDescent="0.15">
      <c r="A782">
        <v>284</v>
      </c>
      <c r="B782">
        <v>14153346</v>
      </c>
      <c r="C782">
        <v>1419</v>
      </c>
      <c r="D782">
        <v>646</v>
      </c>
      <c r="E782">
        <v>2</v>
      </c>
      <c r="F782">
        <v>2</v>
      </c>
      <c r="G782">
        <v>2</v>
      </c>
      <c r="H782">
        <v>5</v>
      </c>
      <c r="I782">
        <v>207.03</v>
      </c>
      <c r="J782">
        <v>-3.621</v>
      </c>
      <c r="K782">
        <v>1.41</v>
      </c>
      <c r="L782">
        <v>1.78</v>
      </c>
      <c r="M782">
        <v>0</v>
      </c>
      <c r="N782">
        <v>0</v>
      </c>
      <c r="O782">
        <v>1.27</v>
      </c>
      <c r="P782" s="27">
        <f t="shared" si="183"/>
        <v>1.41</v>
      </c>
      <c r="Q782" s="27">
        <f t="shared" si="184"/>
        <v>1.78</v>
      </c>
      <c r="R782" s="27" t="str">
        <f t="shared" si="185"/>
        <v/>
      </c>
      <c r="S782" s="27" t="str">
        <f t="shared" si="186"/>
        <v/>
      </c>
      <c r="T782" s="27">
        <f t="shared" si="187"/>
        <v>1.27</v>
      </c>
      <c r="U782">
        <v>0</v>
      </c>
      <c r="V782">
        <v>0</v>
      </c>
      <c r="W782">
        <v>0</v>
      </c>
      <c r="X782">
        <v>0</v>
      </c>
      <c r="Y782">
        <v>0</v>
      </c>
      <c r="Z782" s="48">
        <f t="shared" si="188"/>
        <v>0</v>
      </c>
      <c r="AA782" s="48">
        <f t="shared" si="189"/>
        <v>0</v>
      </c>
      <c r="AB782" s="48" t="str">
        <f t="shared" si="190"/>
        <v/>
      </c>
      <c r="AC782" s="48" t="str">
        <f t="shared" si="191"/>
        <v/>
      </c>
      <c r="AD782" s="48">
        <f t="shared" si="192"/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 s="53">
        <f t="shared" si="193"/>
        <v>1</v>
      </c>
      <c r="AK782" s="53">
        <f t="shared" si="194"/>
        <v>0</v>
      </c>
      <c r="AL782" s="53" t="str">
        <f t="shared" si="195"/>
        <v/>
      </c>
      <c r="AM782" s="53" t="str">
        <f t="shared" si="196"/>
        <v/>
      </c>
      <c r="AN782" s="53">
        <f t="shared" si="197"/>
        <v>0</v>
      </c>
    </row>
    <row r="783" spans="1:40" x14ac:dyDescent="0.15">
      <c r="A783">
        <v>284</v>
      </c>
      <c r="B783">
        <v>14153346</v>
      </c>
      <c r="C783">
        <v>1419</v>
      </c>
      <c r="D783">
        <v>648</v>
      </c>
      <c r="E783">
        <v>2</v>
      </c>
      <c r="F783">
        <v>2</v>
      </c>
      <c r="G783">
        <v>2</v>
      </c>
      <c r="H783">
        <v>2</v>
      </c>
      <c r="I783">
        <v>113.1</v>
      </c>
      <c r="J783">
        <v>-8.3000000000000004E-2</v>
      </c>
      <c r="K783">
        <v>1.21</v>
      </c>
      <c r="L783">
        <v>1.58</v>
      </c>
      <c r="M783">
        <v>0</v>
      </c>
      <c r="N783">
        <v>0</v>
      </c>
      <c r="O783">
        <v>1.27</v>
      </c>
      <c r="P783" s="27">
        <f t="shared" si="183"/>
        <v>1.21</v>
      </c>
      <c r="Q783" s="27">
        <f t="shared" si="184"/>
        <v>1.58</v>
      </c>
      <c r="R783" s="27" t="str">
        <f t="shared" si="185"/>
        <v/>
      </c>
      <c r="S783" s="27" t="str">
        <f t="shared" si="186"/>
        <v/>
      </c>
      <c r="T783" s="27">
        <f t="shared" si="187"/>
        <v>1.27</v>
      </c>
      <c r="U783">
        <v>0</v>
      </c>
      <c r="V783">
        <v>0</v>
      </c>
      <c r="W783">
        <v>0</v>
      </c>
      <c r="X783">
        <v>0</v>
      </c>
      <c r="Y783">
        <v>0</v>
      </c>
      <c r="Z783" s="48">
        <f t="shared" si="188"/>
        <v>0</v>
      </c>
      <c r="AA783" s="48">
        <f t="shared" si="189"/>
        <v>0</v>
      </c>
      <c r="AB783" s="48" t="str">
        <f t="shared" si="190"/>
        <v/>
      </c>
      <c r="AC783" s="48" t="str">
        <f t="shared" si="191"/>
        <v/>
      </c>
      <c r="AD783" s="48">
        <f t="shared" si="192"/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 s="53">
        <f t="shared" si="193"/>
        <v>1</v>
      </c>
      <c r="AK783" s="53">
        <f t="shared" si="194"/>
        <v>0</v>
      </c>
      <c r="AL783" s="53" t="str">
        <f t="shared" si="195"/>
        <v/>
      </c>
      <c r="AM783" s="53" t="str">
        <f t="shared" si="196"/>
        <v/>
      </c>
      <c r="AN783" s="53">
        <f t="shared" si="197"/>
        <v>0</v>
      </c>
    </row>
    <row r="784" spans="1:40" x14ac:dyDescent="0.15">
      <c r="A784">
        <v>284</v>
      </c>
      <c r="B784">
        <v>14153346</v>
      </c>
      <c r="C784">
        <v>1419</v>
      </c>
      <c r="D784">
        <v>650</v>
      </c>
      <c r="E784">
        <v>5</v>
      </c>
      <c r="F784">
        <v>2</v>
      </c>
      <c r="G784">
        <v>2</v>
      </c>
      <c r="H784">
        <v>8</v>
      </c>
      <c r="I784">
        <v>40.86</v>
      </c>
      <c r="J784">
        <v>0.14299999999999999</v>
      </c>
      <c r="K784">
        <v>1.21</v>
      </c>
      <c r="L784">
        <v>1.58</v>
      </c>
      <c r="M784">
        <v>0</v>
      </c>
      <c r="N784">
        <v>0</v>
      </c>
      <c r="O784">
        <v>1.18</v>
      </c>
      <c r="P784" s="27">
        <f t="shared" si="183"/>
        <v>1.21</v>
      </c>
      <c r="Q784" s="27">
        <f t="shared" si="184"/>
        <v>1.58</v>
      </c>
      <c r="R784" s="27" t="str">
        <f t="shared" si="185"/>
        <v/>
      </c>
      <c r="S784" s="27" t="str">
        <f t="shared" si="186"/>
        <v/>
      </c>
      <c r="T784" s="27">
        <f t="shared" si="187"/>
        <v>1.18</v>
      </c>
      <c r="U784">
        <v>0</v>
      </c>
      <c r="V784">
        <v>1</v>
      </c>
      <c r="W784">
        <v>0</v>
      </c>
      <c r="X784">
        <v>0</v>
      </c>
      <c r="Y784">
        <v>0</v>
      </c>
      <c r="Z784" s="48">
        <f t="shared" si="188"/>
        <v>0</v>
      </c>
      <c r="AA784" s="48">
        <f t="shared" si="189"/>
        <v>1</v>
      </c>
      <c r="AB784" s="48" t="str">
        <f t="shared" si="190"/>
        <v/>
      </c>
      <c r="AC784" s="48" t="str">
        <f t="shared" si="191"/>
        <v/>
      </c>
      <c r="AD784" s="48">
        <f t="shared" si="192"/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s="53">
        <f t="shared" si="193"/>
        <v>0</v>
      </c>
      <c r="AK784" s="53">
        <f t="shared" si="194"/>
        <v>0</v>
      </c>
      <c r="AL784" s="53" t="str">
        <f t="shared" si="195"/>
        <v/>
      </c>
      <c r="AM784" s="53" t="str">
        <f t="shared" si="196"/>
        <v/>
      </c>
      <c r="AN784" s="53">
        <f t="shared" si="197"/>
        <v>0</v>
      </c>
    </row>
    <row r="785" spans="1:40" x14ac:dyDescent="0.15">
      <c r="A785">
        <v>284</v>
      </c>
      <c r="B785">
        <v>14153346</v>
      </c>
      <c r="C785">
        <v>1419</v>
      </c>
      <c r="D785">
        <v>653</v>
      </c>
      <c r="E785">
        <v>2</v>
      </c>
      <c r="F785">
        <v>2</v>
      </c>
      <c r="G785">
        <v>2</v>
      </c>
      <c r="H785">
        <v>5</v>
      </c>
      <c r="I785">
        <v>195.63</v>
      </c>
      <c r="J785">
        <v>1.022</v>
      </c>
      <c r="K785">
        <v>1.22</v>
      </c>
      <c r="L785">
        <v>1.58</v>
      </c>
      <c r="M785">
        <v>0</v>
      </c>
      <c r="N785">
        <v>0</v>
      </c>
      <c r="O785">
        <v>1.18</v>
      </c>
      <c r="P785" s="27">
        <f t="shared" si="183"/>
        <v>1.22</v>
      </c>
      <c r="Q785" s="27">
        <f t="shared" si="184"/>
        <v>1.58</v>
      </c>
      <c r="R785" s="27" t="str">
        <f t="shared" si="185"/>
        <v/>
      </c>
      <c r="S785" s="27" t="str">
        <f t="shared" si="186"/>
        <v/>
      </c>
      <c r="T785" s="27">
        <f t="shared" si="187"/>
        <v>1.18</v>
      </c>
      <c r="U785">
        <v>0</v>
      </c>
      <c r="V785">
        <v>0</v>
      </c>
      <c r="W785">
        <v>0</v>
      </c>
      <c r="X785">
        <v>0</v>
      </c>
      <c r="Y785">
        <v>0</v>
      </c>
      <c r="Z785" s="48">
        <f t="shared" si="188"/>
        <v>0</v>
      </c>
      <c r="AA785" s="48">
        <f t="shared" si="189"/>
        <v>0</v>
      </c>
      <c r="AB785" s="48" t="str">
        <f t="shared" si="190"/>
        <v/>
      </c>
      <c r="AC785" s="48" t="str">
        <f t="shared" si="191"/>
        <v/>
      </c>
      <c r="AD785" s="48">
        <f t="shared" si="192"/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s="53">
        <f t="shared" si="193"/>
        <v>0</v>
      </c>
      <c r="AK785" s="53">
        <f t="shared" si="194"/>
        <v>0</v>
      </c>
      <c r="AL785" s="53" t="str">
        <f t="shared" si="195"/>
        <v/>
      </c>
      <c r="AM785" s="53" t="str">
        <f t="shared" si="196"/>
        <v/>
      </c>
      <c r="AN785" s="53">
        <f t="shared" si="197"/>
        <v>0</v>
      </c>
    </row>
    <row r="786" spans="1:40" x14ac:dyDescent="0.15">
      <c r="A786">
        <v>284</v>
      </c>
      <c r="B786">
        <v>14153346</v>
      </c>
      <c r="C786">
        <v>1419</v>
      </c>
      <c r="D786">
        <v>655</v>
      </c>
      <c r="E786">
        <v>3</v>
      </c>
      <c r="F786">
        <v>2</v>
      </c>
      <c r="G786">
        <v>2</v>
      </c>
      <c r="H786">
        <v>4</v>
      </c>
      <c r="I786">
        <v>130.97999999999999</v>
      </c>
      <c r="J786">
        <v>2.379</v>
      </c>
      <c r="K786">
        <v>1.21</v>
      </c>
      <c r="L786">
        <v>1.58</v>
      </c>
      <c r="M786">
        <v>0</v>
      </c>
      <c r="N786">
        <v>0</v>
      </c>
      <c r="O786">
        <v>1.18</v>
      </c>
      <c r="P786" s="27">
        <f t="shared" si="183"/>
        <v>1.21</v>
      </c>
      <c r="Q786" s="27">
        <f t="shared" si="184"/>
        <v>1.58</v>
      </c>
      <c r="R786" s="27" t="str">
        <f t="shared" si="185"/>
        <v/>
      </c>
      <c r="S786" s="27" t="str">
        <f t="shared" si="186"/>
        <v/>
      </c>
      <c r="T786" s="27">
        <f t="shared" si="187"/>
        <v>1.18</v>
      </c>
      <c r="U786">
        <v>0</v>
      </c>
      <c r="V786">
        <v>0</v>
      </c>
      <c r="W786">
        <v>0</v>
      </c>
      <c r="X786">
        <v>0</v>
      </c>
      <c r="Y786">
        <v>0</v>
      </c>
      <c r="Z786" s="48">
        <f t="shared" si="188"/>
        <v>0</v>
      </c>
      <c r="AA786" s="48">
        <f t="shared" si="189"/>
        <v>0</v>
      </c>
      <c r="AB786" s="48" t="str">
        <f t="shared" si="190"/>
        <v/>
      </c>
      <c r="AC786" s="48" t="str">
        <f t="shared" si="191"/>
        <v/>
      </c>
      <c r="AD786" s="48">
        <f t="shared" si="192"/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s="53">
        <f t="shared" si="193"/>
        <v>0</v>
      </c>
      <c r="AK786" s="53">
        <f t="shared" si="194"/>
        <v>0</v>
      </c>
      <c r="AL786" s="53" t="str">
        <f t="shared" si="195"/>
        <v/>
      </c>
      <c r="AM786" s="53" t="str">
        <f t="shared" si="196"/>
        <v/>
      </c>
      <c r="AN786" s="53">
        <f t="shared" si="197"/>
        <v>0</v>
      </c>
    </row>
    <row r="787" spans="1:40" x14ac:dyDescent="0.15">
      <c r="A787">
        <v>284</v>
      </c>
      <c r="B787">
        <v>14153346</v>
      </c>
      <c r="C787">
        <v>1419</v>
      </c>
      <c r="D787">
        <v>659</v>
      </c>
      <c r="E787">
        <v>2</v>
      </c>
      <c r="F787">
        <v>2</v>
      </c>
      <c r="G787">
        <v>2</v>
      </c>
      <c r="H787">
        <v>4</v>
      </c>
      <c r="I787">
        <v>90.88</v>
      </c>
      <c r="J787">
        <v>1.1259999999999999</v>
      </c>
      <c r="K787">
        <v>1.21</v>
      </c>
      <c r="L787">
        <v>1.68</v>
      </c>
      <c r="M787">
        <v>0</v>
      </c>
      <c r="N787">
        <v>0</v>
      </c>
      <c r="O787">
        <v>1.18</v>
      </c>
      <c r="P787" s="27">
        <f t="shared" si="183"/>
        <v>1.21</v>
      </c>
      <c r="Q787" s="27">
        <f t="shared" si="184"/>
        <v>1.68</v>
      </c>
      <c r="R787" s="27" t="str">
        <f t="shared" si="185"/>
        <v/>
      </c>
      <c r="S787" s="27" t="str">
        <f t="shared" si="186"/>
        <v/>
      </c>
      <c r="T787" s="27">
        <f t="shared" si="187"/>
        <v>1.18</v>
      </c>
      <c r="U787">
        <v>0</v>
      </c>
      <c r="V787">
        <v>0</v>
      </c>
      <c r="W787">
        <v>0</v>
      </c>
      <c r="X787">
        <v>0</v>
      </c>
      <c r="Y787">
        <v>0</v>
      </c>
      <c r="Z787" s="48">
        <f t="shared" si="188"/>
        <v>0</v>
      </c>
      <c r="AA787" s="48">
        <f t="shared" si="189"/>
        <v>0</v>
      </c>
      <c r="AB787" s="48" t="str">
        <f t="shared" si="190"/>
        <v/>
      </c>
      <c r="AC787" s="48" t="str">
        <f t="shared" si="191"/>
        <v/>
      </c>
      <c r="AD787" s="48">
        <f t="shared" si="192"/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 s="53">
        <f t="shared" si="193"/>
        <v>1</v>
      </c>
      <c r="AK787" s="53">
        <f t="shared" si="194"/>
        <v>0</v>
      </c>
      <c r="AL787" s="53" t="str">
        <f t="shared" si="195"/>
        <v/>
      </c>
      <c r="AM787" s="53" t="str">
        <f t="shared" si="196"/>
        <v/>
      </c>
      <c r="AN787" s="53">
        <f t="shared" si="197"/>
        <v>0</v>
      </c>
    </row>
    <row r="788" spans="1:40" x14ac:dyDescent="0.15">
      <c r="A788">
        <v>284</v>
      </c>
      <c r="B788">
        <v>14153346</v>
      </c>
      <c r="C788">
        <v>1419</v>
      </c>
      <c r="D788">
        <v>664</v>
      </c>
      <c r="E788">
        <v>1</v>
      </c>
      <c r="F788">
        <v>2</v>
      </c>
      <c r="G788">
        <v>2</v>
      </c>
      <c r="H788">
        <v>8</v>
      </c>
      <c r="I788">
        <v>123.87</v>
      </c>
      <c r="J788">
        <v>-0.44</v>
      </c>
      <c r="K788">
        <v>1.18</v>
      </c>
      <c r="L788">
        <v>1.56</v>
      </c>
      <c r="M788">
        <v>0</v>
      </c>
      <c r="N788">
        <v>0</v>
      </c>
      <c r="O788">
        <v>1.1299999999999999</v>
      </c>
      <c r="P788" s="27">
        <f t="shared" si="183"/>
        <v>1.18</v>
      </c>
      <c r="Q788" s="27">
        <f t="shared" si="184"/>
        <v>1.56</v>
      </c>
      <c r="R788" s="27" t="str">
        <f t="shared" si="185"/>
        <v/>
      </c>
      <c r="S788" s="27" t="str">
        <f t="shared" si="186"/>
        <v/>
      </c>
      <c r="T788" s="27">
        <f t="shared" si="187"/>
        <v>1.1299999999999999</v>
      </c>
      <c r="U788">
        <v>0</v>
      </c>
      <c r="V788">
        <v>0</v>
      </c>
      <c r="W788">
        <v>0</v>
      </c>
      <c r="X788">
        <v>0</v>
      </c>
      <c r="Y788">
        <v>0</v>
      </c>
      <c r="Z788" s="48">
        <f t="shared" si="188"/>
        <v>0</v>
      </c>
      <c r="AA788" s="48">
        <f t="shared" si="189"/>
        <v>0</v>
      </c>
      <c r="AB788" s="48" t="str">
        <f t="shared" si="190"/>
        <v/>
      </c>
      <c r="AC788" s="48" t="str">
        <f t="shared" si="191"/>
        <v/>
      </c>
      <c r="AD788" s="48">
        <f t="shared" si="192"/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s="53">
        <f t="shared" si="193"/>
        <v>0</v>
      </c>
      <c r="AK788" s="53">
        <f t="shared" si="194"/>
        <v>0</v>
      </c>
      <c r="AL788" s="53" t="str">
        <f t="shared" si="195"/>
        <v/>
      </c>
      <c r="AM788" s="53" t="str">
        <f t="shared" si="196"/>
        <v/>
      </c>
      <c r="AN788" s="53">
        <f t="shared" si="197"/>
        <v>0</v>
      </c>
    </row>
    <row r="789" spans="1:40" x14ac:dyDescent="0.15">
      <c r="A789">
        <v>284</v>
      </c>
      <c r="B789">
        <v>14153346</v>
      </c>
      <c r="C789">
        <v>1419</v>
      </c>
      <c r="D789">
        <v>667</v>
      </c>
      <c r="E789">
        <v>1</v>
      </c>
      <c r="F789">
        <v>2</v>
      </c>
      <c r="G789">
        <v>2</v>
      </c>
      <c r="H789">
        <v>2</v>
      </c>
      <c r="I789">
        <v>132.41999999999999</v>
      </c>
      <c r="J789">
        <v>1.022</v>
      </c>
      <c r="K789">
        <v>1.1299999999999999</v>
      </c>
      <c r="L789">
        <v>1.59</v>
      </c>
      <c r="M789">
        <v>0</v>
      </c>
      <c r="N789">
        <v>0</v>
      </c>
      <c r="O789">
        <v>1.1299999999999999</v>
      </c>
      <c r="P789" s="27">
        <f t="shared" si="183"/>
        <v>1.1299999999999999</v>
      </c>
      <c r="Q789" s="27">
        <f t="shared" si="184"/>
        <v>1.59</v>
      </c>
      <c r="R789" s="27" t="str">
        <f t="shared" si="185"/>
        <v/>
      </c>
      <c r="S789" s="27" t="str">
        <f t="shared" si="186"/>
        <v/>
      </c>
      <c r="T789" s="27">
        <f t="shared" si="187"/>
        <v>1.1299999999999999</v>
      </c>
      <c r="U789">
        <v>0</v>
      </c>
      <c r="V789">
        <v>0</v>
      </c>
      <c r="W789">
        <v>0</v>
      </c>
      <c r="X789">
        <v>0</v>
      </c>
      <c r="Y789">
        <v>0</v>
      </c>
      <c r="Z789" s="48">
        <f t="shared" si="188"/>
        <v>0</v>
      </c>
      <c r="AA789" s="48">
        <f t="shared" si="189"/>
        <v>0</v>
      </c>
      <c r="AB789" s="48" t="str">
        <f t="shared" si="190"/>
        <v/>
      </c>
      <c r="AC789" s="48" t="str">
        <f t="shared" si="191"/>
        <v/>
      </c>
      <c r="AD789" s="48">
        <f t="shared" si="192"/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 s="53">
        <f t="shared" si="193"/>
        <v>1</v>
      </c>
      <c r="AK789" s="53">
        <f t="shared" si="194"/>
        <v>0</v>
      </c>
      <c r="AL789" s="53" t="str">
        <f t="shared" si="195"/>
        <v/>
      </c>
      <c r="AM789" s="53" t="str">
        <f t="shared" si="196"/>
        <v/>
      </c>
      <c r="AN789" s="53">
        <f t="shared" si="197"/>
        <v>0</v>
      </c>
    </row>
    <row r="790" spans="1:40" x14ac:dyDescent="0.15">
      <c r="A790">
        <v>284</v>
      </c>
      <c r="B790">
        <v>14153346</v>
      </c>
      <c r="C790">
        <v>1419</v>
      </c>
      <c r="D790">
        <v>669</v>
      </c>
      <c r="E790">
        <v>4</v>
      </c>
      <c r="F790">
        <v>2</v>
      </c>
      <c r="G790">
        <v>2</v>
      </c>
      <c r="H790">
        <v>4</v>
      </c>
      <c r="I790">
        <v>38.74</v>
      </c>
      <c r="J790">
        <v>0.91700000000000004</v>
      </c>
      <c r="K790">
        <v>1.1299999999999999</v>
      </c>
      <c r="L790">
        <v>1.53</v>
      </c>
      <c r="M790">
        <v>0</v>
      </c>
      <c r="N790">
        <v>0</v>
      </c>
      <c r="O790">
        <v>1.1299999999999999</v>
      </c>
      <c r="P790" s="27">
        <f t="shared" si="183"/>
        <v>1.1299999999999999</v>
      </c>
      <c r="Q790" s="27">
        <f t="shared" si="184"/>
        <v>1.53</v>
      </c>
      <c r="R790" s="27" t="str">
        <f t="shared" si="185"/>
        <v/>
      </c>
      <c r="S790" s="27" t="str">
        <f t="shared" si="186"/>
        <v/>
      </c>
      <c r="T790" s="27">
        <f t="shared" si="187"/>
        <v>1.1299999999999999</v>
      </c>
      <c r="U790">
        <v>0</v>
      </c>
      <c r="V790">
        <v>1</v>
      </c>
      <c r="W790">
        <v>0</v>
      </c>
      <c r="X790">
        <v>0</v>
      </c>
      <c r="Y790">
        <v>0</v>
      </c>
      <c r="Z790" s="48">
        <f t="shared" si="188"/>
        <v>0</v>
      </c>
      <c r="AA790" s="48">
        <f t="shared" si="189"/>
        <v>1</v>
      </c>
      <c r="AB790" s="48" t="str">
        <f t="shared" si="190"/>
        <v/>
      </c>
      <c r="AC790" s="48" t="str">
        <f t="shared" si="191"/>
        <v/>
      </c>
      <c r="AD790" s="48">
        <f t="shared" si="192"/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 s="53">
        <f t="shared" si="193"/>
        <v>1</v>
      </c>
      <c r="AK790" s="53">
        <f t="shared" si="194"/>
        <v>1</v>
      </c>
      <c r="AL790" s="53" t="str">
        <f t="shared" si="195"/>
        <v/>
      </c>
      <c r="AM790" s="53" t="str">
        <f t="shared" si="196"/>
        <v/>
      </c>
      <c r="AN790" s="53">
        <f t="shared" si="197"/>
        <v>0</v>
      </c>
    </row>
    <row r="791" spans="1:40" x14ac:dyDescent="0.15">
      <c r="A791">
        <v>284</v>
      </c>
      <c r="B791">
        <v>14153346</v>
      </c>
      <c r="C791">
        <v>1419</v>
      </c>
      <c r="D791">
        <v>672</v>
      </c>
      <c r="E791">
        <v>1</v>
      </c>
      <c r="F791">
        <v>2</v>
      </c>
      <c r="G791">
        <v>2</v>
      </c>
      <c r="H791">
        <v>8</v>
      </c>
      <c r="I791">
        <v>107.2</v>
      </c>
      <c r="J791">
        <v>1.2310000000000001</v>
      </c>
      <c r="K791">
        <v>1.1299999999999999</v>
      </c>
      <c r="L791">
        <v>1.55</v>
      </c>
      <c r="M791">
        <v>0</v>
      </c>
      <c r="N791">
        <v>0</v>
      </c>
      <c r="O791">
        <v>1.1299999999999999</v>
      </c>
      <c r="P791" s="27">
        <f t="shared" si="183"/>
        <v>1.1299999999999999</v>
      </c>
      <c r="Q791" s="27">
        <f t="shared" si="184"/>
        <v>1.55</v>
      </c>
      <c r="R791" s="27" t="str">
        <f t="shared" si="185"/>
        <v/>
      </c>
      <c r="S791" s="27" t="str">
        <f t="shared" si="186"/>
        <v/>
      </c>
      <c r="T791" s="27">
        <f t="shared" si="187"/>
        <v>1.1299999999999999</v>
      </c>
      <c r="U791">
        <v>0</v>
      </c>
      <c r="V791">
        <v>0</v>
      </c>
      <c r="W791">
        <v>0</v>
      </c>
      <c r="X791">
        <v>0</v>
      </c>
      <c r="Y791">
        <v>0</v>
      </c>
      <c r="Z791" s="48">
        <f t="shared" si="188"/>
        <v>0</v>
      </c>
      <c r="AA791" s="48">
        <f t="shared" si="189"/>
        <v>0</v>
      </c>
      <c r="AB791" s="48" t="str">
        <f t="shared" si="190"/>
        <v/>
      </c>
      <c r="AC791" s="48" t="str">
        <f t="shared" si="191"/>
        <v/>
      </c>
      <c r="AD791" s="48">
        <f t="shared" si="192"/>
        <v>0</v>
      </c>
      <c r="AE791">
        <v>1</v>
      </c>
      <c r="AF791">
        <v>1</v>
      </c>
      <c r="AG791">
        <v>0</v>
      </c>
      <c r="AH791">
        <v>0</v>
      </c>
      <c r="AI791">
        <v>0</v>
      </c>
      <c r="AJ791" s="53">
        <f t="shared" si="193"/>
        <v>1</v>
      </c>
      <c r="AK791" s="53">
        <f t="shared" si="194"/>
        <v>1</v>
      </c>
      <c r="AL791" s="53" t="str">
        <f t="shared" si="195"/>
        <v/>
      </c>
      <c r="AM791" s="53" t="str">
        <f t="shared" si="196"/>
        <v/>
      </c>
      <c r="AN791" s="53">
        <f t="shared" si="197"/>
        <v>0</v>
      </c>
    </row>
    <row r="792" spans="1:40" x14ac:dyDescent="0.15">
      <c r="A792">
        <v>284</v>
      </c>
      <c r="B792">
        <v>14153346</v>
      </c>
      <c r="C792">
        <v>1419</v>
      </c>
      <c r="D792">
        <v>673</v>
      </c>
      <c r="E792">
        <v>7</v>
      </c>
      <c r="F792">
        <v>2</v>
      </c>
      <c r="G792">
        <v>2</v>
      </c>
      <c r="H792">
        <v>2</v>
      </c>
      <c r="I792">
        <v>79.59</v>
      </c>
      <c r="J792">
        <v>1.4390000000000001</v>
      </c>
      <c r="K792">
        <v>1.05</v>
      </c>
      <c r="L792">
        <v>1.53</v>
      </c>
      <c r="M792">
        <v>0</v>
      </c>
      <c r="N792">
        <v>0</v>
      </c>
      <c r="O792">
        <v>1.1299999999999999</v>
      </c>
      <c r="P792" s="27">
        <f t="shared" si="183"/>
        <v>1.05</v>
      </c>
      <c r="Q792" s="27">
        <f t="shared" si="184"/>
        <v>1.53</v>
      </c>
      <c r="R792" s="27" t="str">
        <f t="shared" si="185"/>
        <v/>
      </c>
      <c r="S792" s="27" t="str">
        <f t="shared" si="186"/>
        <v/>
      </c>
      <c r="T792" s="27">
        <f t="shared" si="187"/>
        <v>1.1299999999999999</v>
      </c>
      <c r="U792">
        <v>0</v>
      </c>
      <c r="V792">
        <v>0</v>
      </c>
      <c r="W792">
        <v>0</v>
      </c>
      <c r="X792">
        <v>0</v>
      </c>
      <c r="Y792">
        <v>0</v>
      </c>
      <c r="Z792" s="48">
        <f t="shared" si="188"/>
        <v>0</v>
      </c>
      <c r="AA792" s="48">
        <f t="shared" si="189"/>
        <v>0</v>
      </c>
      <c r="AB792" s="48" t="str">
        <f t="shared" si="190"/>
        <v/>
      </c>
      <c r="AC792" s="48" t="str">
        <f t="shared" si="191"/>
        <v/>
      </c>
      <c r="AD792" s="48">
        <f t="shared" si="192"/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 s="53">
        <f t="shared" si="193"/>
        <v>1</v>
      </c>
      <c r="AK792" s="53">
        <f t="shared" si="194"/>
        <v>1</v>
      </c>
      <c r="AL792" s="53" t="str">
        <f t="shared" si="195"/>
        <v/>
      </c>
      <c r="AM792" s="53" t="str">
        <f t="shared" si="196"/>
        <v/>
      </c>
      <c r="AN792" s="53">
        <f t="shared" si="197"/>
        <v>0</v>
      </c>
    </row>
    <row r="793" spans="1:40" x14ac:dyDescent="0.15">
      <c r="A793">
        <v>284</v>
      </c>
      <c r="B793">
        <v>14153346</v>
      </c>
      <c r="C793">
        <v>1419</v>
      </c>
      <c r="D793">
        <v>677</v>
      </c>
      <c r="E793">
        <v>2</v>
      </c>
      <c r="F793">
        <v>2</v>
      </c>
      <c r="G793">
        <v>2</v>
      </c>
      <c r="H793">
        <v>3</v>
      </c>
      <c r="I793">
        <v>196.96</v>
      </c>
      <c r="J793">
        <v>0.5</v>
      </c>
      <c r="K793">
        <v>1.25</v>
      </c>
      <c r="L793">
        <v>1.59</v>
      </c>
      <c r="M793">
        <v>0</v>
      </c>
      <c r="N793">
        <v>0</v>
      </c>
      <c r="O793">
        <v>1.1299999999999999</v>
      </c>
      <c r="P793" s="27">
        <f t="shared" si="183"/>
        <v>1.25</v>
      </c>
      <c r="Q793" s="27">
        <f t="shared" si="184"/>
        <v>1.59</v>
      </c>
      <c r="R793" s="27" t="str">
        <f t="shared" si="185"/>
        <v/>
      </c>
      <c r="S793" s="27" t="str">
        <f t="shared" si="186"/>
        <v/>
      </c>
      <c r="T793" s="27">
        <f t="shared" si="187"/>
        <v>1.1299999999999999</v>
      </c>
      <c r="U793">
        <v>0</v>
      </c>
      <c r="V793">
        <v>0</v>
      </c>
      <c r="W793">
        <v>0</v>
      </c>
      <c r="X793">
        <v>0</v>
      </c>
      <c r="Y793">
        <v>0</v>
      </c>
      <c r="Z793" s="48">
        <f t="shared" si="188"/>
        <v>0</v>
      </c>
      <c r="AA793" s="48">
        <f t="shared" si="189"/>
        <v>0</v>
      </c>
      <c r="AB793" s="48" t="str">
        <f t="shared" si="190"/>
        <v/>
      </c>
      <c r="AC793" s="48" t="str">
        <f t="shared" si="191"/>
        <v/>
      </c>
      <c r="AD793" s="48">
        <f t="shared" si="192"/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 s="53">
        <f t="shared" si="193"/>
        <v>1</v>
      </c>
      <c r="AK793" s="53">
        <f t="shared" si="194"/>
        <v>0</v>
      </c>
      <c r="AL793" s="53" t="str">
        <f t="shared" si="195"/>
        <v/>
      </c>
      <c r="AM793" s="53" t="str">
        <f t="shared" si="196"/>
        <v/>
      </c>
      <c r="AN793" s="53">
        <f t="shared" si="197"/>
        <v>0</v>
      </c>
    </row>
    <row r="794" spans="1:40" x14ac:dyDescent="0.15">
      <c r="A794">
        <v>284</v>
      </c>
      <c r="B794">
        <v>14153346</v>
      </c>
      <c r="C794">
        <v>1419</v>
      </c>
      <c r="D794">
        <v>679</v>
      </c>
      <c r="E794">
        <v>1</v>
      </c>
      <c r="F794">
        <v>2</v>
      </c>
      <c r="G794">
        <v>2</v>
      </c>
      <c r="H794">
        <v>4</v>
      </c>
      <c r="I794">
        <v>92.94</v>
      </c>
      <c r="J794">
        <v>1.6479999999999999</v>
      </c>
      <c r="K794">
        <v>1.24</v>
      </c>
      <c r="L794">
        <v>1.52</v>
      </c>
      <c r="M794">
        <v>0</v>
      </c>
      <c r="N794">
        <v>0</v>
      </c>
      <c r="O794">
        <v>1.1299999999999999</v>
      </c>
      <c r="P794" s="27">
        <f t="shared" si="183"/>
        <v>1.24</v>
      </c>
      <c r="Q794" s="27">
        <f t="shared" si="184"/>
        <v>1.52</v>
      </c>
      <c r="R794" s="27" t="str">
        <f t="shared" si="185"/>
        <v/>
      </c>
      <c r="S794" s="27" t="str">
        <f t="shared" si="186"/>
        <v/>
      </c>
      <c r="T794" s="27">
        <f t="shared" si="187"/>
        <v>1.1299999999999999</v>
      </c>
      <c r="U794">
        <v>0</v>
      </c>
      <c r="V794">
        <v>0</v>
      </c>
      <c r="W794">
        <v>0</v>
      </c>
      <c r="X794">
        <v>0</v>
      </c>
      <c r="Y794">
        <v>0</v>
      </c>
      <c r="Z794" s="48">
        <f t="shared" si="188"/>
        <v>0</v>
      </c>
      <c r="AA794" s="48">
        <f t="shared" si="189"/>
        <v>0</v>
      </c>
      <c r="AB794" s="48" t="str">
        <f t="shared" si="190"/>
        <v/>
      </c>
      <c r="AC794" s="48" t="str">
        <f t="shared" si="191"/>
        <v/>
      </c>
      <c r="AD794" s="48">
        <f t="shared" si="192"/>
        <v>0</v>
      </c>
      <c r="AE794">
        <v>1</v>
      </c>
      <c r="AF794">
        <v>1</v>
      </c>
      <c r="AG794">
        <v>0</v>
      </c>
      <c r="AH794">
        <v>0</v>
      </c>
      <c r="AI794">
        <v>0</v>
      </c>
      <c r="AJ794" s="53">
        <f t="shared" si="193"/>
        <v>1</v>
      </c>
      <c r="AK794" s="53">
        <f t="shared" si="194"/>
        <v>1</v>
      </c>
      <c r="AL794" s="53" t="str">
        <f t="shared" si="195"/>
        <v/>
      </c>
      <c r="AM794" s="53" t="str">
        <f t="shared" si="196"/>
        <v/>
      </c>
      <c r="AN794" s="53">
        <f t="shared" si="197"/>
        <v>0</v>
      </c>
    </row>
    <row r="795" spans="1:40" x14ac:dyDescent="0.15">
      <c r="A795">
        <v>284</v>
      </c>
      <c r="B795">
        <v>14153346</v>
      </c>
      <c r="C795">
        <v>1419</v>
      </c>
      <c r="D795">
        <v>680</v>
      </c>
      <c r="E795">
        <v>1</v>
      </c>
      <c r="F795">
        <v>2</v>
      </c>
      <c r="G795">
        <v>2</v>
      </c>
      <c r="H795">
        <v>2</v>
      </c>
      <c r="I795">
        <v>124.95</v>
      </c>
      <c r="J795">
        <v>1.9610000000000001</v>
      </c>
      <c r="K795">
        <v>1.23</v>
      </c>
      <c r="L795">
        <v>1.56</v>
      </c>
      <c r="M795">
        <v>0</v>
      </c>
      <c r="N795">
        <v>0</v>
      </c>
      <c r="O795">
        <v>1.1299999999999999</v>
      </c>
      <c r="P795" s="27">
        <f t="shared" si="183"/>
        <v>1.23</v>
      </c>
      <c r="Q795" s="27">
        <f t="shared" si="184"/>
        <v>1.56</v>
      </c>
      <c r="R795" s="27" t="str">
        <f t="shared" si="185"/>
        <v/>
      </c>
      <c r="S795" s="27" t="str">
        <f t="shared" si="186"/>
        <v/>
      </c>
      <c r="T795" s="27">
        <f t="shared" si="187"/>
        <v>1.1299999999999999</v>
      </c>
      <c r="U795">
        <v>0</v>
      </c>
      <c r="V795">
        <v>0</v>
      </c>
      <c r="W795">
        <v>0</v>
      </c>
      <c r="X795">
        <v>0</v>
      </c>
      <c r="Y795">
        <v>0</v>
      </c>
      <c r="Z795" s="48">
        <f t="shared" si="188"/>
        <v>0</v>
      </c>
      <c r="AA795" s="48">
        <f t="shared" si="189"/>
        <v>0</v>
      </c>
      <c r="AB795" s="48" t="str">
        <f t="shared" si="190"/>
        <v/>
      </c>
      <c r="AC795" s="48" t="str">
        <f t="shared" si="191"/>
        <v/>
      </c>
      <c r="AD795" s="48">
        <f t="shared" si="192"/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 s="53">
        <f t="shared" si="193"/>
        <v>1</v>
      </c>
      <c r="AK795" s="53">
        <f t="shared" si="194"/>
        <v>1</v>
      </c>
      <c r="AL795" s="53" t="str">
        <f t="shared" si="195"/>
        <v/>
      </c>
      <c r="AM795" s="53" t="str">
        <f t="shared" si="196"/>
        <v/>
      </c>
      <c r="AN795" s="53">
        <f t="shared" si="197"/>
        <v>0</v>
      </c>
    </row>
    <row r="796" spans="1:40" x14ac:dyDescent="0.15">
      <c r="A796">
        <v>284</v>
      </c>
      <c r="B796">
        <v>14153346</v>
      </c>
      <c r="C796">
        <v>1419</v>
      </c>
      <c r="D796">
        <v>683</v>
      </c>
      <c r="E796">
        <v>1</v>
      </c>
      <c r="F796">
        <v>2</v>
      </c>
      <c r="G796">
        <v>2</v>
      </c>
      <c r="H796">
        <v>2</v>
      </c>
      <c r="I796">
        <v>165.59</v>
      </c>
      <c r="J796">
        <v>0.39500000000000002</v>
      </c>
      <c r="K796">
        <v>1.25</v>
      </c>
      <c r="L796">
        <v>1.54</v>
      </c>
      <c r="M796">
        <v>0</v>
      </c>
      <c r="N796">
        <v>0</v>
      </c>
      <c r="O796">
        <v>1.17</v>
      </c>
      <c r="P796" s="27">
        <f t="shared" si="183"/>
        <v>1.25</v>
      </c>
      <c r="Q796" s="27">
        <f t="shared" si="184"/>
        <v>1.54</v>
      </c>
      <c r="R796" s="27" t="str">
        <f t="shared" si="185"/>
        <v/>
      </c>
      <c r="S796" s="27" t="str">
        <f t="shared" si="186"/>
        <v/>
      </c>
      <c r="T796" s="27">
        <f t="shared" si="187"/>
        <v>1.17</v>
      </c>
      <c r="U796">
        <v>0</v>
      </c>
      <c r="V796">
        <v>0</v>
      </c>
      <c r="W796">
        <v>0</v>
      </c>
      <c r="X796">
        <v>0</v>
      </c>
      <c r="Y796">
        <v>0</v>
      </c>
      <c r="Z796" s="48">
        <f t="shared" si="188"/>
        <v>0</v>
      </c>
      <c r="AA796" s="48">
        <f t="shared" si="189"/>
        <v>0</v>
      </c>
      <c r="AB796" s="48" t="str">
        <f t="shared" si="190"/>
        <v/>
      </c>
      <c r="AC796" s="48" t="str">
        <f t="shared" si="191"/>
        <v/>
      </c>
      <c r="AD796" s="48">
        <f t="shared" si="192"/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 s="53">
        <f t="shared" si="193"/>
        <v>1</v>
      </c>
      <c r="AK796" s="53">
        <f t="shared" si="194"/>
        <v>1</v>
      </c>
      <c r="AL796" s="53" t="str">
        <f t="shared" si="195"/>
        <v/>
      </c>
      <c r="AM796" s="53" t="str">
        <f t="shared" si="196"/>
        <v/>
      </c>
      <c r="AN796" s="53">
        <f t="shared" si="197"/>
        <v>0</v>
      </c>
    </row>
    <row r="797" spans="1:40" x14ac:dyDescent="0.15">
      <c r="A797">
        <v>284</v>
      </c>
      <c r="B797">
        <v>14153346</v>
      </c>
      <c r="C797">
        <v>1419</v>
      </c>
      <c r="D797">
        <v>687</v>
      </c>
      <c r="E797">
        <v>2</v>
      </c>
      <c r="F797">
        <v>2</v>
      </c>
      <c r="G797">
        <v>2</v>
      </c>
      <c r="H797">
        <v>2</v>
      </c>
      <c r="I797">
        <v>178.81</v>
      </c>
      <c r="J797">
        <v>-0.63200000000000001</v>
      </c>
      <c r="K797">
        <v>1.24</v>
      </c>
      <c r="L797">
        <v>1.65</v>
      </c>
      <c r="M797">
        <v>0</v>
      </c>
      <c r="N797">
        <v>0</v>
      </c>
      <c r="O797">
        <v>1.19</v>
      </c>
      <c r="P797" s="27">
        <f t="shared" si="183"/>
        <v>1.24</v>
      </c>
      <c r="Q797" s="27">
        <f t="shared" si="184"/>
        <v>1.65</v>
      </c>
      <c r="R797" s="27" t="str">
        <f t="shared" si="185"/>
        <v/>
      </c>
      <c r="S797" s="27" t="str">
        <f t="shared" si="186"/>
        <v/>
      </c>
      <c r="T797" s="27">
        <f t="shared" si="187"/>
        <v>1.19</v>
      </c>
      <c r="U797">
        <v>0</v>
      </c>
      <c r="V797">
        <v>0</v>
      </c>
      <c r="W797">
        <v>0</v>
      </c>
      <c r="X797">
        <v>0</v>
      </c>
      <c r="Y797">
        <v>0</v>
      </c>
      <c r="Z797" s="48">
        <f t="shared" si="188"/>
        <v>0</v>
      </c>
      <c r="AA797" s="48">
        <f t="shared" si="189"/>
        <v>0</v>
      </c>
      <c r="AB797" s="48" t="str">
        <f t="shared" si="190"/>
        <v/>
      </c>
      <c r="AC797" s="48" t="str">
        <f t="shared" si="191"/>
        <v/>
      </c>
      <c r="AD797" s="48">
        <f t="shared" si="192"/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s="53">
        <f t="shared" si="193"/>
        <v>0</v>
      </c>
      <c r="AK797" s="53">
        <f t="shared" si="194"/>
        <v>0</v>
      </c>
      <c r="AL797" s="53" t="str">
        <f t="shared" si="195"/>
        <v/>
      </c>
      <c r="AM797" s="53" t="str">
        <f t="shared" si="196"/>
        <v/>
      </c>
      <c r="AN797" s="53">
        <f t="shared" si="197"/>
        <v>0</v>
      </c>
    </row>
    <row r="798" spans="1:40" x14ac:dyDescent="0.15">
      <c r="A798">
        <v>284</v>
      </c>
      <c r="B798">
        <v>14153346</v>
      </c>
      <c r="C798">
        <v>1419</v>
      </c>
      <c r="D798">
        <v>689</v>
      </c>
      <c r="E798">
        <v>3</v>
      </c>
      <c r="F798">
        <v>2</v>
      </c>
      <c r="G798">
        <v>2</v>
      </c>
      <c r="H798">
        <v>9</v>
      </c>
      <c r="I798">
        <v>157.19</v>
      </c>
      <c r="J798">
        <v>-0.19800000000000001</v>
      </c>
      <c r="K798">
        <v>1.07</v>
      </c>
      <c r="L798">
        <v>1.59</v>
      </c>
      <c r="M798">
        <v>0</v>
      </c>
      <c r="N798">
        <v>0</v>
      </c>
      <c r="O798">
        <v>1.19</v>
      </c>
      <c r="P798" s="27">
        <f t="shared" si="183"/>
        <v>1.07</v>
      </c>
      <c r="Q798" s="27">
        <f t="shared" si="184"/>
        <v>1.59</v>
      </c>
      <c r="R798" s="27" t="str">
        <f t="shared" si="185"/>
        <v/>
      </c>
      <c r="S798" s="27" t="str">
        <f t="shared" si="186"/>
        <v/>
      </c>
      <c r="T798" s="27">
        <f t="shared" si="187"/>
        <v>1.19</v>
      </c>
      <c r="U798">
        <v>0</v>
      </c>
      <c r="V798">
        <v>0</v>
      </c>
      <c r="W798">
        <v>0</v>
      </c>
      <c r="X798">
        <v>0</v>
      </c>
      <c r="Y798">
        <v>0</v>
      </c>
      <c r="Z798" s="48">
        <f t="shared" si="188"/>
        <v>0</v>
      </c>
      <c r="AA798" s="48">
        <f t="shared" si="189"/>
        <v>0</v>
      </c>
      <c r="AB798" s="48" t="str">
        <f t="shared" si="190"/>
        <v/>
      </c>
      <c r="AC798" s="48" t="str">
        <f t="shared" si="191"/>
        <v/>
      </c>
      <c r="AD798" s="48">
        <f t="shared" si="192"/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s="53">
        <f t="shared" si="193"/>
        <v>0</v>
      </c>
      <c r="AK798" s="53">
        <f t="shared" si="194"/>
        <v>0</v>
      </c>
      <c r="AL798" s="53" t="str">
        <f t="shared" si="195"/>
        <v/>
      </c>
      <c r="AM798" s="53" t="str">
        <f t="shared" si="196"/>
        <v/>
      </c>
      <c r="AN798" s="53">
        <f t="shared" si="197"/>
        <v>0</v>
      </c>
    </row>
    <row r="799" spans="1:40" x14ac:dyDescent="0.15">
      <c r="A799">
        <v>285</v>
      </c>
      <c r="B799">
        <v>14153387</v>
      </c>
      <c r="C799">
        <v>1420</v>
      </c>
      <c r="D799">
        <v>659</v>
      </c>
      <c r="E799">
        <v>4</v>
      </c>
      <c r="F799">
        <v>1</v>
      </c>
      <c r="G799">
        <v>0</v>
      </c>
      <c r="H799">
        <v>2</v>
      </c>
      <c r="I799">
        <v>46.37</v>
      </c>
      <c r="J799">
        <v>-0.88500000000000001</v>
      </c>
      <c r="K799">
        <v>0.98</v>
      </c>
      <c r="L799">
        <v>1.69</v>
      </c>
      <c r="M799">
        <v>0</v>
      </c>
      <c r="N799">
        <v>0</v>
      </c>
      <c r="O799">
        <v>0</v>
      </c>
      <c r="P799" s="27">
        <f t="shared" si="183"/>
        <v>0.98</v>
      </c>
      <c r="Q799" s="27">
        <f t="shared" si="184"/>
        <v>1.69</v>
      </c>
      <c r="R799" s="27" t="str">
        <f t="shared" si="185"/>
        <v/>
      </c>
      <c r="S799" s="27" t="str">
        <f t="shared" si="186"/>
        <v/>
      </c>
      <c r="T799" s="27" t="str">
        <f t="shared" si="187"/>
        <v/>
      </c>
      <c r="U799">
        <v>1</v>
      </c>
      <c r="V799">
        <v>0</v>
      </c>
      <c r="W799">
        <v>0</v>
      </c>
      <c r="X799">
        <v>0</v>
      </c>
      <c r="Y799">
        <v>0</v>
      </c>
      <c r="Z799" s="48">
        <f t="shared" si="188"/>
        <v>1</v>
      </c>
      <c r="AA799" s="48">
        <f t="shared" si="189"/>
        <v>0</v>
      </c>
      <c r="AB799" s="48" t="str">
        <f t="shared" si="190"/>
        <v/>
      </c>
      <c r="AC799" s="48" t="str">
        <f t="shared" si="191"/>
        <v/>
      </c>
      <c r="AD799" s="48" t="str">
        <f t="shared" si="192"/>
        <v/>
      </c>
      <c r="AE799">
        <v>1</v>
      </c>
      <c r="AF799">
        <v>0</v>
      </c>
      <c r="AG799">
        <v>0</v>
      </c>
      <c r="AH799">
        <v>0</v>
      </c>
      <c r="AI799">
        <v>0</v>
      </c>
      <c r="AJ799" s="53">
        <f t="shared" si="193"/>
        <v>1</v>
      </c>
      <c r="AK799" s="53">
        <f t="shared" si="194"/>
        <v>0</v>
      </c>
      <c r="AL799" s="53" t="str">
        <f t="shared" si="195"/>
        <v/>
      </c>
      <c r="AM799" s="53" t="str">
        <f t="shared" si="196"/>
        <v/>
      </c>
      <c r="AN799" s="53" t="str">
        <f t="shared" si="197"/>
        <v/>
      </c>
    </row>
    <row r="800" spans="1:40" x14ac:dyDescent="0.15">
      <c r="A800">
        <v>285</v>
      </c>
      <c r="B800">
        <v>14153387</v>
      </c>
      <c r="C800">
        <v>1420</v>
      </c>
      <c r="D800">
        <v>662</v>
      </c>
      <c r="E800">
        <v>4</v>
      </c>
      <c r="F800">
        <v>1</v>
      </c>
      <c r="G800">
        <v>1</v>
      </c>
      <c r="H800">
        <v>2</v>
      </c>
      <c r="I800">
        <v>13.27</v>
      </c>
      <c r="J800">
        <v>0.97</v>
      </c>
      <c r="K800">
        <v>0.99</v>
      </c>
      <c r="L800">
        <v>1.69</v>
      </c>
      <c r="M800">
        <v>0</v>
      </c>
      <c r="N800">
        <v>0</v>
      </c>
      <c r="O800">
        <v>0</v>
      </c>
      <c r="P800" s="27">
        <f t="shared" si="183"/>
        <v>0.99</v>
      </c>
      <c r="Q800" s="27">
        <f t="shared" si="184"/>
        <v>1.69</v>
      </c>
      <c r="R800" s="27" t="str">
        <f t="shared" si="185"/>
        <v/>
      </c>
      <c r="S800" s="27" t="str">
        <f t="shared" si="186"/>
        <v/>
      </c>
      <c r="T800" s="27" t="str">
        <f t="shared" si="187"/>
        <v/>
      </c>
      <c r="U800">
        <v>1</v>
      </c>
      <c r="V800">
        <v>0</v>
      </c>
      <c r="W800">
        <v>0</v>
      </c>
      <c r="X800">
        <v>0</v>
      </c>
      <c r="Y800">
        <v>0</v>
      </c>
      <c r="Z800" s="48">
        <f t="shared" si="188"/>
        <v>1</v>
      </c>
      <c r="AA800" s="48">
        <f t="shared" si="189"/>
        <v>0</v>
      </c>
      <c r="AB800" s="48" t="str">
        <f t="shared" si="190"/>
        <v/>
      </c>
      <c r="AC800" s="48" t="str">
        <f t="shared" si="191"/>
        <v/>
      </c>
      <c r="AD800" s="48" t="str">
        <f t="shared" si="192"/>
        <v/>
      </c>
      <c r="AE800">
        <v>1</v>
      </c>
      <c r="AF800">
        <v>0</v>
      </c>
      <c r="AG800">
        <v>0</v>
      </c>
      <c r="AH800">
        <v>0</v>
      </c>
      <c r="AI800">
        <v>0</v>
      </c>
      <c r="AJ800" s="53">
        <f t="shared" si="193"/>
        <v>1</v>
      </c>
      <c r="AK800" s="53">
        <f t="shared" si="194"/>
        <v>0</v>
      </c>
      <c r="AL800" s="53" t="str">
        <f t="shared" si="195"/>
        <v/>
      </c>
      <c r="AM800" s="53" t="str">
        <f t="shared" si="196"/>
        <v/>
      </c>
      <c r="AN800" s="53" t="str">
        <f t="shared" si="197"/>
        <v/>
      </c>
    </row>
    <row r="801" spans="1:40" x14ac:dyDescent="0.15">
      <c r="A801">
        <v>287</v>
      </c>
      <c r="B801">
        <v>14153593</v>
      </c>
      <c r="C801">
        <v>1419</v>
      </c>
      <c r="D801">
        <v>649</v>
      </c>
      <c r="E801">
        <v>3</v>
      </c>
      <c r="F801">
        <v>1</v>
      </c>
      <c r="G801">
        <v>1</v>
      </c>
      <c r="H801">
        <v>2</v>
      </c>
      <c r="I801">
        <v>22.09</v>
      </c>
      <c r="J801">
        <v>-2.3340000000000001</v>
      </c>
      <c r="K801">
        <v>1.21</v>
      </c>
      <c r="L801">
        <v>1.58</v>
      </c>
      <c r="M801">
        <v>0</v>
      </c>
      <c r="N801">
        <v>0</v>
      </c>
      <c r="O801">
        <v>1.18</v>
      </c>
      <c r="P801" s="27">
        <f t="shared" si="183"/>
        <v>1.21</v>
      </c>
      <c r="Q801" s="27">
        <f t="shared" si="184"/>
        <v>1.58</v>
      </c>
      <c r="R801" s="27" t="str">
        <f t="shared" si="185"/>
        <v/>
      </c>
      <c r="S801" s="27" t="str">
        <f t="shared" si="186"/>
        <v/>
      </c>
      <c r="T801" s="27">
        <f t="shared" si="187"/>
        <v>1.18</v>
      </c>
      <c r="U801">
        <v>0</v>
      </c>
      <c r="V801">
        <v>0</v>
      </c>
      <c r="W801">
        <v>0</v>
      </c>
      <c r="X801">
        <v>0</v>
      </c>
      <c r="Y801">
        <v>0</v>
      </c>
      <c r="Z801" s="48">
        <f t="shared" si="188"/>
        <v>0</v>
      </c>
      <c r="AA801" s="48">
        <f t="shared" si="189"/>
        <v>0</v>
      </c>
      <c r="AB801" s="48" t="str">
        <f t="shared" si="190"/>
        <v/>
      </c>
      <c r="AC801" s="48" t="str">
        <f t="shared" si="191"/>
        <v/>
      </c>
      <c r="AD801" s="48">
        <f t="shared" si="192"/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 s="53">
        <f t="shared" si="193"/>
        <v>1</v>
      </c>
      <c r="AK801" s="53">
        <f t="shared" si="194"/>
        <v>0</v>
      </c>
      <c r="AL801" s="53" t="str">
        <f t="shared" si="195"/>
        <v/>
      </c>
      <c r="AM801" s="53" t="str">
        <f t="shared" si="196"/>
        <v/>
      </c>
      <c r="AN801" s="53">
        <f t="shared" si="197"/>
        <v>0</v>
      </c>
    </row>
    <row r="802" spans="1:40" x14ac:dyDescent="0.15">
      <c r="A802">
        <v>287</v>
      </c>
      <c r="B802">
        <v>14153593</v>
      </c>
      <c r="C802">
        <v>1419</v>
      </c>
      <c r="D802">
        <v>652</v>
      </c>
      <c r="E802">
        <v>6</v>
      </c>
      <c r="F802">
        <v>5</v>
      </c>
      <c r="G802">
        <v>1</v>
      </c>
      <c r="H802">
        <v>3</v>
      </c>
      <c r="I802">
        <v>17.62</v>
      </c>
      <c r="J802">
        <v>-2.3340000000000001</v>
      </c>
      <c r="K802">
        <v>1.22</v>
      </c>
      <c r="L802">
        <v>1.58</v>
      </c>
      <c r="M802">
        <v>0</v>
      </c>
      <c r="N802">
        <v>0</v>
      </c>
      <c r="O802">
        <v>1.18</v>
      </c>
      <c r="P802" s="27">
        <f t="shared" si="183"/>
        <v>1.22</v>
      </c>
      <c r="Q802" s="27">
        <f t="shared" si="184"/>
        <v>1.58</v>
      </c>
      <c r="R802" s="27" t="str">
        <f t="shared" si="185"/>
        <v/>
      </c>
      <c r="S802" s="27" t="str">
        <f t="shared" si="186"/>
        <v/>
      </c>
      <c r="T802" s="27">
        <f t="shared" si="187"/>
        <v>1.18</v>
      </c>
      <c r="U802">
        <v>0</v>
      </c>
      <c r="V802">
        <v>0</v>
      </c>
      <c r="W802">
        <v>0</v>
      </c>
      <c r="X802">
        <v>0</v>
      </c>
      <c r="Y802">
        <v>0</v>
      </c>
      <c r="Z802" s="48">
        <f t="shared" si="188"/>
        <v>0</v>
      </c>
      <c r="AA802" s="48">
        <f t="shared" si="189"/>
        <v>0</v>
      </c>
      <c r="AB802" s="48" t="str">
        <f t="shared" si="190"/>
        <v/>
      </c>
      <c r="AC802" s="48" t="str">
        <f t="shared" si="191"/>
        <v/>
      </c>
      <c r="AD802" s="48">
        <f t="shared" si="192"/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s="53">
        <f t="shared" si="193"/>
        <v>0</v>
      </c>
      <c r="AK802" s="53">
        <f t="shared" si="194"/>
        <v>0</v>
      </c>
      <c r="AL802" s="53" t="str">
        <f t="shared" si="195"/>
        <v/>
      </c>
      <c r="AM802" s="53" t="str">
        <f t="shared" si="196"/>
        <v/>
      </c>
      <c r="AN802" s="53">
        <f t="shared" si="197"/>
        <v>0</v>
      </c>
    </row>
    <row r="803" spans="1:40" x14ac:dyDescent="0.15">
      <c r="A803">
        <v>287</v>
      </c>
      <c r="B803">
        <v>14153593</v>
      </c>
      <c r="C803">
        <v>1420</v>
      </c>
      <c r="D803">
        <v>653</v>
      </c>
      <c r="E803">
        <v>5</v>
      </c>
      <c r="F803">
        <v>1</v>
      </c>
      <c r="G803">
        <v>5</v>
      </c>
      <c r="H803">
        <v>2</v>
      </c>
      <c r="I803">
        <v>92.93</v>
      </c>
      <c r="J803">
        <v>-9.1999999999999998E-2</v>
      </c>
      <c r="K803">
        <v>1.24</v>
      </c>
      <c r="L803">
        <v>1.69</v>
      </c>
      <c r="M803">
        <v>0</v>
      </c>
      <c r="N803">
        <v>0</v>
      </c>
      <c r="O803">
        <v>0</v>
      </c>
      <c r="P803" s="27">
        <f t="shared" si="183"/>
        <v>1.24</v>
      </c>
      <c r="Q803" s="27">
        <f t="shared" si="184"/>
        <v>1.69</v>
      </c>
      <c r="R803" s="27" t="str">
        <f t="shared" si="185"/>
        <v/>
      </c>
      <c r="S803" s="27" t="str">
        <f t="shared" si="186"/>
        <v/>
      </c>
      <c r="T803" s="27" t="str">
        <f t="shared" si="187"/>
        <v/>
      </c>
      <c r="U803">
        <v>0</v>
      </c>
      <c r="V803">
        <v>0</v>
      </c>
      <c r="W803">
        <v>0</v>
      </c>
      <c r="X803">
        <v>0</v>
      </c>
      <c r="Y803">
        <v>0</v>
      </c>
      <c r="Z803" s="48">
        <f t="shared" si="188"/>
        <v>0</v>
      </c>
      <c r="AA803" s="48">
        <f t="shared" si="189"/>
        <v>0</v>
      </c>
      <c r="AB803" s="48" t="str">
        <f t="shared" si="190"/>
        <v/>
      </c>
      <c r="AC803" s="48" t="str">
        <f t="shared" si="191"/>
        <v/>
      </c>
      <c r="AD803" s="48" t="str">
        <f t="shared" si="192"/>
        <v/>
      </c>
      <c r="AE803">
        <v>0</v>
      </c>
      <c r="AF803">
        <v>0</v>
      </c>
      <c r="AG803">
        <v>0</v>
      </c>
      <c r="AH803">
        <v>0</v>
      </c>
      <c r="AI803">
        <v>0</v>
      </c>
      <c r="AJ803" s="53">
        <f t="shared" si="193"/>
        <v>0</v>
      </c>
      <c r="AK803" s="53">
        <f t="shared" si="194"/>
        <v>0</v>
      </c>
      <c r="AL803" s="53" t="str">
        <f t="shared" si="195"/>
        <v/>
      </c>
      <c r="AM803" s="53" t="str">
        <f t="shared" si="196"/>
        <v/>
      </c>
      <c r="AN803" s="53" t="str">
        <f t="shared" si="197"/>
        <v/>
      </c>
    </row>
    <row r="804" spans="1:40" x14ac:dyDescent="0.15">
      <c r="A804">
        <v>287</v>
      </c>
      <c r="B804">
        <v>14153593</v>
      </c>
      <c r="C804">
        <v>1419</v>
      </c>
      <c r="D804">
        <v>653</v>
      </c>
      <c r="E804">
        <v>6</v>
      </c>
      <c r="F804">
        <v>5</v>
      </c>
      <c r="G804">
        <v>1</v>
      </c>
      <c r="H804">
        <v>1</v>
      </c>
      <c r="I804">
        <v>44.65</v>
      </c>
      <c r="J804">
        <v>2.782</v>
      </c>
      <c r="K804">
        <v>1.22</v>
      </c>
      <c r="L804">
        <v>1.58</v>
      </c>
      <c r="M804">
        <v>0</v>
      </c>
      <c r="N804">
        <v>0</v>
      </c>
      <c r="O804">
        <v>1.18</v>
      </c>
      <c r="P804" s="27">
        <f t="shared" si="183"/>
        <v>1.22</v>
      </c>
      <c r="Q804" s="27">
        <f t="shared" si="184"/>
        <v>1.58</v>
      </c>
      <c r="R804" s="27" t="str">
        <f t="shared" si="185"/>
        <v/>
      </c>
      <c r="S804" s="27" t="str">
        <f t="shared" si="186"/>
        <v/>
      </c>
      <c r="T804" s="27">
        <f t="shared" si="187"/>
        <v>1.18</v>
      </c>
      <c r="U804">
        <v>0</v>
      </c>
      <c r="V804">
        <v>0</v>
      </c>
      <c r="W804">
        <v>0</v>
      </c>
      <c r="X804">
        <v>0</v>
      </c>
      <c r="Y804">
        <v>0</v>
      </c>
      <c r="Z804" s="48">
        <f t="shared" si="188"/>
        <v>0</v>
      </c>
      <c r="AA804" s="48">
        <f t="shared" si="189"/>
        <v>0</v>
      </c>
      <c r="AB804" s="48" t="str">
        <f t="shared" si="190"/>
        <v/>
      </c>
      <c r="AC804" s="48" t="str">
        <f t="shared" si="191"/>
        <v/>
      </c>
      <c r="AD804" s="48">
        <f t="shared" si="192"/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s="53">
        <f t="shared" si="193"/>
        <v>0</v>
      </c>
      <c r="AK804" s="53">
        <f t="shared" si="194"/>
        <v>0</v>
      </c>
      <c r="AL804" s="53" t="str">
        <f t="shared" si="195"/>
        <v/>
      </c>
      <c r="AM804" s="53" t="str">
        <f t="shared" si="196"/>
        <v/>
      </c>
      <c r="AN804" s="53">
        <f t="shared" si="197"/>
        <v>0</v>
      </c>
    </row>
    <row r="805" spans="1:40" x14ac:dyDescent="0.15">
      <c r="A805">
        <v>287</v>
      </c>
      <c r="B805">
        <v>14153593</v>
      </c>
      <c r="C805">
        <v>1420</v>
      </c>
      <c r="D805">
        <v>664</v>
      </c>
      <c r="E805">
        <v>6</v>
      </c>
      <c r="F805">
        <v>1</v>
      </c>
      <c r="G805">
        <v>5</v>
      </c>
      <c r="H805">
        <v>1</v>
      </c>
      <c r="I805">
        <v>22.88</v>
      </c>
      <c r="J805">
        <v>-2.3340000000000001</v>
      </c>
      <c r="K805">
        <v>1.18</v>
      </c>
      <c r="L805">
        <v>1.69</v>
      </c>
      <c r="M805">
        <v>0</v>
      </c>
      <c r="N805">
        <v>0</v>
      </c>
      <c r="O805">
        <v>0</v>
      </c>
      <c r="P805" s="27">
        <f t="shared" si="183"/>
        <v>1.18</v>
      </c>
      <c r="Q805" s="27">
        <f t="shared" si="184"/>
        <v>1.69</v>
      </c>
      <c r="R805" s="27" t="str">
        <f t="shared" si="185"/>
        <v/>
      </c>
      <c r="S805" s="27" t="str">
        <f t="shared" si="186"/>
        <v/>
      </c>
      <c r="T805" s="27" t="str">
        <f t="shared" si="187"/>
        <v/>
      </c>
      <c r="U805">
        <v>0</v>
      </c>
      <c r="V805">
        <v>0</v>
      </c>
      <c r="W805">
        <v>0</v>
      </c>
      <c r="X805">
        <v>0</v>
      </c>
      <c r="Y805">
        <v>0</v>
      </c>
      <c r="Z805" s="48">
        <f t="shared" si="188"/>
        <v>0</v>
      </c>
      <c r="AA805" s="48">
        <f t="shared" si="189"/>
        <v>0</v>
      </c>
      <c r="AB805" s="48" t="str">
        <f t="shared" si="190"/>
        <v/>
      </c>
      <c r="AC805" s="48" t="str">
        <f t="shared" si="191"/>
        <v/>
      </c>
      <c r="AD805" s="48" t="str">
        <f t="shared" si="192"/>
        <v/>
      </c>
      <c r="AE805">
        <v>1</v>
      </c>
      <c r="AF805">
        <v>0</v>
      </c>
      <c r="AG805">
        <v>0</v>
      </c>
      <c r="AH805">
        <v>0</v>
      </c>
      <c r="AI805">
        <v>0</v>
      </c>
      <c r="AJ805" s="53">
        <f t="shared" si="193"/>
        <v>1</v>
      </c>
      <c r="AK805" s="53">
        <f t="shared" si="194"/>
        <v>0</v>
      </c>
      <c r="AL805" s="53" t="str">
        <f t="shared" si="195"/>
        <v/>
      </c>
      <c r="AM805" s="53" t="str">
        <f t="shared" si="196"/>
        <v/>
      </c>
      <c r="AN805" s="53" t="str">
        <f t="shared" si="197"/>
        <v/>
      </c>
    </row>
    <row r="806" spans="1:40" x14ac:dyDescent="0.15">
      <c r="A806">
        <v>287</v>
      </c>
      <c r="B806">
        <v>14153593</v>
      </c>
      <c r="C806">
        <v>1419</v>
      </c>
      <c r="D806">
        <v>665</v>
      </c>
      <c r="E806">
        <v>6</v>
      </c>
      <c r="F806">
        <v>5</v>
      </c>
      <c r="G806">
        <v>1</v>
      </c>
      <c r="H806">
        <v>1</v>
      </c>
      <c r="I806">
        <v>35.61</v>
      </c>
      <c r="J806">
        <v>-1.218</v>
      </c>
      <c r="K806">
        <v>1.19</v>
      </c>
      <c r="L806">
        <v>1.56</v>
      </c>
      <c r="M806">
        <v>0</v>
      </c>
      <c r="N806">
        <v>0</v>
      </c>
      <c r="O806">
        <v>1.1299999999999999</v>
      </c>
      <c r="P806" s="27">
        <f t="shared" si="183"/>
        <v>1.19</v>
      </c>
      <c r="Q806" s="27">
        <f t="shared" si="184"/>
        <v>1.56</v>
      </c>
      <c r="R806" s="27" t="str">
        <f t="shared" si="185"/>
        <v/>
      </c>
      <c r="S806" s="27" t="str">
        <f t="shared" si="186"/>
        <v/>
      </c>
      <c r="T806" s="27">
        <f t="shared" si="187"/>
        <v>1.1299999999999999</v>
      </c>
      <c r="U806">
        <v>0</v>
      </c>
      <c r="V806">
        <v>0</v>
      </c>
      <c r="W806">
        <v>0</v>
      </c>
      <c r="X806">
        <v>0</v>
      </c>
      <c r="Y806">
        <v>0</v>
      </c>
      <c r="Z806" s="48">
        <f t="shared" si="188"/>
        <v>0</v>
      </c>
      <c r="AA806" s="48">
        <f t="shared" si="189"/>
        <v>0</v>
      </c>
      <c r="AB806" s="48" t="str">
        <f t="shared" si="190"/>
        <v/>
      </c>
      <c r="AC806" s="48" t="str">
        <f t="shared" si="191"/>
        <v/>
      </c>
      <c r="AD806" s="48">
        <f t="shared" si="192"/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s="53">
        <f t="shared" si="193"/>
        <v>0</v>
      </c>
      <c r="AK806" s="53">
        <f t="shared" si="194"/>
        <v>0</v>
      </c>
      <c r="AL806" s="53" t="str">
        <f t="shared" si="195"/>
        <v/>
      </c>
      <c r="AM806" s="53" t="str">
        <f t="shared" si="196"/>
        <v/>
      </c>
      <c r="AN806" s="53">
        <f t="shared" si="197"/>
        <v>0</v>
      </c>
    </row>
    <row r="807" spans="1:40" x14ac:dyDescent="0.15">
      <c r="A807">
        <v>287</v>
      </c>
      <c r="B807">
        <v>14153593</v>
      </c>
      <c r="C807">
        <v>1420</v>
      </c>
      <c r="D807">
        <v>672</v>
      </c>
      <c r="E807">
        <v>5</v>
      </c>
      <c r="F807">
        <v>1</v>
      </c>
      <c r="G807">
        <v>5</v>
      </c>
      <c r="H807">
        <v>1</v>
      </c>
      <c r="I807">
        <v>109.17</v>
      </c>
      <c r="J807">
        <v>-2.3340000000000001</v>
      </c>
      <c r="K807">
        <v>1.17</v>
      </c>
      <c r="L807">
        <v>1.69</v>
      </c>
      <c r="M807">
        <v>0</v>
      </c>
      <c r="N807">
        <v>0</v>
      </c>
      <c r="O807">
        <v>0</v>
      </c>
      <c r="P807" s="27">
        <f t="shared" si="183"/>
        <v>1.17</v>
      </c>
      <c r="Q807" s="27">
        <f t="shared" si="184"/>
        <v>1.69</v>
      </c>
      <c r="R807" s="27" t="str">
        <f t="shared" si="185"/>
        <v/>
      </c>
      <c r="S807" s="27" t="str">
        <f t="shared" si="186"/>
        <v/>
      </c>
      <c r="T807" s="27" t="str">
        <f t="shared" si="187"/>
        <v/>
      </c>
      <c r="U807">
        <v>0</v>
      </c>
      <c r="V807">
        <v>0</v>
      </c>
      <c r="W807">
        <v>0</v>
      </c>
      <c r="X807">
        <v>0</v>
      </c>
      <c r="Y807">
        <v>0</v>
      </c>
      <c r="Z807" s="48">
        <f t="shared" si="188"/>
        <v>0</v>
      </c>
      <c r="AA807" s="48">
        <f t="shared" si="189"/>
        <v>0</v>
      </c>
      <c r="AB807" s="48" t="str">
        <f t="shared" si="190"/>
        <v/>
      </c>
      <c r="AC807" s="48" t="str">
        <f t="shared" si="191"/>
        <v/>
      </c>
      <c r="AD807" s="48" t="str">
        <f t="shared" si="192"/>
        <v/>
      </c>
      <c r="AE807">
        <v>0</v>
      </c>
      <c r="AF807">
        <v>0</v>
      </c>
      <c r="AG807">
        <v>0</v>
      </c>
      <c r="AH807">
        <v>0</v>
      </c>
      <c r="AI807">
        <v>0</v>
      </c>
      <c r="AJ807" s="53">
        <f t="shared" si="193"/>
        <v>0</v>
      </c>
      <c r="AK807" s="53">
        <f t="shared" si="194"/>
        <v>0</v>
      </c>
      <c r="AL807" s="53" t="str">
        <f t="shared" si="195"/>
        <v/>
      </c>
      <c r="AM807" s="53" t="str">
        <f t="shared" si="196"/>
        <v/>
      </c>
      <c r="AN807" s="53" t="str">
        <f t="shared" si="197"/>
        <v/>
      </c>
    </row>
    <row r="808" spans="1:40" x14ac:dyDescent="0.15">
      <c r="A808">
        <v>287</v>
      </c>
      <c r="B808">
        <v>14153593</v>
      </c>
      <c r="C808">
        <v>1419</v>
      </c>
      <c r="D808">
        <v>673</v>
      </c>
      <c r="E808">
        <v>5</v>
      </c>
      <c r="F808">
        <v>1</v>
      </c>
      <c r="G808">
        <v>1</v>
      </c>
      <c r="H808">
        <v>6</v>
      </c>
      <c r="I808">
        <v>104.38</v>
      </c>
      <c r="J808">
        <v>-2.218</v>
      </c>
      <c r="K808">
        <v>1.05</v>
      </c>
      <c r="L808">
        <v>1.53</v>
      </c>
      <c r="M808">
        <v>0</v>
      </c>
      <c r="N808">
        <v>0</v>
      </c>
      <c r="O808">
        <v>1.1299999999999999</v>
      </c>
      <c r="P808" s="27">
        <f t="shared" si="183"/>
        <v>1.05</v>
      </c>
      <c r="Q808" s="27">
        <f t="shared" si="184"/>
        <v>1.53</v>
      </c>
      <c r="R808" s="27" t="str">
        <f t="shared" si="185"/>
        <v/>
      </c>
      <c r="S808" s="27" t="str">
        <f t="shared" si="186"/>
        <v/>
      </c>
      <c r="T808" s="27">
        <f t="shared" si="187"/>
        <v>1.1299999999999999</v>
      </c>
      <c r="U808">
        <v>0</v>
      </c>
      <c r="V808">
        <v>0</v>
      </c>
      <c r="W808">
        <v>0</v>
      </c>
      <c r="X808">
        <v>0</v>
      </c>
      <c r="Y808">
        <v>0</v>
      </c>
      <c r="Z808" s="48">
        <f t="shared" si="188"/>
        <v>0</v>
      </c>
      <c r="AA808" s="48">
        <f t="shared" si="189"/>
        <v>0</v>
      </c>
      <c r="AB808" s="48" t="str">
        <f t="shared" si="190"/>
        <v/>
      </c>
      <c r="AC808" s="48" t="str">
        <f t="shared" si="191"/>
        <v/>
      </c>
      <c r="AD808" s="48">
        <f t="shared" si="192"/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 s="53">
        <f t="shared" si="193"/>
        <v>1</v>
      </c>
      <c r="AK808" s="53">
        <f t="shared" si="194"/>
        <v>1</v>
      </c>
      <c r="AL808" s="53" t="str">
        <f t="shared" si="195"/>
        <v/>
      </c>
      <c r="AM808" s="53" t="str">
        <f t="shared" si="196"/>
        <v/>
      </c>
      <c r="AN808" s="53">
        <f t="shared" si="197"/>
        <v>0</v>
      </c>
    </row>
    <row r="809" spans="1:40" x14ac:dyDescent="0.15">
      <c r="A809">
        <v>287</v>
      </c>
      <c r="B809">
        <v>14153593</v>
      </c>
      <c r="C809">
        <v>1419</v>
      </c>
      <c r="D809">
        <v>678</v>
      </c>
      <c r="E809">
        <v>5</v>
      </c>
      <c r="F809">
        <v>5</v>
      </c>
      <c r="G809">
        <v>1</v>
      </c>
      <c r="H809">
        <v>1</v>
      </c>
      <c r="I809">
        <v>22.24</v>
      </c>
      <c r="J809">
        <v>-0.64100000000000001</v>
      </c>
      <c r="K809">
        <v>1.25</v>
      </c>
      <c r="L809">
        <v>1.52</v>
      </c>
      <c r="M809">
        <v>0</v>
      </c>
      <c r="N809">
        <v>0</v>
      </c>
      <c r="O809">
        <v>1.1299999999999999</v>
      </c>
      <c r="P809" s="27">
        <f t="shared" si="183"/>
        <v>1.25</v>
      </c>
      <c r="Q809" s="27">
        <f t="shared" si="184"/>
        <v>1.52</v>
      </c>
      <c r="R809" s="27" t="str">
        <f t="shared" si="185"/>
        <v/>
      </c>
      <c r="S809" s="27" t="str">
        <f t="shared" si="186"/>
        <v/>
      </c>
      <c r="T809" s="27">
        <f t="shared" si="187"/>
        <v>1.1299999999999999</v>
      </c>
      <c r="U809">
        <v>0</v>
      </c>
      <c r="V809">
        <v>0</v>
      </c>
      <c r="W809">
        <v>0</v>
      </c>
      <c r="X809">
        <v>0</v>
      </c>
      <c r="Y809">
        <v>0</v>
      </c>
      <c r="Z809" s="48">
        <f t="shared" si="188"/>
        <v>0</v>
      </c>
      <c r="AA809" s="48">
        <f t="shared" si="189"/>
        <v>0</v>
      </c>
      <c r="AB809" s="48" t="str">
        <f t="shared" si="190"/>
        <v/>
      </c>
      <c r="AC809" s="48" t="str">
        <f t="shared" si="191"/>
        <v/>
      </c>
      <c r="AD809" s="48">
        <f t="shared" si="192"/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 s="53">
        <f t="shared" si="193"/>
        <v>1</v>
      </c>
      <c r="AK809" s="53">
        <f t="shared" si="194"/>
        <v>0</v>
      </c>
      <c r="AL809" s="53" t="str">
        <f t="shared" si="195"/>
        <v/>
      </c>
      <c r="AM809" s="53" t="str">
        <f t="shared" si="196"/>
        <v/>
      </c>
      <c r="AN809" s="53">
        <f t="shared" si="197"/>
        <v>0</v>
      </c>
    </row>
    <row r="810" spans="1:40" x14ac:dyDescent="0.15">
      <c r="A810">
        <v>287</v>
      </c>
      <c r="B810">
        <v>14153593</v>
      </c>
      <c r="C810">
        <v>1419</v>
      </c>
      <c r="D810">
        <v>681</v>
      </c>
      <c r="E810">
        <v>3</v>
      </c>
      <c r="F810">
        <v>2</v>
      </c>
      <c r="G810">
        <v>5</v>
      </c>
      <c r="H810">
        <v>1</v>
      </c>
      <c r="I810">
        <v>47.58</v>
      </c>
      <c r="J810">
        <v>-2.0419999999999998</v>
      </c>
      <c r="K810">
        <v>1.24</v>
      </c>
      <c r="L810">
        <v>1.54</v>
      </c>
      <c r="M810">
        <v>0</v>
      </c>
      <c r="N810">
        <v>0</v>
      </c>
      <c r="O810">
        <v>1.17</v>
      </c>
      <c r="P810" s="27">
        <f t="shared" si="183"/>
        <v>1.24</v>
      </c>
      <c r="Q810" s="27">
        <f t="shared" si="184"/>
        <v>1.54</v>
      </c>
      <c r="R810" s="27" t="str">
        <f t="shared" si="185"/>
        <v/>
      </c>
      <c r="S810" s="27" t="str">
        <f t="shared" si="186"/>
        <v/>
      </c>
      <c r="T810" s="27">
        <f t="shared" si="187"/>
        <v>1.17</v>
      </c>
      <c r="U810">
        <v>0</v>
      </c>
      <c r="V810">
        <v>0</v>
      </c>
      <c r="W810">
        <v>0</v>
      </c>
      <c r="X810">
        <v>0</v>
      </c>
      <c r="Y810">
        <v>0</v>
      </c>
      <c r="Z810" s="48">
        <f t="shared" si="188"/>
        <v>0</v>
      </c>
      <c r="AA810" s="48">
        <f t="shared" si="189"/>
        <v>0</v>
      </c>
      <c r="AB810" s="48" t="str">
        <f t="shared" si="190"/>
        <v/>
      </c>
      <c r="AC810" s="48" t="str">
        <f t="shared" si="191"/>
        <v/>
      </c>
      <c r="AD810" s="48">
        <f t="shared" si="192"/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 s="53">
        <f t="shared" si="193"/>
        <v>1</v>
      </c>
      <c r="AK810" s="53">
        <f t="shared" si="194"/>
        <v>1</v>
      </c>
      <c r="AL810" s="53" t="str">
        <f t="shared" si="195"/>
        <v/>
      </c>
      <c r="AM810" s="53" t="str">
        <f t="shared" si="196"/>
        <v/>
      </c>
      <c r="AN810" s="53">
        <f t="shared" si="197"/>
        <v>0</v>
      </c>
    </row>
    <row r="811" spans="1:40" x14ac:dyDescent="0.15">
      <c r="A811">
        <v>287</v>
      </c>
      <c r="B811">
        <v>14153593</v>
      </c>
      <c r="C811">
        <v>1419</v>
      </c>
      <c r="D811">
        <v>683</v>
      </c>
      <c r="E811">
        <v>2</v>
      </c>
      <c r="F811">
        <v>5</v>
      </c>
      <c r="G811">
        <v>2</v>
      </c>
      <c r="H811">
        <v>4</v>
      </c>
      <c r="I811">
        <v>32.08</v>
      </c>
      <c r="J811">
        <v>-2.3340000000000001</v>
      </c>
      <c r="K811">
        <v>1.25</v>
      </c>
      <c r="L811">
        <v>1.54</v>
      </c>
      <c r="M811">
        <v>0</v>
      </c>
      <c r="N811">
        <v>0</v>
      </c>
      <c r="O811">
        <v>1.17</v>
      </c>
      <c r="P811" s="27">
        <f t="shared" si="183"/>
        <v>1.25</v>
      </c>
      <c r="Q811" s="27">
        <f t="shared" si="184"/>
        <v>1.54</v>
      </c>
      <c r="R811" s="27" t="str">
        <f t="shared" si="185"/>
        <v/>
      </c>
      <c r="S811" s="27" t="str">
        <f t="shared" si="186"/>
        <v/>
      </c>
      <c r="T811" s="27">
        <f t="shared" si="187"/>
        <v>1.17</v>
      </c>
      <c r="U811">
        <v>0</v>
      </c>
      <c r="V811">
        <v>0</v>
      </c>
      <c r="W811">
        <v>0</v>
      </c>
      <c r="X811">
        <v>0</v>
      </c>
      <c r="Y811">
        <v>0</v>
      </c>
      <c r="Z811" s="48">
        <f t="shared" si="188"/>
        <v>0</v>
      </c>
      <c r="AA811" s="48">
        <f t="shared" si="189"/>
        <v>0</v>
      </c>
      <c r="AB811" s="48" t="str">
        <f t="shared" si="190"/>
        <v/>
      </c>
      <c r="AC811" s="48" t="str">
        <f t="shared" si="191"/>
        <v/>
      </c>
      <c r="AD811" s="48">
        <f t="shared" si="192"/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 s="53">
        <f t="shared" si="193"/>
        <v>1</v>
      </c>
      <c r="AK811" s="53">
        <f t="shared" si="194"/>
        <v>1</v>
      </c>
      <c r="AL811" s="53" t="str">
        <f t="shared" si="195"/>
        <v/>
      </c>
      <c r="AM811" s="53" t="str">
        <f t="shared" si="196"/>
        <v/>
      </c>
      <c r="AN811" s="53">
        <f t="shared" si="197"/>
        <v>0</v>
      </c>
    </row>
    <row r="812" spans="1:40" x14ac:dyDescent="0.15">
      <c r="A812">
        <v>287</v>
      </c>
      <c r="B812">
        <v>14153593</v>
      </c>
      <c r="C812">
        <v>1419</v>
      </c>
      <c r="D812">
        <v>684</v>
      </c>
      <c r="E812">
        <v>1</v>
      </c>
      <c r="F812">
        <v>2</v>
      </c>
      <c r="G812">
        <v>5</v>
      </c>
      <c r="H812">
        <v>1</v>
      </c>
      <c r="I812">
        <v>26.88</v>
      </c>
      <c r="J812">
        <v>0.90800000000000003</v>
      </c>
      <c r="K812">
        <v>1.24</v>
      </c>
      <c r="L812">
        <v>1.65</v>
      </c>
      <c r="M812">
        <v>0</v>
      </c>
      <c r="N812">
        <v>0</v>
      </c>
      <c r="O812">
        <v>1.17</v>
      </c>
      <c r="P812" s="27">
        <f t="shared" si="183"/>
        <v>1.24</v>
      </c>
      <c r="Q812" s="27">
        <f t="shared" si="184"/>
        <v>1.65</v>
      </c>
      <c r="R812" s="27" t="str">
        <f t="shared" si="185"/>
        <v/>
      </c>
      <c r="S812" s="27" t="str">
        <f t="shared" si="186"/>
        <v/>
      </c>
      <c r="T812" s="27">
        <f t="shared" si="187"/>
        <v>1.17</v>
      </c>
      <c r="U812">
        <v>0</v>
      </c>
      <c r="V812">
        <v>0</v>
      </c>
      <c r="W812">
        <v>0</v>
      </c>
      <c r="X812">
        <v>0</v>
      </c>
      <c r="Y812">
        <v>0</v>
      </c>
      <c r="Z812" s="48">
        <f t="shared" si="188"/>
        <v>0</v>
      </c>
      <c r="AA812" s="48">
        <f t="shared" si="189"/>
        <v>0</v>
      </c>
      <c r="AB812" s="48" t="str">
        <f t="shared" si="190"/>
        <v/>
      </c>
      <c r="AC812" s="48" t="str">
        <f t="shared" si="191"/>
        <v/>
      </c>
      <c r="AD812" s="48">
        <f t="shared" si="192"/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s="53">
        <f t="shared" si="193"/>
        <v>0</v>
      </c>
      <c r="AK812" s="53">
        <f t="shared" si="194"/>
        <v>0</v>
      </c>
      <c r="AL812" s="53" t="str">
        <f t="shared" si="195"/>
        <v/>
      </c>
      <c r="AM812" s="53" t="str">
        <f t="shared" si="196"/>
        <v/>
      </c>
      <c r="AN812" s="53">
        <f t="shared" si="197"/>
        <v>0</v>
      </c>
    </row>
    <row r="813" spans="1:40" x14ac:dyDescent="0.15">
      <c r="A813">
        <v>287</v>
      </c>
      <c r="B813">
        <v>14153593</v>
      </c>
      <c r="C813">
        <v>1420</v>
      </c>
      <c r="D813">
        <v>686</v>
      </c>
      <c r="E813">
        <v>2</v>
      </c>
      <c r="F813">
        <v>1</v>
      </c>
      <c r="G813">
        <v>2</v>
      </c>
      <c r="H813">
        <v>1</v>
      </c>
      <c r="I813">
        <v>19.84</v>
      </c>
      <c r="J813">
        <v>1.2999999999999999E-2</v>
      </c>
      <c r="K813">
        <v>1.2</v>
      </c>
      <c r="L813">
        <v>1.65</v>
      </c>
      <c r="M813">
        <v>0</v>
      </c>
      <c r="N813">
        <v>0</v>
      </c>
      <c r="O813">
        <v>0</v>
      </c>
      <c r="P813" s="27">
        <f t="shared" si="183"/>
        <v>1.2</v>
      </c>
      <c r="Q813" s="27">
        <f t="shared" si="184"/>
        <v>1.65</v>
      </c>
      <c r="R813" s="27" t="str">
        <f t="shared" si="185"/>
        <v/>
      </c>
      <c r="S813" s="27" t="str">
        <f t="shared" si="186"/>
        <v/>
      </c>
      <c r="T813" s="27" t="str">
        <f t="shared" si="187"/>
        <v/>
      </c>
      <c r="U813">
        <v>0</v>
      </c>
      <c r="V813">
        <v>0</v>
      </c>
      <c r="W813">
        <v>0</v>
      </c>
      <c r="X813">
        <v>0</v>
      </c>
      <c r="Y813">
        <v>0</v>
      </c>
      <c r="Z813" s="48">
        <f t="shared" si="188"/>
        <v>0</v>
      </c>
      <c r="AA813" s="48">
        <f t="shared" si="189"/>
        <v>0</v>
      </c>
      <c r="AB813" s="48" t="str">
        <f t="shared" si="190"/>
        <v/>
      </c>
      <c r="AC813" s="48" t="str">
        <f t="shared" si="191"/>
        <v/>
      </c>
      <c r="AD813" s="48" t="str">
        <f t="shared" si="192"/>
        <v/>
      </c>
      <c r="AE813">
        <v>0</v>
      </c>
      <c r="AF813">
        <v>0</v>
      </c>
      <c r="AG813">
        <v>0</v>
      </c>
      <c r="AH813">
        <v>0</v>
      </c>
      <c r="AI813">
        <v>0</v>
      </c>
      <c r="AJ813" s="53">
        <f t="shared" si="193"/>
        <v>0</v>
      </c>
      <c r="AK813" s="53">
        <f t="shared" si="194"/>
        <v>0</v>
      </c>
      <c r="AL813" s="53" t="str">
        <f t="shared" si="195"/>
        <v/>
      </c>
      <c r="AM813" s="53" t="str">
        <f t="shared" si="196"/>
        <v/>
      </c>
      <c r="AN813" s="53" t="str">
        <f t="shared" si="197"/>
        <v/>
      </c>
    </row>
    <row r="814" spans="1:40" x14ac:dyDescent="0.15">
      <c r="A814">
        <v>287</v>
      </c>
      <c r="B814">
        <v>14153593</v>
      </c>
      <c r="C814">
        <v>1420</v>
      </c>
      <c r="D814">
        <v>687</v>
      </c>
      <c r="E814">
        <v>7</v>
      </c>
      <c r="F814">
        <v>1</v>
      </c>
      <c r="G814">
        <v>1</v>
      </c>
      <c r="H814">
        <v>2</v>
      </c>
      <c r="I814">
        <v>54.89</v>
      </c>
      <c r="J814">
        <v>-0.504</v>
      </c>
      <c r="K814">
        <v>1.1499999999999999</v>
      </c>
      <c r="L814">
        <v>1.58</v>
      </c>
      <c r="M814">
        <v>0</v>
      </c>
      <c r="N814">
        <v>0</v>
      </c>
      <c r="O814">
        <v>0</v>
      </c>
      <c r="P814" s="27">
        <f t="shared" si="183"/>
        <v>1.1499999999999999</v>
      </c>
      <c r="Q814" s="27">
        <f t="shared" si="184"/>
        <v>1.58</v>
      </c>
      <c r="R814" s="27" t="str">
        <f t="shared" si="185"/>
        <v/>
      </c>
      <c r="S814" s="27" t="str">
        <f t="shared" si="186"/>
        <v/>
      </c>
      <c r="T814" s="27" t="str">
        <f t="shared" si="187"/>
        <v/>
      </c>
      <c r="U814">
        <v>0</v>
      </c>
      <c r="V814">
        <v>0</v>
      </c>
      <c r="W814">
        <v>0</v>
      </c>
      <c r="X814">
        <v>0</v>
      </c>
      <c r="Y814">
        <v>0</v>
      </c>
      <c r="Z814" s="48">
        <f t="shared" si="188"/>
        <v>0</v>
      </c>
      <c r="AA814" s="48">
        <f t="shared" si="189"/>
        <v>0</v>
      </c>
      <c r="AB814" s="48" t="str">
        <f t="shared" si="190"/>
        <v/>
      </c>
      <c r="AC814" s="48" t="str">
        <f t="shared" si="191"/>
        <v/>
      </c>
      <c r="AD814" s="48" t="str">
        <f t="shared" si="192"/>
        <v/>
      </c>
      <c r="AE814">
        <v>0</v>
      </c>
      <c r="AF814">
        <v>0</v>
      </c>
      <c r="AG814">
        <v>0</v>
      </c>
      <c r="AH814">
        <v>0</v>
      </c>
      <c r="AI814">
        <v>0</v>
      </c>
      <c r="AJ814" s="53">
        <f t="shared" si="193"/>
        <v>0</v>
      </c>
      <c r="AK814" s="53">
        <f t="shared" si="194"/>
        <v>0</v>
      </c>
      <c r="AL814" s="53" t="str">
        <f t="shared" si="195"/>
        <v/>
      </c>
      <c r="AM814" s="53" t="str">
        <f t="shared" si="196"/>
        <v/>
      </c>
      <c r="AN814" s="53" t="str">
        <f t="shared" si="197"/>
        <v/>
      </c>
    </row>
    <row r="815" spans="1:40" x14ac:dyDescent="0.15">
      <c r="A815">
        <v>289</v>
      </c>
      <c r="B815">
        <v>14154104</v>
      </c>
      <c r="C815">
        <v>1420</v>
      </c>
      <c r="D815">
        <v>655</v>
      </c>
      <c r="E815">
        <v>5</v>
      </c>
      <c r="F815">
        <v>1</v>
      </c>
      <c r="G815">
        <v>0</v>
      </c>
      <c r="H815">
        <v>1</v>
      </c>
      <c r="I815">
        <v>30.58</v>
      </c>
      <c r="J815">
        <v>-1.448</v>
      </c>
      <c r="K815">
        <v>1.22</v>
      </c>
      <c r="L815">
        <v>1.58</v>
      </c>
      <c r="M815">
        <v>0</v>
      </c>
      <c r="N815">
        <v>0</v>
      </c>
      <c r="O815">
        <v>0</v>
      </c>
      <c r="P815" s="27">
        <f t="shared" si="183"/>
        <v>1.22</v>
      </c>
      <c r="Q815" s="27">
        <f t="shared" si="184"/>
        <v>1.58</v>
      </c>
      <c r="R815" s="27" t="str">
        <f t="shared" si="185"/>
        <v/>
      </c>
      <c r="S815" s="27" t="str">
        <f t="shared" si="186"/>
        <v/>
      </c>
      <c r="T815" s="27" t="str">
        <f t="shared" si="187"/>
        <v/>
      </c>
      <c r="U815">
        <v>0</v>
      </c>
      <c r="V815">
        <v>1</v>
      </c>
      <c r="W815">
        <v>0</v>
      </c>
      <c r="X815">
        <v>0</v>
      </c>
      <c r="Y815">
        <v>0</v>
      </c>
      <c r="Z815" s="48">
        <f t="shared" si="188"/>
        <v>0</v>
      </c>
      <c r="AA815" s="48">
        <f t="shared" si="189"/>
        <v>1</v>
      </c>
      <c r="AB815" s="48" t="str">
        <f t="shared" si="190"/>
        <v/>
      </c>
      <c r="AC815" s="48" t="str">
        <f t="shared" si="191"/>
        <v/>
      </c>
      <c r="AD815" s="48" t="str">
        <f t="shared" si="192"/>
        <v/>
      </c>
      <c r="AE815">
        <v>0</v>
      </c>
      <c r="AF815">
        <v>0</v>
      </c>
      <c r="AG815">
        <v>0</v>
      </c>
      <c r="AH815">
        <v>0</v>
      </c>
      <c r="AI815">
        <v>0</v>
      </c>
      <c r="AJ815" s="53">
        <f t="shared" si="193"/>
        <v>0</v>
      </c>
      <c r="AK815" s="53">
        <f t="shared" si="194"/>
        <v>0</v>
      </c>
      <c r="AL815" s="53" t="str">
        <f t="shared" si="195"/>
        <v/>
      </c>
      <c r="AM815" s="53" t="str">
        <f t="shared" si="196"/>
        <v/>
      </c>
      <c r="AN815" s="53" t="str">
        <f t="shared" si="197"/>
        <v/>
      </c>
    </row>
    <row r="816" spans="1:40" x14ac:dyDescent="0.15">
      <c r="A816">
        <v>289</v>
      </c>
      <c r="B816">
        <v>14154104</v>
      </c>
      <c r="C816">
        <v>1420</v>
      </c>
      <c r="D816">
        <v>659</v>
      </c>
      <c r="E816">
        <v>5</v>
      </c>
      <c r="F816">
        <v>1</v>
      </c>
      <c r="G816">
        <v>1</v>
      </c>
      <c r="H816">
        <v>1</v>
      </c>
      <c r="I816">
        <v>86.57</v>
      </c>
      <c r="J816">
        <v>-0.755</v>
      </c>
      <c r="K816">
        <v>0.98</v>
      </c>
      <c r="L816">
        <v>1.69</v>
      </c>
      <c r="M816">
        <v>0</v>
      </c>
      <c r="N816">
        <v>0</v>
      </c>
      <c r="O816">
        <v>0</v>
      </c>
      <c r="P816" s="27">
        <f t="shared" si="183"/>
        <v>0.98</v>
      </c>
      <c r="Q816" s="27">
        <f t="shared" si="184"/>
        <v>1.69</v>
      </c>
      <c r="R816" s="27" t="str">
        <f t="shared" si="185"/>
        <v/>
      </c>
      <c r="S816" s="27" t="str">
        <f t="shared" si="186"/>
        <v/>
      </c>
      <c r="T816" s="27" t="str">
        <f t="shared" si="187"/>
        <v/>
      </c>
      <c r="U816">
        <v>1</v>
      </c>
      <c r="V816">
        <v>0</v>
      </c>
      <c r="W816">
        <v>0</v>
      </c>
      <c r="X816">
        <v>0</v>
      </c>
      <c r="Y816">
        <v>0</v>
      </c>
      <c r="Z816" s="48">
        <f t="shared" si="188"/>
        <v>1</v>
      </c>
      <c r="AA816" s="48">
        <f t="shared" si="189"/>
        <v>0</v>
      </c>
      <c r="AB816" s="48" t="str">
        <f t="shared" si="190"/>
        <v/>
      </c>
      <c r="AC816" s="48" t="str">
        <f t="shared" si="191"/>
        <v/>
      </c>
      <c r="AD816" s="48" t="str">
        <f t="shared" si="192"/>
        <v/>
      </c>
      <c r="AE816">
        <v>1</v>
      </c>
      <c r="AF816">
        <v>0</v>
      </c>
      <c r="AG816">
        <v>0</v>
      </c>
      <c r="AH816">
        <v>0</v>
      </c>
      <c r="AI816">
        <v>0</v>
      </c>
      <c r="AJ816" s="53">
        <f t="shared" si="193"/>
        <v>1</v>
      </c>
      <c r="AK816" s="53">
        <f t="shared" si="194"/>
        <v>0</v>
      </c>
      <c r="AL816" s="53" t="str">
        <f t="shared" si="195"/>
        <v/>
      </c>
      <c r="AM816" s="53" t="str">
        <f t="shared" si="196"/>
        <v/>
      </c>
      <c r="AN816" s="53" t="str">
        <f t="shared" si="197"/>
        <v/>
      </c>
    </row>
    <row r="817" spans="1:40" x14ac:dyDescent="0.15">
      <c r="A817">
        <v>289</v>
      </c>
      <c r="B817">
        <v>14154104</v>
      </c>
      <c r="C817">
        <v>1420</v>
      </c>
      <c r="D817">
        <v>681</v>
      </c>
      <c r="E817">
        <v>3</v>
      </c>
      <c r="F817">
        <v>2</v>
      </c>
      <c r="G817">
        <v>1</v>
      </c>
      <c r="H817">
        <v>1</v>
      </c>
      <c r="I817">
        <v>51.05</v>
      </c>
      <c r="J817">
        <v>-1.4259999999999999</v>
      </c>
      <c r="K817">
        <v>1.2</v>
      </c>
      <c r="L817">
        <v>1.65</v>
      </c>
      <c r="M817">
        <v>0</v>
      </c>
      <c r="N817">
        <v>0</v>
      </c>
      <c r="O817">
        <v>0</v>
      </c>
      <c r="P817" s="27">
        <f t="shared" si="183"/>
        <v>1.2</v>
      </c>
      <c r="Q817" s="27">
        <f t="shared" si="184"/>
        <v>1.65</v>
      </c>
      <c r="R817" s="27" t="str">
        <f t="shared" si="185"/>
        <v/>
      </c>
      <c r="S817" s="27" t="str">
        <f t="shared" si="186"/>
        <v/>
      </c>
      <c r="T817" s="27" t="str">
        <f t="shared" si="187"/>
        <v/>
      </c>
      <c r="U817">
        <v>0</v>
      </c>
      <c r="V817">
        <v>0</v>
      </c>
      <c r="W817">
        <v>0</v>
      </c>
      <c r="X817">
        <v>0</v>
      </c>
      <c r="Y817">
        <v>0</v>
      </c>
      <c r="Z817" s="48">
        <f t="shared" si="188"/>
        <v>0</v>
      </c>
      <c r="AA817" s="48">
        <f t="shared" si="189"/>
        <v>0</v>
      </c>
      <c r="AB817" s="48" t="str">
        <f t="shared" si="190"/>
        <v/>
      </c>
      <c r="AC817" s="48" t="str">
        <f t="shared" si="191"/>
        <v/>
      </c>
      <c r="AD817" s="48" t="str">
        <f t="shared" si="192"/>
        <v/>
      </c>
      <c r="AE817">
        <v>0</v>
      </c>
      <c r="AF817">
        <v>0</v>
      </c>
      <c r="AG817">
        <v>0</v>
      </c>
      <c r="AH817">
        <v>0</v>
      </c>
      <c r="AI817">
        <v>0</v>
      </c>
      <c r="AJ817" s="53">
        <f t="shared" si="193"/>
        <v>0</v>
      </c>
      <c r="AK817" s="53">
        <f t="shared" si="194"/>
        <v>0</v>
      </c>
      <c r="AL817" s="53" t="str">
        <f t="shared" si="195"/>
        <v/>
      </c>
      <c r="AM817" s="53" t="str">
        <f t="shared" si="196"/>
        <v/>
      </c>
      <c r="AN817" s="53" t="str">
        <f t="shared" si="197"/>
        <v/>
      </c>
    </row>
    <row r="818" spans="1:40" x14ac:dyDescent="0.15">
      <c r="A818">
        <v>289</v>
      </c>
      <c r="B818">
        <v>14154104</v>
      </c>
      <c r="C818">
        <v>1420</v>
      </c>
      <c r="D818">
        <v>691</v>
      </c>
      <c r="E818">
        <v>3</v>
      </c>
      <c r="F818">
        <v>1</v>
      </c>
      <c r="G818">
        <v>2</v>
      </c>
      <c r="H818">
        <v>1</v>
      </c>
      <c r="I818">
        <v>47.52</v>
      </c>
      <c r="J818">
        <v>-1.1950000000000001</v>
      </c>
      <c r="K818">
        <v>0.98</v>
      </c>
      <c r="L818">
        <v>1.65</v>
      </c>
      <c r="M818">
        <v>0</v>
      </c>
      <c r="N818">
        <v>0</v>
      </c>
      <c r="O818">
        <v>0</v>
      </c>
      <c r="P818" s="27">
        <f t="shared" si="183"/>
        <v>0.98</v>
      </c>
      <c r="Q818" s="27">
        <f t="shared" si="184"/>
        <v>1.65</v>
      </c>
      <c r="R818" s="27" t="str">
        <f t="shared" si="185"/>
        <v/>
      </c>
      <c r="S818" s="27" t="str">
        <f t="shared" si="186"/>
        <v/>
      </c>
      <c r="T818" s="27" t="str">
        <f t="shared" si="187"/>
        <v/>
      </c>
      <c r="U818">
        <v>1</v>
      </c>
      <c r="V818">
        <v>0</v>
      </c>
      <c r="W818">
        <v>0</v>
      </c>
      <c r="X818">
        <v>0</v>
      </c>
      <c r="Y818">
        <v>0</v>
      </c>
      <c r="Z818" s="48">
        <f t="shared" si="188"/>
        <v>1</v>
      </c>
      <c r="AA818" s="48">
        <f t="shared" si="189"/>
        <v>0</v>
      </c>
      <c r="AB818" s="48" t="str">
        <f t="shared" si="190"/>
        <v/>
      </c>
      <c r="AC818" s="48" t="str">
        <f t="shared" si="191"/>
        <v/>
      </c>
      <c r="AD818" s="48" t="str">
        <f t="shared" si="192"/>
        <v/>
      </c>
      <c r="AE818">
        <v>1</v>
      </c>
      <c r="AF818">
        <v>0</v>
      </c>
      <c r="AG818">
        <v>0</v>
      </c>
      <c r="AH818">
        <v>0</v>
      </c>
      <c r="AI818">
        <v>0</v>
      </c>
      <c r="AJ818" s="53">
        <f t="shared" si="193"/>
        <v>1</v>
      </c>
      <c r="AK818" s="53">
        <f t="shared" si="194"/>
        <v>0</v>
      </c>
      <c r="AL818" s="53" t="str">
        <f t="shared" si="195"/>
        <v/>
      </c>
      <c r="AM818" s="53" t="str">
        <f t="shared" si="196"/>
        <v/>
      </c>
      <c r="AN818" s="53" t="str">
        <f t="shared" si="197"/>
        <v/>
      </c>
    </row>
    <row r="819" spans="1:40" x14ac:dyDescent="0.15">
      <c r="A819">
        <v>290</v>
      </c>
      <c r="B819">
        <v>14154567</v>
      </c>
      <c r="C819">
        <v>1420</v>
      </c>
      <c r="D819">
        <v>657</v>
      </c>
      <c r="E819">
        <v>2</v>
      </c>
      <c r="F819">
        <v>1</v>
      </c>
      <c r="G819">
        <v>0</v>
      </c>
      <c r="H819">
        <v>1</v>
      </c>
      <c r="I819">
        <v>27.69</v>
      </c>
      <c r="J819">
        <v>-2.258</v>
      </c>
      <c r="K819">
        <v>1.19</v>
      </c>
      <c r="L819">
        <v>1.69</v>
      </c>
      <c r="M819">
        <v>0</v>
      </c>
      <c r="N819">
        <v>0</v>
      </c>
      <c r="O819">
        <v>0</v>
      </c>
      <c r="P819" s="27">
        <f t="shared" si="183"/>
        <v>1.19</v>
      </c>
      <c r="Q819" s="27">
        <f t="shared" si="184"/>
        <v>1.69</v>
      </c>
      <c r="R819" s="27" t="str">
        <f t="shared" si="185"/>
        <v/>
      </c>
      <c r="S819" s="27" t="str">
        <f t="shared" si="186"/>
        <v/>
      </c>
      <c r="T819" s="27" t="str">
        <f t="shared" si="187"/>
        <v/>
      </c>
      <c r="U819">
        <v>0</v>
      </c>
      <c r="V819">
        <v>0</v>
      </c>
      <c r="W819">
        <v>0</v>
      </c>
      <c r="X819">
        <v>0</v>
      </c>
      <c r="Y819">
        <v>0</v>
      </c>
      <c r="Z819" s="48">
        <f t="shared" si="188"/>
        <v>0</v>
      </c>
      <c r="AA819" s="48">
        <f t="shared" si="189"/>
        <v>0</v>
      </c>
      <c r="AB819" s="48" t="str">
        <f t="shared" si="190"/>
        <v/>
      </c>
      <c r="AC819" s="48" t="str">
        <f t="shared" si="191"/>
        <v/>
      </c>
      <c r="AD819" s="48" t="str">
        <f t="shared" si="192"/>
        <v/>
      </c>
      <c r="AE819">
        <v>0</v>
      </c>
      <c r="AF819">
        <v>0</v>
      </c>
      <c r="AG819">
        <v>0</v>
      </c>
      <c r="AH819">
        <v>0</v>
      </c>
      <c r="AI819">
        <v>0</v>
      </c>
      <c r="AJ819" s="53">
        <f t="shared" si="193"/>
        <v>0</v>
      </c>
      <c r="AK819" s="53">
        <f t="shared" si="194"/>
        <v>0</v>
      </c>
      <c r="AL819" s="53" t="str">
        <f t="shared" si="195"/>
        <v/>
      </c>
      <c r="AM819" s="53" t="str">
        <f t="shared" si="196"/>
        <v/>
      </c>
      <c r="AN819" s="53" t="str">
        <f t="shared" si="197"/>
        <v/>
      </c>
    </row>
    <row r="820" spans="1:40" x14ac:dyDescent="0.15">
      <c r="A820">
        <v>290</v>
      </c>
      <c r="B820">
        <v>14154567</v>
      </c>
      <c r="C820">
        <v>1420</v>
      </c>
      <c r="D820">
        <v>663</v>
      </c>
      <c r="E820">
        <v>3</v>
      </c>
      <c r="F820">
        <v>1</v>
      </c>
      <c r="G820">
        <v>1</v>
      </c>
      <c r="H820">
        <v>1</v>
      </c>
      <c r="I820">
        <v>22.82</v>
      </c>
      <c r="J820">
        <v>-1.8480000000000001</v>
      </c>
      <c r="K820">
        <v>1.18</v>
      </c>
      <c r="L820">
        <v>1.69</v>
      </c>
      <c r="M820">
        <v>0</v>
      </c>
      <c r="N820">
        <v>0</v>
      </c>
      <c r="O820">
        <v>0</v>
      </c>
      <c r="P820" s="27">
        <f t="shared" si="183"/>
        <v>1.18</v>
      </c>
      <c r="Q820" s="27">
        <f t="shared" si="184"/>
        <v>1.69</v>
      </c>
      <c r="R820" s="27" t="str">
        <f t="shared" si="185"/>
        <v/>
      </c>
      <c r="S820" s="27" t="str">
        <f t="shared" si="186"/>
        <v/>
      </c>
      <c r="T820" s="27" t="str">
        <f t="shared" si="187"/>
        <v/>
      </c>
      <c r="U820">
        <v>0</v>
      </c>
      <c r="V820">
        <v>0</v>
      </c>
      <c r="W820">
        <v>0</v>
      </c>
      <c r="X820">
        <v>0</v>
      </c>
      <c r="Y820">
        <v>0</v>
      </c>
      <c r="Z820" s="48">
        <f t="shared" si="188"/>
        <v>0</v>
      </c>
      <c r="AA820" s="48">
        <f t="shared" si="189"/>
        <v>0</v>
      </c>
      <c r="AB820" s="48" t="str">
        <f t="shared" si="190"/>
        <v/>
      </c>
      <c r="AC820" s="48" t="str">
        <f t="shared" si="191"/>
        <v/>
      </c>
      <c r="AD820" s="48" t="str">
        <f t="shared" si="192"/>
        <v/>
      </c>
      <c r="AE820">
        <v>1</v>
      </c>
      <c r="AF820">
        <v>0</v>
      </c>
      <c r="AG820">
        <v>0</v>
      </c>
      <c r="AH820">
        <v>0</v>
      </c>
      <c r="AI820">
        <v>0</v>
      </c>
      <c r="AJ820" s="53">
        <f t="shared" si="193"/>
        <v>1</v>
      </c>
      <c r="AK820" s="53">
        <f t="shared" si="194"/>
        <v>0</v>
      </c>
      <c r="AL820" s="53" t="str">
        <f t="shared" si="195"/>
        <v/>
      </c>
      <c r="AM820" s="53" t="str">
        <f t="shared" si="196"/>
        <v/>
      </c>
      <c r="AN820" s="53" t="str">
        <f t="shared" si="197"/>
        <v/>
      </c>
    </row>
    <row r="821" spans="1:40" x14ac:dyDescent="0.15">
      <c r="A821">
        <v>290</v>
      </c>
      <c r="B821">
        <v>14154567</v>
      </c>
      <c r="C821">
        <v>1420</v>
      </c>
      <c r="D821">
        <v>670</v>
      </c>
      <c r="E821">
        <v>2</v>
      </c>
      <c r="F821">
        <v>1</v>
      </c>
      <c r="G821">
        <v>1</v>
      </c>
      <c r="H821">
        <v>1</v>
      </c>
      <c r="I821">
        <v>38.25</v>
      </c>
      <c r="J821">
        <v>-1.508</v>
      </c>
      <c r="K821">
        <v>1.17</v>
      </c>
      <c r="L821">
        <v>1.69</v>
      </c>
      <c r="M821">
        <v>0</v>
      </c>
      <c r="N821">
        <v>0</v>
      </c>
      <c r="O821">
        <v>0</v>
      </c>
      <c r="P821" s="27">
        <f t="shared" si="183"/>
        <v>1.17</v>
      </c>
      <c r="Q821" s="27">
        <f t="shared" si="184"/>
        <v>1.69</v>
      </c>
      <c r="R821" s="27" t="str">
        <f t="shared" si="185"/>
        <v/>
      </c>
      <c r="S821" s="27" t="str">
        <f t="shared" si="186"/>
        <v/>
      </c>
      <c r="T821" s="27" t="str">
        <f t="shared" si="187"/>
        <v/>
      </c>
      <c r="U821">
        <v>0</v>
      </c>
      <c r="V821">
        <v>0</v>
      </c>
      <c r="W821">
        <v>0</v>
      </c>
      <c r="X821">
        <v>0</v>
      </c>
      <c r="Y821">
        <v>0</v>
      </c>
      <c r="Z821" s="48">
        <f t="shared" si="188"/>
        <v>0</v>
      </c>
      <c r="AA821" s="48">
        <f t="shared" si="189"/>
        <v>0</v>
      </c>
      <c r="AB821" s="48" t="str">
        <f t="shared" si="190"/>
        <v/>
      </c>
      <c r="AC821" s="48" t="str">
        <f t="shared" si="191"/>
        <v/>
      </c>
      <c r="AD821" s="48" t="str">
        <f t="shared" si="192"/>
        <v/>
      </c>
      <c r="AE821">
        <v>0</v>
      </c>
      <c r="AF821">
        <v>0</v>
      </c>
      <c r="AG821">
        <v>0</v>
      </c>
      <c r="AH821">
        <v>0</v>
      </c>
      <c r="AI821">
        <v>0</v>
      </c>
      <c r="AJ821" s="53">
        <f t="shared" si="193"/>
        <v>0</v>
      </c>
      <c r="AK821" s="53">
        <f t="shared" si="194"/>
        <v>0</v>
      </c>
      <c r="AL821" s="53" t="str">
        <f t="shared" si="195"/>
        <v/>
      </c>
      <c r="AM821" s="53" t="str">
        <f t="shared" si="196"/>
        <v/>
      </c>
      <c r="AN821" s="53" t="str">
        <f t="shared" si="197"/>
        <v/>
      </c>
    </row>
    <row r="822" spans="1:40" x14ac:dyDescent="0.15">
      <c r="A822">
        <v>290</v>
      </c>
      <c r="B822">
        <v>14154567</v>
      </c>
      <c r="C822">
        <v>1420</v>
      </c>
      <c r="D822">
        <v>675</v>
      </c>
      <c r="E822">
        <v>2</v>
      </c>
      <c r="F822">
        <v>1</v>
      </c>
      <c r="G822">
        <v>1</v>
      </c>
      <c r="H822">
        <v>1</v>
      </c>
      <c r="I822">
        <v>35.76</v>
      </c>
      <c r="J822">
        <v>-0.98799999999999999</v>
      </c>
      <c r="K822">
        <v>1.19</v>
      </c>
      <c r="L822">
        <v>1.69</v>
      </c>
      <c r="M822">
        <v>0</v>
      </c>
      <c r="N822">
        <v>0</v>
      </c>
      <c r="O822">
        <v>0</v>
      </c>
      <c r="P822" s="27">
        <f t="shared" si="183"/>
        <v>1.19</v>
      </c>
      <c r="Q822" s="27">
        <f t="shared" si="184"/>
        <v>1.69</v>
      </c>
      <c r="R822" s="27" t="str">
        <f t="shared" si="185"/>
        <v/>
      </c>
      <c r="S822" s="27" t="str">
        <f t="shared" si="186"/>
        <v/>
      </c>
      <c r="T822" s="27" t="str">
        <f t="shared" si="187"/>
        <v/>
      </c>
      <c r="U822">
        <v>0</v>
      </c>
      <c r="V822">
        <v>0</v>
      </c>
      <c r="W822">
        <v>0</v>
      </c>
      <c r="X822">
        <v>0</v>
      </c>
      <c r="Y822">
        <v>0</v>
      </c>
      <c r="Z822" s="48">
        <f t="shared" si="188"/>
        <v>0</v>
      </c>
      <c r="AA822" s="48">
        <f t="shared" si="189"/>
        <v>0</v>
      </c>
      <c r="AB822" s="48" t="str">
        <f t="shared" si="190"/>
        <v/>
      </c>
      <c r="AC822" s="48" t="str">
        <f t="shared" si="191"/>
        <v/>
      </c>
      <c r="AD822" s="48" t="str">
        <f t="shared" si="192"/>
        <v/>
      </c>
      <c r="AE822">
        <v>0</v>
      </c>
      <c r="AF822">
        <v>0</v>
      </c>
      <c r="AG822">
        <v>0</v>
      </c>
      <c r="AH822">
        <v>0</v>
      </c>
      <c r="AI822">
        <v>0</v>
      </c>
      <c r="AJ822" s="53">
        <f t="shared" si="193"/>
        <v>0</v>
      </c>
      <c r="AK822" s="53">
        <f t="shared" si="194"/>
        <v>0</v>
      </c>
      <c r="AL822" s="53" t="str">
        <f t="shared" si="195"/>
        <v/>
      </c>
      <c r="AM822" s="53" t="str">
        <f t="shared" si="196"/>
        <v/>
      </c>
      <c r="AN822" s="53" t="str">
        <f t="shared" si="197"/>
        <v/>
      </c>
    </row>
    <row r="823" spans="1:40" x14ac:dyDescent="0.15">
      <c r="A823">
        <v>290</v>
      </c>
      <c r="B823">
        <v>14154567</v>
      </c>
      <c r="C823">
        <v>1420</v>
      </c>
      <c r="D823">
        <v>679</v>
      </c>
      <c r="E823">
        <v>2</v>
      </c>
      <c r="F823">
        <v>1</v>
      </c>
      <c r="G823">
        <v>1</v>
      </c>
      <c r="H823">
        <v>2</v>
      </c>
      <c r="I823">
        <v>51.7</v>
      </c>
      <c r="J823">
        <v>-0.373</v>
      </c>
      <c r="K823">
        <v>1.1399999999999999</v>
      </c>
      <c r="L823">
        <v>1.49</v>
      </c>
      <c r="M823">
        <v>0</v>
      </c>
      <c r="N823">
        <v>0</v>
      </c>
      <c r="O823">
        <v>0</v>
      </c>
      <c r="P823" s="27">
        <f t="shared" si="183"/>
        <v>1.1399999999999999</v>
      </c>
      <c r="Q823" s="27">
        <f t="shared" si="184"/>
        <v>1.49</v>
      </c>
      <c r="R823" s="27" t="str">
        <f t="shared" si="185"/>
        <v/>
      </c>
      <c r="S823" s="27" t="str">
        <f t="shared" si="186"/>
        <v/>
      </c>
      <c r="T823" s="27" t="str">
        <f t="shared" si="187"/>
        <v/>
      </c>
      <c r="U823">
        <v>0</v>
      </c>
      <c r="V823">
        <v>0</v>
      </c>
      <c r="W823">
        <v>0</v>
      </c>
      <c r="X823">
        <v>0</v>
      </c>
      <c r="Y823">
        <v>0</v>
      </c>
      <c r="Z823" s="48">
        <f t="shared" si="188"/>
        <v>0</v>
      </c>
      <c r="AA823" s="48">
        <f t="shared" si="189"/>
        <v>0</v>
      </c>
      <c r="AB823" s="48" t="str">
        <f t="shared" si="190"/>
        <v/>
      </c>
      <c r="AC823" s="48" t="str">
        <f t="shared" si="191"/>
        <v/>
      </c>
      <c r="AD823" s="48" t="str">
        <f t="shared" si="192"/>
        <v/>
      </c>
      <c r="AE823">
        <v>0</v>
      </c>
      <c r="AF823">
        <v>0</v>
      </c>
      <c r="AG823">
        <v>0</v>
      </c>
      <c r="AH823">
        <v>0</v>
      </c>
      <c r="AI823">
        <v>0</v>
      </c>
      <c r="AJ823" s="53">
        <f t="shared" si="193"/>
        <v>0</v>
      </c>
      <c r="AK823" s="53">
        <f t="shared" si="194"/>
        <v>0</v>
      </c>
      <c r="AL823" s="53" t="str">
        <f t="shared" si="195"/>
        <v/>
      </c>
      <c r="AM823" s="53" t="str">
        <f t="shared" si="196"/>
        <v/>
      </c>
      <c r="AN823" s="53" t="str">
        <f t="shared" si="197"/>
        <v/>
      </c>
    </row>
    <row r="824" spans="1:40" x14ac:dyDescent="0.15">
      <c r="A824">
        <v>290</v>
      </c>
      <c r="B824">
        <v>14154567</v>
      </c>
      <c r="C824">
        <v>1420</v>
      </c>
      <c r="D824">
        <v>686</v>
      </c>
      <c r="E824">
        <v>2</v>
      </c>
      <c r="F824">
        <v>1</v>
      </c>
      <c r="G824">
        <v>1</v>
      </c>
      <c r="H824">
        <v>1</v>
      </c>
      <c r="I824">
        <v>27.29</v>
      </c>
      <c r="J824">
        <v>0.95399999999999996</v>
      </c>
      <c r="K824">
        <v>1.2</v>
      </c>
      <c r="L824">
        <v>1.65</v>
      </c>
      <c r="M824">
        <v>0</v>
      </c>
      <c r="N824">
        <v>0</v>
      </c>
      <c r="O824">
        <v>0</v>
      </c>
      <c r="P824" s="27">
        <f t="shared" si="183"/>
        <v>1.2</v>
      </c>
      <c r="Q824" s="27">
        <f t="shared" si="184"/>
        <v>1.65</v>
      </c>
      <c r="R824" s="27" t="str">
        <f t="shared" si="185"/>
        <v/>
      </c>
      <c r="S824" s="27" t="str">
        <f t="shared" si="186"/>
        <v/>
      </c>
      <c r="T824" s="27" t="str">
        <f t="shared" si="187"/>
        <v/>
      </c>
      <c r="U824">
        <v>0</v>
      </c>
      <c r="V824">
        <v>0</v>
      </c>
      <c r="W824">
        <v>0</v>
      </c>
      <c r="X824">
        <v>0</v>
      </c>
      <c r="Y824">
        <v>0</v>
      </c>
      <c r="Z824" s="48">
        <f t="shared" si="188"/>
        <v>0</v>
      </c>
      <c r="AA824" s="48">
        <f t="shared" si="189"/>
        <v>0</v>
      </c>
      <c r="AB824" s="48" t="str">
        <f t="shared" si="190"/>
        <v/>
      </c>
      <c r="AC824" s="48" t="str">
        <f t="shared" si="191"/>
        <v/>
      </c>
      <c r="AD824" s="48" t="str">
        <f t="shared" si="192"/>
        <v/>
      </c>
      <c r="AE824">
        <v>0</v>
      </c>
      <c r="AF824">
        <v>0</v>
      </c>
      <c r="AG824">
        <v>0</v>
      </c>
      <c r="AH824">
        <v>0</v>
      </c>
      <c r="AI824">
        <v>0</v>
      </c>
      <c r="AJ824" s="53">
        <f t="shared" si="193"/>
        <v>0</v>
      </c>
      <c r="AK824" s="53">
        <f t="shared" si="194"/>
        <v>0</v>
      </c>
      <c r="AL824" s="53" t="str">
        <f t="shared" si="195"/>
        <v/>
      </c>
      <c r="AM824" s="53" t="str">
        <f t="shared" si="196"/>
        <v/>
      </c>
      <c r="AN824" s="53" t="str">
        <f t="shared" si="197"/>
        <v/>
      </c>
    </row>
    <row r="825" spans="1:40" x14ac:dyDescent="0.15">
      <c r="A825">
        <v>290</v>
      </c>
      <c r="B825">
        <v>14154567</v>
      </c>
      <c r="C825">
        <v>1420</v>
      </c>
      <c r="D825">
        <v>691</v>
      </c>
      <c r="E825">
        <v>4</v>
      </c>
      <c r="F825">
        <v>1</v>
      </c>
      <c r="G825">
        <v>1</v>
      </c>
      <c r="H825">
        <v>1</v>
      </c>
      <c r="I825">
        <v>31.81</v>
      </c>
      <c r="J825">
        <v>1.446</v>
      </c>
      <c r="K825">
        <v>0.98</v>
      </c>
      <c r="L825">
        <v>1.65</v>
      </c>
      <c r="M825">
        <v>0</v>
      </c>
      <c r="N825">
        <v>0</v>
      </c>
      <c r="O825">
        <v>0</v>
      </c>
      <c r="P825" s="27">
        <f t="shared" si="183"/>
        <v>0.98</v>
      </c>
      <c r="Q825" s="27">
        <f t="shared" si="184"/>
        <v>1.65</v>
      </c>
      <c r="R825" s="27" t="str">
        <f t="shared" si="185"/>
        <v/>
      </c>
      <c r="S825" s="27" t="str">
        <f t="shared" si="186"/>
        <v/>
      </c>
      <c r="T825" s="27" t="str">
        <f t="shared" si="187"/>
        <v/>
      </c>
      <c r="U825">
        <v>1</v>
      </c>
      <c r="V825">
        <v>0</v>
      </c>
      <c r="W825">
        <v>0</v>
      </c>
      <c r="X825">
        <v>0</v>
      </c>
      <c r="Y825">
        <v>0</v>
      </c>
      <c r="Z825" s="48">
        <f t="shared" si="188"/>
        <v>1</v>
      </c>
      <c r="AA825" s="48">
        <f t="shared" si="189"/>
        <v>0</v>
      </c>
      <c r="AB825" s="48" t="str">
        <f t="shared" si="190"/>
        <v/>
      </c>
      <c r="AC825" s="48" t="str">
        <f t="shared" si="191"/>
        <v/>
      </c>
      <c r="AD825" s="48" t="str">
        <f t="shared" si="192"/>
        <v/>
      </c>
      <c r="AE825">
        <v>1</v>
      </c>
      <c r="AF825">
        <v>0</v>
      </c>
      <c r="AG825">
        <v>0</v>
      </c>
      <c r="AH825">
        <v>0</v>
      </c>
      <c r="AI825">
        <v>0</v>
      </c>
      <c r="AJ825" s="53">
        <f t="shared" si="193"/>
        <v>1</v>
      </c>
      <c r="AK825" s="53">
        <f t="shared" si="194"/>
        <v>0</v>
      </c>
      <c r="AL825" s="53" t="str">
        <f t="shared" si="195"/>
        <v/>
      </c>
      <c r="AM825" s="53" t="str">
        <f t="shared" si="196"/>
        <v/>
      </c>
      <c r="AN825" s="53" t="str">
        <f t="shared" si="197"/>
        <v/>
      </c>
    </row>
    <row r="826" spans="1:40" x14ac:dyDescent="0.15">
      <c r="A826">
        <v>292</v>
      </c>
      <c r="B826">
        <v>14155283</v>
      </c>
      <c r="C826">
        <v>1420</v>
      </c>
      <c r="D826">
        <v>655</v>
      </c>
      <c r="E826">
        <v>7</v>
      </c>
      <c r="F826">
        <v>2</v>
      </c>
      <c r="G826">
        <v>0</v>
      </c>
      <c r="H826">
        <v>1</v>
      </c>
      <c r="I826">
        <v>77.33</v>
      </c>
      <c r="J826">
        <v>-0.61099999999999999</v>
      </c>
      <c r="K826">
        <v>1.22</v>
      </c>
      <c r="L826">
        <v>1.58</v>
      </c>
      <c r="M826">
        <v>0</v>
      </c>
      <c r="N826">
        <v>0</v>
      </c>
      <c r="O826">
        <v>0</v>
      </c>
      <c r="P826" s="27">
        <f t="shared" si="183"/>
        <v>1.22</v>
      </c>
      <c r="Q826" s="27">
        <f t="shared" si="184"/>
        <v>1.58</v>
      </c>
      <c r="R826" s="27" t="str">
        <f t="shared" si="185"/>
        <v/>
      </c>
      <c r="S826" s="27" t="str">
        <f t="shared" si="186"/>
        <v/>
      </c>
      <c r="T826" s="27" t="str">
        <f t="shared" si="187"/>
        <v/>
      </c>
      <c r="U826">
        <v>0</v>
      </c>
      <c r="V826">
        <v>1</v>
      </c>
      <c r="W826">
        <v>0</v>
      </c>
      <c r="X826">
        <v>0</v>
      </c>
      <c r="Y826">
        <v>0</v>
      </c>
      <c r="Z826" s="48">
        <f t="shared" si="188"/>
        <v>0</v>
      </c>
      <c r="AA826" s="48">
        <f t="shared" si="189"/>
        <v>1</v>
      </c>
      <c r="AB826" s="48" t="str">
        <f t="shared" si="190"/>
        <v/>
      </c>
      <c r="AC826" s="48" t="str">
        <f t="shared" si="191"/>
        <v/>
      </c>
      <c r="AD826" s="48" t="str">
        <f t="shared" si="192"/>
        <v/>
      </c>
      <c r="AE826">
        <v>0</v>
      </c>
      <c r="AF826">
        <v>0</v>
      </c>
      <c r="AG826">
        <v>0</v>
      </c>
      <c r="AH826">
        <v>0</v>
      </c>
      <c r="AI826">
        <v>0</v>
      </c>
      <c r="AJ826" s="53">
        <f t="shared" si="193"/>
        <v>0</v>
      </c>
      <c r="AK826" s="53">
        <f t="shared" si="194"/>
        <v>0</v>
      </c>
      <c r="AL826" s="53" t="str">
        <f t="shared" si="195"/>
        <v/>
      </c>
      <c r="AM826" s="53" t="str">
        <f t="shared" si="196"/>
        <v/>
      </c>
      <c r="AN826" s="53" t="str">
        <f t="shared" si="197"/>
        <v/>
      </c>
    </row>
    <row r="827" spans="1:40" x14ac:dyDescent="0.15">
      <c r="A827">
        <v>292</v>
      </c>
      <c r="B827">
        <v>14155283</v>
      </c>
      <c r="C827">
        <v>1420</v>
      </c>
      <c r="D827">
        <v>687</v>
      </c>
      <c r="E827">
        <v>3</v>
      </c>
      <c r="F827">
        <v>2</v>
      </c>
      <c r="G827">
        <v>2</v>
      </c>
      <c r="H827">
        <v>1</v>
      </c>
      <c r="I827">
        <v>88.83</v>
      </c>
      <c r="J827">
        <v>-0.215</v>
      </c>
      <c r="K827">
        <v>1.1499999999999999</v>
      </c>
      <c r="L827">
        <v>1.58</v>
      </c>
      <c r="M827">
        <v>0</v>
      </c>
      <c r="N827">
        <v>0</v>
      </c>
      <c r="O827">
        <v>0</v>
      </c>
      <c r="P827" s="27">
        <f t="shared" si="183"/>
        <v>1.1499999999999999</v>
      </c>
      <c r="Q827" s="27">
        <f t="shared" si="184"/>
        <v>1.58</v>
      </c>
      <c r="R827" s="27" t="str">
        <f t="shared" si="185"/>
        <v/>
      </c>
      <c r="S827" s="27" t="str">
        <f t="shared" si="186"/>
        <v/>
      </c>
      <c r="T827" s="27" t="str">
        <f t="shared" si="187"/>
        <v/>
      </c>
      <c r="U827">
        <v>0</v>
      </c>
      <c r="V827">
        <v>0</v>
      </c>
      <c r="W827">
        <v>0</v>
      </c>
      <c r="X827">
        <v>0</v>
      </c>
      <c r="Y827">
        <v>0</v>
      </c>
      <c r="Z827" s="48">
        <f t="shared" si="188"/>
        <v>0</v>
      </c>
      <c r="AA827" s="48">
        <f t="shared" si="189"/>
        <v>0</v>
      </c>
      <c r="AB827" s="48" t="str">
        <f t="shared" si="190"/>
        <v/>
      </c>
      <c r="AC827" s="48" t="str">
        <f t="shared" si="191"/>
        <v/>
      </c>
      <c r="AD827" s="48" t="str">
        <f t="shared" si="192"/>
        <v/>
      </c>
      <c r="AE827">
        <v>0</v>
      </c>
      <c r="AF827">
        <v>0</v>
      </c>
      <c r="AG827">
        <v>0</v>
      </c>
      <c r="AH827">
        <v>0</v>
      </c>
      <c r="AI827">
        <v>0</v>
      </c>
      <c r="AJ827" s="53">
        <f t="shared" si="193"/>
        <v>0</v>
      </c>
      <c r="AK827" s="53">
        <f t="shared" si="194"/>
        <v>0</v>
      </c>
      <c r="AL827" s="53" t="str">
        <f t="shared" si="195"/>
        <v/>
      </c>
      <c r="AM827" s="53" t="str">
        <f t="shared" si="196"/>
        <v/>
      </c>
      <c r="AN827" s="53" t="str">
        <f t="shared" si="197"/>
        <v/>
      </c>
    </row>
    <row r="828" spans="1:40" x14ac:dyDescent="0.15">
      <c r="A828">
        <v>294</v>
      </c>
      <c r="B828">
        <v>14155846</v>
      </c>
      <c r="C828">
        <v>1420</v>
      </c>
      <c r="D828">
        <v>641</v>
      </c>
      <c r="E828">
        <v>3</v>
      </c>
      <c r="F828">
        <v>1</v>
      </c>
      <c r="G828">
        <v>2</v>
      </c>
      <c r="H828">
        <v>1</v>
      </c>
      <c r="I828">
        <v>96.85</v>
      </c>
      <c r="J828">
        <v>-0.375</v>
      </c>
      <c r="K828">
        <v>1.43</v>
      </c>
      <c r="L828">
        <v>1.48</v>
      </c>
      <c r="M828">
        <v>0</v>
      </c>
      <c r="N828">
        <v>0</v>
      </c>
      <c r="O828">
        <v>0</v>
      </c>
      <c r="P828" s="27">
        <f t="shared" si="183"/>
        <v>1.43</v>
      </c>
      <c r="Q828" s="27">
        <f t="shared" si="184"/>
        <v>1.48</v>
      </c>
      <c r="R828" s="27" t="str">
        <f t="shared" si="185"/>
        <v/>
      </c>
      <c r="S828" s="27" t="str">
        <f t="shared" si="186"/>
        <v/>
      </c>
      <c r="T828" s="27" t="str">
        <f t="shared" si="187"/>
        <v/>
      </c>
      <c r="U828">
        <v>0</v>
      </c>
      <c r="V828">
        <v>0</v>
      </c>
      <c r="W828">
        <v>0</v>
      </c>
      <c r="X828">
        <v>0</v>
      </c>
      <c r="Y828">
        <v>0</v>
      </c>
      <c r="Z828" s="48">
        <f t="shared" si="188"/>
        <v>0</v>
      </c>
      <c r="AA828" s="48">
        <f t="shared" si="189"/>
        <v>0</v>
      </c>
      <c r="AB828" s="48" t="str">
        <f t="shared" si="190"/>
        <v/>
      </c>
      <c r="AC828" s="48" t="str">
        <f t="shared" si="191"/>
        <v/>
      </c>
      <c r="AD828" s="48" t="str">
        <f t="shared" si="192"/>
        <v/>
      </c>
      <c r="AE828">
        <v>1</v>
      </c>
      <c r="AF828">
        <v>1</v>
      </c>
      <c r="AG828">
        <v>0</v>
      </c>
      <c r="AH828">
        <v>0</v>
      </c>
      <c r="AI828">
        <v>0</v>
      </c>
      <c r="AJ828" s="53">
        <f t="shared" si="193"/>
        <v>1</v>
      </c>
      <c r="AK828" s="53">
        <f t="shared" si="194"/>
        <v>1</v>
      </c>
      <c r="AL828" s="53" t="str">
        <f t="shared" si="195"/>
        <v/>
      </c>
      <c r="AM828" s="53" t="str">
        <f t="shared" si="196"/>
        <v/>
      </c>
      <c r="AN828" s="53" t="str">
        <f t="shared" si="197"/>
        <v/>
      </c>
    </row>
    <row r="829" spans="1:40" x14ac:dyDescent="0.15">
      <c r="A829">
        <v>294</v>
      </c>
      <c r="B829">
        <v>14155846</v>
      </c>
      <c r="C829">
        <v>1420</v>
      </c>
      <c r="D829">
        <v>643</v>
      </c>
      <c r="E829">
        <v>4</v>
      </c>
      <c r="F829">
        <v>1</v>
      </c>
      <c r="G829">
        <v>1</v>
      </c>
      <c r="H829">
        <v>1</v>
      </c>
      <c r="I829">
        <v>175.34</v>
      </c>
      <c r="J829">
        <v>4.9000000000000002E-2</v>
      </c>
      <c r="K829">
        <v>1.42</v>
      </c>
      <c r="L829">
        <v>1.78</v>
      </c>
      <c r="M829">
        <v>0</v>
      </c>
      <c r="N829">
        <v>0</v>
      </c>
      <c r="O829">
        <v>0</v>
      </c>
      <c r="P829" s="27">
        <f t="shared" si="183"/>
        <v>1.42</v>
      </c>
      <c r="Q829" s="27">
        <f t="shared" si="184"/>
        <v>1.78</v>
      </c>
      <c r="R829" s="27" t="str">
        <f t="shared" si="185"/>
        <v/>
      </c>
      <c r="S829" s="27" t="str">
        <f t="shared" si="186"/>
        <v/>
      </c>
      <c r="T829" s="27" t="str">
        <f t="shared" si="187"/>
        <v/>
      </c>
      <c r="U829">
        <v>0</v>
      </c>
      <c r="V829">
        <v>0</v>
      </c>
      <c r="W829">
        <v>0</v>
      </c>
      <c r="X829">
        <v>0</v>
      </c>
      <c r="Y829">
        <v>0</v>
      </c>
      <c r="Z829" s="48">
        <f t="shared" si="188"/>
        <v>0</v>
      </c>
      <c r="AA829" s="48">
        <f t="shared" si="189"/>
        <v>0</v>
      </c>
      <c r="AB829" s="48" t="str">
        <f t="shared" si="190"/>
        <v/>
      </c>
      <c r="AC829" s="48" t="str">
        <f t="shared" si="191"/>
        <v/>
      </c>
      <c r="AD829" s="48" t="str">
        <f t="shared" si="192"/>
        <v/>
      </c>
      <c r="AE829">
        <v>0</v>
      </c>
      <c r="AF829">
        <v>0</v>
      </c>
      <c r="AG829">
        <v>0</v>
      </c>
      <c r="AH829">
        <v>0</v>
      </c>
      <c r="AI829">
        <v>0</v>
      </c>
      <c r="AJ829" s="53">
        <f t="shared" si="193"/>
        <v>0</v>
      </c>
      <c r="AK829" s="53">
        <f t="shared" si="194"/>
        <v>0</v>
      </c>
      <c r="AL829" s="53" t="str">
        <f t="shared" si="195"/>
        <v/>
      </c>
      <c r="AM829" s="53" t="str">
        <f t="shared" si="196"/>
        <v/>
      </c>
      <c r="AN829" s="53" t="str">
        <f t="shared" si="197"/>
        <v/>
      </c>
    </row>
    <row r="830" spans="1:40" x14ac:dyDescent="0.15">
      <c r="A830">
        <v>294</v>
      </c>
      <c r="B830">
        <v>14155846</v>
      </c>
      <c r="C830">
        <v>1420</v>
      </c>
      <c r="D830">
        <v>645</v>
      </c>
      <c r="E830">
        <v>3</v>
      </c>
      <c r="F830">
        <v>1</v>
      </c>
      <c r="G830">
        <v>1</v>
      </c>
      <c r="H830">
        <v>1</v>
      </c>
      <c r="I830">
        <v>107.43</v>
      </c>
      <c r="J830">
        <v>0.54900000000000004</v>
      </c>
      <c r="K830">
        <v>1.41</v>
      </c>
      <c r="L830">
        <v>1.78</v>
      </c>
      <c r="M830">
        <v>0</v>
      </c>
      <c r="N830">
        <v>0</v>
      </c>
      <c r="O830">
        <v>0</v>
      </c>
      <c r="P830" s="27">
        <f t="shared" si="183"/>
        <v>1.41</v>
      </c>
      <c r="Q830" s="27">
        <f t="shared" si="184"/>
        <v>1.78</v>
      </c>
      <c r="R830" s="27" t="str">
        <f t="shared" si="185"/>
        <v/>
      </c>
      <c r="S830" s="27" t="str">
        <f t="shared" si="186"/>
        <v/>
      </c>
      <c r="T830" s="27" t="str">
        <f t="shared" si="187"/>
        <v/>
      </c>
      <c r="U830">
        <v>0</v>
      </c>
      <c r="V830">
        <v>0</v>
      </c>
      <c r="W830">
        <v>0</v>
      </c>
      <c r="X830">
        <v>0</v>
      </c>
      <c r="Y830">
        <v>0</v>
      </c>
      <c r="Z830" s="48">
        <f t="shared" si="188"/>
        <v>0</v>
      </c>
      <c r="AA830" s="48">
        <f t="shared" si="189"/>
        <v>0</v>
      </c>
      <c r="AB830" s="48" t="str">
        <f t="shared" si="190"/>
        <v/>
      </c>
      <c r="AC830" s="48" t="str">
        <f t="shared" si="191"/>
        <v/>
      </c>
      <c r="AD830" s="48" t="str">
        <f t="shared" si="192"/>
        <v/>
      </c>
      <c r="AE830">
        <v>0</v>
      </c>
      <c r="AF830">
        <v>0</v>
      </c>
      <c r="AG830">
        <v>0</v>
      </c>
      <c r="AH830">
        <v>0</v>
      </c>
      <c r="AI830">
        <v>0</v>
      </c>
      <c r="AJ830" s="53">
        <f t="shared" si="193"/>
        <v>0</v>
      </c>
      <c r="AK830" s="53">
        <f t="shared" si="194"/>
        <v>0</v>
      </c>
      <c r="AL830" s="53" t="str">
        <f t="shared" si="195"/>
        <v/>
      </c>
      <c r="AM830" s="53" t="str">
        <f t="shared" si="196"/>
        <v/>
      </c>
      <c r="AN830" s="53" t="str">
        <f t="shared" si="197"/>
        <v/>
      </c>
    </row>
    <row r="831" spans="1:40" x14ac:dyDescent="0.15">
      <c r="A831">
        <v>294</v>
      </c>
      <c r="B831">
        <v>14155846</v>
      </c>
      <c r="C831">
        <v>1420</v>
      </c>
      <c r="D831">
        <v>654</v>
      </c>
      <c r="E831">
        <v>4</v>
      </c>
      <c r="F831">
        <v>1</v>
      </c>
      <c r="G831">
        <v>1</v>
      </c>
      <c r="H831">
        <v>1</v>
      </c>
      <c r="I831">
        <v>145.69</v>
      </c>
      <c r="J831">
        <v>-0.91300000000000003</v>
      </c>
      <c r="K831">
        <v>1.22</v>
      </c>
      <c r="L831">
        <v>1.64</v>
      </c>
      <c r="M831">
        <v>0</v>
      </c>
      <c r="N831">
        <v>0</v>
      </c>
      <c r="O831">
        <v>0</v>
      </c>
      <c r="P831" s="27">
        <f t="shared" si="183"/>
        <v>1.22</v>
      </c>
      <c r="Q831" s="27">
        <f t="shared" si="184"/>
        <v>1.64</v>
      </c>
      <c r="R831" s="27" t="str">
        <f t="shared" si="185"/>
        <v/>
      </c>
      <c r="S831" s="27" t="str">
        <f t="shared" si="186"/>
        <v/>
      </c>
      <c r="T831" s="27" t="str">
        <f t="shared" si="187"/>
        <v/>
      </c>
      <c r="U831">
        <v>0</v>
      </c>
      <c r="V831">
        <v>0</v>
      </c>
      <c r="W831">
        <v>0</v>
      </c>
      <c r="X831">
        <v>0</v>
      </c>
      <c r="Y831">
        <v>0</v>
      </c>
      <c r="Z831" s="48">
        <f t="shared" si="188"/>
        <v>0</v>
      </c>
      <c r="AA831" s="48">
        <f t="shared" si="189"/>
        <v>0</v>
      </c>
      <c r="AB831" s="48" t="str">
        <f t="shared" si="190"/>
        <v/>
      </c>
      <c r="AC831" s="48" t="str">
        <f t="shared" si="191"/>
        <v/>
      </c>
      <c r="AD831" s="48" t="str">
        <f t="shared" si="192"/>
        <v/>
      </c>
      <c r="AE831">
        <v>0</v>
      </c>
      <c r="AF831">
        <v>0</v>
      </c>
      <c r="AG831">
        <v>0</v>
      </c>
      <c r="AH831">
        <v>0</v>
      </c>
      <c r="AI831">
        <v>0</v>
      </c>
      <c r="AJ831" s="53">
        <f t="shared" si="193"/>
        <v>0</v>
      </c>
      <c r="AK831" s="53">
        <f t="shared" si="194"/>
        <v>0</v>
      </c>
      <c r="AL831" s="53" t="str">
        <f t="shared" si="195"/>
        <v/>
      </c>
      <c r="AM831" s="53" t="str">
        <f t="shared" si="196"/>
        <v/>
      </c>
      <c r="AN831" s="53" t="str">
        <f t="shared" si="197"/>
        <v/>
      </c>
    </row>
    <row r="832" spans="1:40" x14ac:dyDescent="0.15">
      <c r="A832">
        <v>294</v>
      </c>
      <c r="B832">
        <v>14155846</v>
      </c>
      <c r="C832">
        <v>1420</v>
      </c>
      <c r="D832">
        <v>657</v>
      </c>
      <c r="E832">
        <v>3</v>
      </c>
      <c r="F832">
        <v>1</v>
      </c>
      <c r="G832">
        <v>1</v>
      </c>
      <c r="H832">
        <v>1</v>
      </c>
      <c r="I832">
        <v>113.83</v>
      </c>
      <c r="J832">
        <v>-0.68200000000000005</v>
      </c>
      <c r="K832">
        <v>1.19</v>
      </c>
      <c r="L832">
        <v>1.69</v>
      </c>
      <c r="M832">
        <v>0</v>
      </c>
      <c r="N832">
        <v>0</v>
      </c>
      <c r="O832">
        <v>0</v>
      </c>
      <c r="P832" s="27">
        <f t="shared" si="183"/>
        <v>1.19</v>
      </c>
      <c r="Q832" s="27">
        <f t="shared" si="184"/>
        <v>1.69</v>
      </c>
      <c r="R832" s="27" t="str">
        <f t="shared" si="185"/>
        <v/>
      </c>
      <c r="S832" s="27" t="str">
        <f t="shared" si="186"/>
        <v/>
      </c>
      <c r="T832" s="27" t="str">
        <f t="shared" si="187"/>
        <v/>
      </c>
      <c r="U832">
        <v>0</v>
      </c>
      <c r="V832">
        <v>0</v>
      </c>
      <c r="W832">
        <v>0</v>
      </c>
      <c r="X832">
        <v>0</v>
      </c>
      <c r="Y832">
        <v>0</v>
      </c>
      <c r="Z832" s="48">
        <f t="shared" si="188"/>
        <v>0</v>
      </c>
      <c r="AA832" s="48">
        <f t="shared" si="189"/>
        <v>0</v>
      </c>
      <c r="AB832" s="48" t="str">
        <f t="shared" si="190"/>
        <v/>
      </c>
      <c r="AC832" s="48" t="str">
        <f t="shared" si="191"/>
        <v/>
      </c>
      <c r="AD832" s="48" t="str">
        <f t="shared" si="192"/>
        <v/>
      </c>
      <c r="AE832">
        <v>0</v>
      </c>
      <c r="AF832">
        <v>0</v>
      </c>
      <c r="AG832">
        <v>0</v>
      </c>
      <c r="AH832">
        <v>0</v>
      </c>
      <c r="AI832">
        <v>0</v>
      </c>
      <c r="AJ832" s="53">
        <f t="shared" si="193"/>
        <v>0</v>
      </c>
      <c r="AK832" s="53">
        <f t="shared" si="194"/>
        <v>0</v>
      </c>
      <c r="AL832" s="53" t="str">
        <f t="shared" si="195"/>
        <v/>
      </c>
      <c r="AM832" s="53" t="str">
        <f t="shared" si="196"/>
        <v/>
      </c>
      <c r="AN832" s="53" t="str">
        <f t="shared" si="197"/>
        <v/>
      </c>
    </row>
    <row r="833" spans="1:40" x14ac:dyDescent="0.15">
      <c r="A833">
        <v>294</v>
      </c>
      <c r="B833">
        <v>14155846</v>
      </c>
      <c r="C833">
        <v>1420</v>
      </c>
      <c r="D833">
        <v>660</v>
      </c>
      <c r="E833">
        <v>3</v>
      </c>
      <c r="F833">
        <v>2</v>
      </c>
      <c r="G833">
        <v>1</v>
      </c>
      <c r="H833">
        <v>1</v>
      </c>
      <c r="I833">
        <v>120.45</v>
      </c>
      <c r="J833">
        <v>-0.49</v>
      </c>
      <c r="K833">
        <v>1.19</v>
      </c>
      <c r="L833">
        <v>1.69</v>
      </c>
      <c r="M833">
        <v>0</v>
      </c>
      <c r="N833">
        <v>0</v>
      </c>
      <c r="O833">
        <v>0</v>
      </c>
      <c r="P833" s="27">
        <f t="shared" si="183"/>
        <v>1.19</v>
      </c>
      <c r="Q833" s="27">
        <f t="shared" si="184"/>
        <v>1.69</v>
      </c>
      <c r="R833" s="27" t="str">
        <f t="shared" si="185"/>
        <v/>
      </c>
      <c r="S833" s="27" t="str">
        <f t="shared" si="186"/>
        <v/>
      </c>
      <c r="T833" s="27" t="str">
        <f t="shared" si="187"/>
        <v/>
      </c>
      <c r="U833">
        <v>0</v>
      </c>
      <c r="V833">
        <v>0</v>
      </c>
      <c r="W833">
        <v>0</v>
      </c>
      <c r="X833">
        <v>0</v>
      </c>
      <c r="Y833">
        <v>0</v>
      </c>
      <c r="Z833" s="48">
        <f t="shared" si="188"/>
        <v>0</v>
      </c>
      <c r="AA833" s="48">
        <f t="shared" si="189"/>
        <v>0</v>
      </c>
      <c r="AB833" s="48" t="str">
        <f t="shared" si="190"/>
        <v/>
      </c>
      <c r="AC833" s="48" t="str">
        <f t="shared" si="191"/>
        <v/>
      </c>
      <c r="AD833" s="48" t="str">
        <f t="shared" si="192"/>
        <v/>
      </c>
      <c r="AE833">
        <v>0</v>
      </c>
      <c r="AF833">
        <v>0</v>
      </c>
      <c r="AG833">
        <v>0</v>
      </c>
      <c r="AH833">
        <v>0</v>
      </c>
      <c r="AI833">
        <v>0</v>
      </c>
      <c r="AJ833" s="53">
        <f t="shared" si="193"/>
        <v>0</v>
      </c>
      <c r="AK833" s="53">
        <f t="shared" si="194"/>
        <v>0</v>
      </c>
      <c r="AL833" s="53" t="str">
        <f t="shared" si="195"/>
        <v/>
      </c>
      <c r="AM833" s="53" t="str">
        <f t="shared" si="196"/>
        <v/>
      </c>
      <c r="AN833" s="53" t="str">
        <f t="shared" si="197"/>
        <v/>
      </c>
    </row>
    <row r="834" spans="1:40" x14ac:dyDescent="0.15">
      <c r="A834">
        <v>294</v>
      </c>
      <c r="B834">
        <v>14155846</v>
      </c>
      <c r="C834">
        <v>1420</v>
      </c>
      <c r="D834">
        <v>662</v>
      </c>
      <c r="E834">
        <v>3</v>
      </c>
      <c r="F834">
        <v>1</v>
      </c>
      <c r="G834">
        <v>2</v>
      </c>
      <c r="H834">
        <v>1</v>
      </c>
      <c r="I834">
        <v>110.17</v>
      </c>
      <c r="J834">
        <v>-2.8000000000000001E-2</v>
      </c>
      <c r="K834">
        <v>0.99</v>
      </c>
      <c r="L834">
        <v>1.69</v>
      </c>
      <c r="M834">
        <v>0</v>
      </c>
      <c r="N834">
        <v>0</v>
      </c>
      <c r="O834">
        <v>0</v>
      </c>
      <c r="P834" s="27">
        <f t="shared" si="183"/>
        <v>0.99</v>
      </c>
      <c r="Q834" s="27">
        <f t="shared" si="184"/>
        <v>1.69</v>
      </c>
      <c r="R834" s="27" t="str">
        <f t="shared" si="185"/>
        <v/>
      </c>
      <c r="S834" s="27" t="str">
        <f t="shared" si="186"/>
        <v/>
      </c>
      <c r="T834" s="27" t="str">
        <f t="shared" si="187"/>
        <v/>
      </c>
      <c r="U834">
        <v>1</v>
      </c>
      <c r="V834">
        <v>0</v>
      </c>
      <c r="W834">
        <v>0</v>
      </c>
      <c r="X834">
        <v>0</v>
      </c>
      <c r="Y834">
        <v>0</v>
      </c>
      <c r="Z834" s="48">
        <f t="shared" si="188"/>
        <v>1</v>
      </c>
      <c r="AA834" s="48">
        <f t="shared" si="189"/>
        <v>0</v>
      </c>
      <c r="AB834" s="48" t="str">
        <f t="shared" si="190"/>
        <v/>
      </c>
      <c r="AC834" s="48" t="str">
        <f t="shared" si="191"/>
        <v/>
      </c>
      <c r="AD834" s="48" t="str">
        <f t="shared" si="192"/>
        <v/>
      </c>
      <c r="AE834">
        <v>1</v>
      </c>
      <c r="AF834">
        <v>0</v>
      </c>
      <c r="AG834">
        <v>0</v>
      </c>
      <c r="AH834">
        <v>0</v>
      </c>
      <c r="AI834">
        <v>0</v>
      </c>
      <c r="AJ834" s="53">
        <f t="shared" si="193"/>
        <v>1</v>
      </c>
      <c r="AK834" s="53">
        <f t="shared" si="194"/>
        <v>0</v>
      </c>
      <c r="AL834" s="53" t="str">
        <f t="shared" si="195"/>
        <v/>
      </c>
      <c r="AM834" s="53" t="str">
        <f t="shared" si="196"/>
        <v/>
      </c>
      <c r="AN834" s="53" t="str">
        <f t="shared" si="197"/>
        <v/>
      </c>
    </row>
    <row r="835" spans="1:40" x14ac:dyDescent="0.15">
      <c r="A835">
        <v>294</v>
      </c>
      <c r="B835">
        <v>14155846</v>
      </c>
      <c r="C835">
        <v>1420</v>
      </c>
      <c r="D835">
        <v>666</v>
      </c>
      <c r="E835">
        <v>3</v>
      </c>
      <c r="F835">
        <v>1</v>
      </c>
      <c r="G835">
        <v>1</v>
      </c>
      <c r="H835">
        <v>1</v>
      </c>
      <c r="I835">
        <v>122.71</v>
      </c>
      <c r="J835">
        <v>-0.105</v>
      </c>
      <c r="K835">
        <v>1.17</v>
      </c>
      <c r="L835">
        <v>1.38</v>
      </c>
      <c r="M835">
        <v>0</v>
      </c>
      <c r="N835">
        <v>0</v>
      </c>
      <c r="O835">
        <v>0</v>
      </c>
      <c r="P835" s="27">
        <f t="shared" ref="P835:P898" si="198">IF(K835&gt;0,K835,"")</f>
        <v>1.17</v>
      </c>
      <c r="Q835" s="27">
        <f t="shared" ref="Q835:Q898" si="199">IF(L835&gt;0,L835,"")</f>
        <v>1.38</v>
      </c>
      <c r="R835" s="27" t="str">
        <f t="shared" ref="R835:R898" si="200">IF(M835&gt;0,M835,"")</f>
        <v/>
      </c>
      <c r="S835" s="27" t="str">
        <f t="shared" ref="S835:S898" si="201">IF(N835&gt;0,N835,"")</f>
        <v/>
      </c>
      <c r="T835" s="27" t="str">
        <f t="shared" ref="T835:T898" si="202">IF(O835&gt;0,O835,"")</f>
        <v/>
      </c>
      <c r="U835">
        <v>0</v>
      </c>
      <c r="V835">
        <v>1</v>
      </c>
      <c r="W835">
        <v>0</v>
      </c>
      <c r="X835">
        <v>0</v>
      </c>
      <c r="Y835">
        <v>0</v>
      </c>
      <c r="Z835" s="48">
        <f t="shared" ref="Z835:Z898" si="203">IF(K835&gt;0,U835,"")</f>
        <v>0</v>
      </c>
      <c r="AA835" s="48">
        <f t="shared" ref="AA835:AA898" si="204">IF(L835&gt;0,V835,"")</f>
        <v>1</v>
      </c>
      <c r="AB835" s="48" t="str">
        <f t="shared" ref="AB835:AB898" si="205">IF(M835&gt;0,W835,"")</f>
        <v/>
      </c>
      <c r="AC835" s="48" t="str">
        <f t="shared" ref="AC835:AC898" si="206">IF(N835&gt;0,X835,"")</f>
        <v/>
      </c>
      <c r="AD835" s="48" t="str">
        <f t="shared" ref="AD835:AD898" si="207">IF(O835&gt;0,Y835,"")</f>
        <v/>
      </c>
      <c r="AE835">
        <v>1</v>
      </c>
      <c r="AF835">
        <v>1</v>
      </c>
      <c r="AG835">
        <v>0</v>
      </c>
      <c r="AH835">
        <v>0</v>
      </c>
      <c r="AI835">
        <v>0</v>
      </c>
      <c r="AJ835" s="53">
        <f t="shared" ref="AJ835:AJ898" si="208">IF(K835&gt;0,AE835,"")</f>
        <v>1</v>
      </c>
      <c r="AK835" s="53">
        <f t="shared" ref="AK835:AK898" si="209">IF(L835&gt;0,AF835,"")</f>
        <v>1</v>
      </c>
      <c r="AL835" s="53" t="str">
        <f t="shared" ref="AL835:AL898" si="210">IF(M835&gt;0,AG835,"")</f>
        <v/>
      </c>
      <c r="AM835" s="53" t="str">
        <f t="shared" ref="AM835:AM898" si="211">IF(N835&gt;0,AH835,"")</f>
        <v/>
      </c>
      <c r="AN835" s="53" t="str">
        <f t="shared" ref="AN835:AN898" si="212">IF(O835&gt;0,AI835,"")</f>
        <v/>
      </c>
    </row>
    <row r="836" spans="1:40" x14ac:dyDescent="0.15">
      <c r="A836">
        <v>294</v>
      </c>
      <c r="B836">
        <v>14155846</v>
      </c>
      <c r="C836">
        <v>1420</v>
      </c>
      <c r="D836">
        <v>667</v>
      </c>
      <c r="E836">
        <v>3</v>
      </c>
      <c r="F836">
        <v>2</v>
      </c>
      <c r="G836">
        <v>1</v>
      </c>
      <c r="H836">
        <v>1</v>
      </c>
      <c r="I836">
        <v>168.95</v>
      </c>
      <c r="J836">
        <v>0.625</v>
      </c>
      <c r="K836">
        <v>1.18</v>
      </c>
      <c r="L836">
        <v>1.59</v>
      </c>
      <c r="M836">
        <v>0</v>
      </c>
      <c r="N836">
        <v>0</v>
      </c>
      <c r="O836">
        <v>0</v>
      </c>
      <c r="P836" s="27">
        <f t="shared" si="198"/>
        <v>1.18</v>
      </c>
      <c r="Q836" s="27">
        <f t="shared" si="199"/>
        <v>1.59</v>
      </c>
      <c r="R836" s="27" t="str">
        <f t="shared" si="200"/>
        <v/>
      </c>
      <c r="S836" s="27" t="str">
        <f t="shared" si="201"/>
        <v/>
      </c>
      <c r="T836" s="27" t="str">
        <f t="shared" si="202"/>
        <v/>
      </c>
      <c r="U836">
        <v>0</v>
      </c>
      <c r="V836">
        <v>0</v>
      </c>
      <c r="W836">
        <v>0</v>
      </c>
      <c r="X836">
        <v>0</v>
      </c>
      <c r="Y836">
        <v>0</v>
      </c>
      <c r="Z836" s="48">
        <f t="shared" si="203"/>
        <v>0</v>
      </c>
      <c r="AA836" s="48">
        <f t="shared" si="204"/>
        <v>0</v>
      </c>
      <c r="AB836" s="48" t="str">
        <f t="shared" si="205"/>
        <v/>
      </c>
      <c r="AC836" s="48" t="str">
        <f t="shared" si="206"/>
        <v/>
      </c>
      <c r="AD836" s="48" t="str">
        <f t="shared" si="207"/>
        <v/>
      </c>
      <c r="AE836">
        <v>0</v>
      </c>
      <c r="AF836">
        <v>0</v>
      </c>
      <c r="AG836">
        <v>0</v>
      </c>
      <c r="AH836">
        <v>0</v>
      </c>
      <c r="AI836">
        <v>0</v>
      </c>
      <c r="AJ836" s="53">
        <f t="shared" si="208"/>
        <v>0</v>
      </c>
      <c r="AK836" s="53">
        <f t="shared" si="209"/>
        <v>0</v>
      </c>
      <c r="AL836" s="53" t="str">
        <f t="shared" si="210"/>
        <v/>
      </c>
      <c r="AM836" s="53" t="str">
        <f t="shared" si="211"/>
        <v/>
      </c>
      <c r="AN836" s="53" t="str">
        <f t="shared" si="212"/>
        <v/>
      </c>
    </row>
    <row r="837" spans="1:40" x14ac:dyDescent="0.15">
      <c r="A837">
        <v>294</v>
      </c>
      <c r="B837">
        <v>14155846</v>
      </c>
      <c r="C837">
        <v>1420</v>
      </c>
      <c r="D837">
        <v>671</v>
      </c>
      <c r="E837">
        <v>3</v>
      </c>
      <c r="F837">
        <v>1</v>
      </c>
      <c r="G837">
        <v>2</v>
      </c>
      <c r="H837">
        <v>1</v>
      </c>
      <c r="I837">
        <v>107.66</v>
      </c>
      <c r="J837">
        <v>0.54900000000000004</v>
      </c>
      <c r="K837">
        <v>1.17</v>
      </c>
      <c r="L837">
        <v>1.69</v>
      </c>
      <c r="M837">
        <v>0</v>
      </c>
      <c r="N837">
        <v>0</v>
      </c>
      <c r="O837">
        <v>0</v>
      </c>
      <c r="P837" s="27">
        <f t="shared" si="198"/>
        <v>1.17</v>
      </c>
      <c r="Q837" s="27">
        <f t="shared" si="199"/>
        <v>1.69</v>
      </c>
      <c r="R837" s="27" t="str">
        <f t="shared" si="200"/>
        <v/>
      </c>
      <c r="S837" s="27" t="str">
        <f t="shared" si="201"/>
        <v/>
      </c>
      <c r="T837" s="27" t="str">
        <f t="shared" si="202"/>
        <v/>
      </c>
      <c r="U837">
        <v>0</v>
      </c>
      <c r="V837">
        <v>0</v>
      </c>
      <c r="W837">
        <v>0</v>
      </c>
      <c r="X837">
        <v>0</v>
      </c>
      <c r="Y837">
        <v>0</v>
      </c>
      <c r="Z837" s="48">
        <f t="shared" si="203"/>
        <v>0</v>
      </c>
      <c r="AA837" s="48">
        <f t="shared" si="204"/>
        <v>0</v>
      </c>
      <c r="AB837" s="48" t="str">
        <f t="shared" si="205"/>
        <v/>
      </c>
      <c r="AC837" s="48" t="str">
        <f t="shared" si="206"/>
        <v/>
      </c>
      <c r="AD837" s="48" t="str">
        <f t="shared" si="207"/>
        <v/>
      </c>
      <c r="AE837">
        <v>0</v>
      </c>
      <c r="AF837">
        <v>0</v>
      </c>
      <c r="AG837">
        <v>0</v>
      </c>
      <c r="AH837">
        <v>0</v>
      </c>
      <c r="AI837">
        <v>0</v>
      </c>
      <c r="AJ837" s="53">
        <f t="shared" si="208"/>
        <v>0</v>
      </c>
      <c r="AK837" s="53">
        <f t="shared" si="209"/>
        <v>0</v>
      </c>
      <c r="AL837" s="53" t="str">
        <f t="shared" si="210"/>
        <v/>
      </c>
      <c r="AM837" s="53" t="str">
        <f t="shared" si="211"/>
        <v/>
      </c>
      <c r="AN837" s="53" t="str">
        <f t="shared" si="212"/>
        <v/>
      </c>
    </row>
    <row r="838" spans="1:40" x14ac:dyDescent="0.15">
      <c r="A838">
        <v>294</v>
      </c>
      <c r="B838">
        <v>14155846</v>
      </c>
      <c r="C838">
        <v>1420</v>
      </c>
      <c r="D838">
        <v>674</v>
      </c>
      <c r="E838">
        <v>3</v>
      </c>
      <c r="F838">
        <v>1</v>
      </c>
      <c r="G838">
        <v>1</v>
      </c>
      <c r="H838">
        <v>1</v>
      </c>
      <c r="I838">
        <v>122.06</v>
      </c>
      <c r="J838">
        <v>0.74099999999999999</v>
      </c>
      <c r="K838">
        <v>1.18</v>
      </c>
      <c r="L838">
        <v>1.69</v>
      </c>
      <c r="M838">
        <v>0</v>
      </c>
      <c r="N838">
        <v>0</v>
      </c>
      <c r="O838">
        <v>0</v>
      </c>
      <c r="P838" s="27">
        <f t="shared" si="198"/>
        <v>1.18</v>
      </c>
      <c r="Q838" s="27">
        <f t="shared" si="199"/>
        <v>1.69</v>
      </c>
      <c r="R838" s="27" t="str">
        <f t="shared" si="200"/>
        <v/>
      </c>
      <c r="S838" s="27" t="str">
        <f t="shared" si="201"/>
        <v/>
      </c>
      <c r="T838" s="27" t="str">
        <f t="shared" si="202"/>
        <v/>
      </c>
      <c r="U838">
        <v>0</v>
      </c>
      <c r="V838">
        <v>0</v>
      </c>
      <c r="W838">
        <v>0</v>
      </c>
      <c r="X838">
        <v>0</v>
      </c>
      <c r="Y838">
        <v>0</v>
      </c>
      <c r="Z838" s="48">
        <f t="shared" si="203"/>
        <v>0</v>
      </c>
      <c r="AA838" s="48">
        <f t="shared" si="204"/>
        <v>0</v>
      </c>
      <c r="AB838" s="48" t="str">
        <f t="shared" si="205"/>
        <v/>
      </c>
      <c r="AC838" s="48" t="str">
        <f t="shared" si="206"/>
        <v/>
      </c>
      <c r="AD838" s="48" t="str">
        <f t="shared" si="207"/>
        <v/>
      </c>
      <c r="AE838">
        <v>0</v>
      </c>
      <c r="AF838">
        <v>0</v>
      </c>
      <c r="AG838">
        <v>0</v>
      </c>
      <c r="AH838">
        <v>0</v>
      </c>
      <c r="AI838">
        <v>0</v>
      </c>
      <c r="AJ838" s="53">
        <f t="shared" si="208"/>
        <v>0</v>
      </c>
      <c r="AK838" s="53">
        <f t="shared" si="209"/>
        <v>0</v>
      </c>
      <c r="AL838" s="53" t="str">
        <f t="shared" si="210"/>
        <v/>
      </c>
      <c r="AM838" s="53" t="str">
        <f t="shared" si="211"/>
        <v/>
      </c>
      <c r="AN838" s="53" t="str">
        <f t="shared" si="212"/>
        <v/>
      </c>
    </row>
    <row r="839" spans="1:40" x14ac:dyDescent="0.15">
      <c r="A839">
        <v>294</v>
      </c>
      <c r="B839">
        <v>14155846</v>
      </c>
      <c r="C839">
        <v>1420</v>
      </c>
      <c r="D839">
        <v>685</v>
      </c>
      <c r="E839">
        <v>3</v>
      </c>
      <c r="F839">
        <v>1</v>
      </c>
      <c r="G839">
        <v>1</v>
      </c>
      <c r="H839">
        <v>1</v>
      </c>
      <c r="I839">
        <v>135.19999999999999</v>
      </c>
      <c r="J839">
        <v>-1.2210000000000001</v>
      </c>
      <c r="K839">
        <v>1.22</v>
      </c>
      <c r="L839">
        <v>1.65</v>
      </c>
      <c r="M839">
        <v>0</v>
      </c>
      <c r="N839">
        <v>0</v>
      </c>
      <c r="O839">
        <v>0</v>
      </c>
      <c r="P839" s="27">
        <f t="shared" si="198"/>
        <v>1.22</v>
      </c>
      <c r="Q839" s="27">
        <f t="shared" si="199"/>
        <v>1.65</v>
      </c>
      <c r="R839" s="27" t="str">
        <f t="shared" si="200"/>
        <v/>
      </c>
      <c r="S839" s="27" t="str">
        <f t="shared" si="201"/>
        <v/>
      </c>
      <c r="T839" s="27" t="str">
        <f t="shared" si="202"/>
        <v/>
      </c>
      <c r="U839">
        <v>0</v>
      </c>
      <c r="V839">
        <v>0</v>
      </c>
      <c r="W839">
        <v>0</v>
      </c>
      <c r="X839">
        <v>0</v>
      </c>
      <c r="Y839">
        <v>0</v>
      </c>
      <c r="Z839" s="48">
        <f t="shared" si="203"/>
        <v>0</v>
      </c>
      <c r="AA839" s="48">
        <f t="shared" si="204"/>
        <v>0</v>
      </c>
      <c r="AB839" s="48" t="str">
        <f t="shared" si="205"/>
        <v/>
      </c>
      <c r="AC839" s="48" t="str">
        <f t="shared" si="206"/>
        <v/>
      </c>
      <c r="AD839" s="48" t="str">
        <f t="shared" si="207"/>
        <v/>
      </c>
      <c r="AE839">
        <v>0</v>
      </c>
      <c r="AF839">
        <v>0</v>
      </c>
      <c r="AG839">
        <v>0</v>
      </c>
      <c r="AH839">
        <v>0</v>
      </c>
      <c r="AI839">
        <v>0</v>
      </c>
      <c r="AJ839" s="53">
        <f t="shared" si="208"/>
        <v>0</v>
      </c>
      <c r="AK839" s="53">
        <f t="shared" si="209"/>
        <v>0</v>
      </c>
      <c r="AL839" s="53" t="str">
        <f t="shared" si="210"/>
        <v/>
      </c>
      <c r="AM839" s="53" t="str">
        <f t="shared" si="211"/>
        <v/>
      </c>
      <c r="AN839" s="53" t="str">
        <f t="shared" si="212"/>
        <v/>
      </c>
    </row>
    <row r="840" spans="1:40" x14ac:dyDescent="0.15">
      <c r="A840">
        <v>294</v>
      </c>
      <c r="B840">
        <v>14155846</v>
      </c>
      <c r="C840">
        <v>1420</v>
      </c>
      <c r="D840">
        <v>689</v>
      </c>
      <c r="E840">
        <v>3</v>
      </c>
      <c r="F840">
        <v>1</v>
      </c>
      <c r="G840">
        <v>1</v>
      </c>
      <c r="H840">
        <v>1</v>
      </c>
      <c r="I840">
        <v>107.73</v>
      </c>
      <c r="J840">
        <v>-1.298</v>
      </c>
      <c r="K840">
        <v>1.0900000000000001</v>
      </c>
      <c r="L840">
        <v>1.54</v>
      </c>
      <c r="M840">
        <v>0</v>
      </c>
      <c r="N840">
        <v>0</v>
      </c>
      <c r="O840">
        <v>0</v>
      </c>
      <c r="P840" s="27">
        <f t="shared" si="198"/>
        <v>1.0900000000000001</v>
      </c>
      <c r="Q840" s="27">
        <f t="shared" si="199"/>
        <v>1.54</v>
      </c>
      <c r="R840" s="27" t="str">
        <f t="shared" si="200"/>
        <v/>
      </c>
      <c r="S840" s="27" t="str">
        <f t="shared" si="201"/>
        <v/>
      </c>
      <c r="T840" s="27" t="str">
        <f t="shared" si="202"/>
        <v/>
      </c>
      <c r="U840">
        <v>0</v>
      </c>
      <c r="V840">
        <v>0</v>
      </c>
      <c r="W840">
        <v>0</v>
      </c>
      <c r="X840">
        <v>0</v>
      </c>
      <c r="Y840">
        <v>0</v>
      </c>
      <c r="Z840" s="48">
        <f t="shared" si="203"/>
        <v>0</v>
      </c>
      <c r="AA840" s="48">
        <f t="shared" si="204"/>
        <v>0</v>
      </c>
      <c r="AB840" s="48" t="str">
        <f t="shared" si="205"/>
        <v/>
      </c>
      <c r="AC840" s="48" t="str">
        <f t="shared" si="206"/>
        <v/>
      </c>
      <c r="AD840" s="48" t="str">
        <f t="shared" si="207"/>
        <v/>
      </c>
      <c r="AE840">
        <v>0</v>
      </c>
      <c r="AF840">
        <v>0</v>
      </c>
      <c r="AG840">
        <v>0</v>
      </c>
      <c r="AH840">
        <v>0</v>
      </c>
      <c r="AI840">
        <v>0</v>
      </c>
      <c r="AJ840" s="53">
        <f t="shared" si="208"/>
        <v>0</v>
      </c>
      <c r="AK840" s="53">
        <f t="shared" si="209"/>
        <v>0</v>
      </c>
      <c r="AL840" s="53" t="str">
        <f t="shared" si="210"/>
        <v/>
      </c>
      <c r="AM840" s="53" t="str">
        <f t="shared" si="211"/>
        <v/>
      </c>
      <c r="AN840" s="53" t="str">
        <f t="shared" si="212"/>
        <v/>
      </c>
    </row>
    <row r="841" spans="1:40" x14ac:dyDescent="0.15">
      <c r="A841">
        <v>297</v>
      </c>
      <c r="B841">
        <v>14156919</v>
      </c>
      <c r="C841">
        <v>1419</v>
      </c>
      <c r="D841">
        <v>691</v>
      </c>
      <c r="E841">
        <v>2</v>
      </c>
      <c r="F841">
        <v>2</v>
      </c>
      <c r="G841">
        <v>0</v>
      </c>
      <c r="H841">
        <v>1</v>
      </c>
      <c r="I841">
        <v>68.38</v>
      </c>
      <c r="J841">
        <v>-0.89800000000000002</v>
      </c>
      <c r="K841">
        <v>0.89</v>
      </c>
      <c r="L841">
        <v>1.59</v>
      </c>
      <c r="M841">
        <v>0</v>
      </c>
      <c r="N841">
        <v>0</v>
      </c>
      <c r="O841">
        <v>1.19</v>
      </c>
      <c r="P841" s="27">
        <f t="shared" si="198"/>
        <v>0.89</v>
      </c>
      <c r="Q841" s="27">
        <f t="shared" si="199"/>
        <v>1.59</v>
      </c>
      <c r="R841" s="27" t="str">
        <f t="shared" si="200"/>
        <v/>
      </c>
      <c r="S841" s="27" t="str">
        <f t="shared" si="201"/>
        <v/>
      </c>
      <c r="T841" s="27">
        <f t="shared" si="202"/>
        <v>1.19</v>
      </c>
      <c r="U841">
        <v>1</v>
      </c>
      <c r="V841">
        <v>0</v>
      </c>
      <c r="W841">
        <v>0</v>
      </c>
      <c r="X841">
        <v>0</v>
      </c>
      <c r="Y841">
        <v>0</v>
      </c>
      <c r="Z841" s="48">
        <f t="shared" si="203"/>
        <v>1</v>
      </c>
      <c r="AA841" s="48">
        <f t="shared" si="204"/>
        <v>0</v>
      </c>
      <c r="AB841" s="48" t="str">
        <f t="shared" si="205"/>
        <v/>
      </c>
      <c r="AC841" s="48" t="str">
        <f t="shared" si="206"/>
        <v/>
      </c>
      <c r="AD841" s="48">
        <f t="shared" si="207"/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 s="53">
        <f t="shared" si="208"/>
        <v>1</v>
      </c>
      <c r="AK841" s="53">
        <f t="shared" si="209"/>
        <v>0</v>
      </c>
      <c r="AL841" s="53" t="str">
        <f t="shared" si="210"/>
        <v/>
      </c>
      <c r="AM841" s="53" t="str">
        <f t="shared" si="211"/>
        <v/>
      </c>
      <c r="AN841" s="53">
        <f t="shared" si="212"/>
        <v>0</v>
      </c>
    </row>
    <row r="842" spans="1:40" x14ac:dyDescent="0.15">
      <c r="A842">
        <v>300</v>
      </c>
      <c r="B842">
        <v>14157131</v>
      </c>
      <c r="C842">
        <v>1420</v>
      </c>
      <c r="D842">
        <v>641</v>
      </c>
      <c r="E842">
        <v>5</v>
      </c>
      <c r="F842">
        <v>2</v>
      </c>
      <c r="G842">
        <v>0</v>
      </c>
      <c r="H842">
        <v>1</v>
      </c>
      <c r="I842">
        <v>14.21</v>
      </c>
      <c r="J842">
        <v>-0.51600000000000001</v>
      </c>
      <c r="K842">
        <v>1.43</v>
      </c>
      <c r="L842">
        <v>1.48</v>
      </c>
      <c r="M842">
        <v>0</v>
      </c>
      <c r="N842">
        <v>0</v>
      </c>
      <c r="O842">
        <v>0</v>
      </c>
      <c r="P842" s="27">
        <f t="shared" si="198"/>
        <v>1.43</v>
      </c>
      <c r="Q842" s="27">
        <f t="shared" si="199"/>
        <v>1.48</v>
      </c>
      <c r="R842" s="27" t="str">
        <f t="shared" si="200"/>
        <v/>
      </c>
      <c r="S842" s="27" t="str">
        <f t="shared" si="201"/>
        <v/>
      </c>
      <c r="T842" s="27" t="str">
        <f t="shared" si="202"/>
        <v/>
      </c>
      <c r="U842">
        <v>0</v>
      </c>
      <c r="V842">
        <v>0</v>
      </c>
      <c r="W842">
        <v>0</v>
      </c>
      <c r="X842">
        <v>0</v>
      </c>
      <c r="Y842">
        <v>0</v>
      </c>
      <c r="Z842" s="48">
        <f t="shared" si="203"/>
        <v>0</v>
      </c>
      <c r="AA842" s="48">
        <f t="shared" si="204"/>
        <v>0</v>
      </c>
      <c r="AB842" s="48" t="str">
        <f t="shared" si="205"/>
        <v/>
      </c>
      <c r="AC842" s="48" t="str">
        <f t="shared" si="206"/>
        <v/>
      </c>
      <c r="AD842" s="48" t="str">
        <f t="shared" si="207"/>
        <v/>
      </c>
      <c r="AE842">
        <v>1</v>
      </c>
      <c r="AF842">
        <v>1</v>
      </c>
      <c r="AG842">
        <v>0</v>
      </c>
      <c r="AH842">
        <v>0</v>
      </c>
      <c r="AI842">
        <v>0</v>
      </c>
      <c r="AJ842" s="53">
        <f t="shared" si="208"/>
        <v>1</v>
      </c>
      <c r="AK842" s="53">
        <f t="shared" si="209"/>
        <v>1</v>
      </c>
      <c r="AL842" s="53" t="str">
        <f t="shared" si="210"/>
        <v/>
      </c>
      <c r="AM842" s="53" t="str">
        <f t="shared" si="211"/>
        <v/>
      </c>
      <c r="AN842" s="53" t="str">
        <f t="shared" si="212"/>
        <v/>
      </c>
    </row>
    <row r="843" spans="1:40" x14ac:dyDescent="0.15">
      <c r="A843">
        <v>300</v>
      </c>
      <c r="B843">
        <v>14157131</v>
      </c>
      <c r="C843">
        <v>1420</v>
      </c>
      <c r="D843">
        <v>689</v>
      </c>
      <c r="E843">
        <v>4</v>
      </c>
      <c r="F843">
        <v>2</v>
      </c>
      <c r="G843">
        <v>2</v>
      </c>
      <c r="H843">
        <v>1</v>
      </c>
      <c r="I843">
        <v>18.72</v>
      </c>
      <c r="J843">
        <v>-0.437</v>
      </c>
      <c r="K843">
        <v>1.0900000000000001</v>
      </c>
      <c r="L843">
        <v>1.54</v>
      </c>
      <c r="M843">
        <v>0</v>
      </c>
      <c r="N843">
        <v>0</v>
      </c>
      <c r="O843">
        <v>0</v>
      </c>
      <c r="P843" s="27">
        <f t="shared" si="198"/>
        <v>1.0900000000000001</v>
      </c>
      <c r="Q843" s="27">
        <f t="shared" si="199"/>
        <v>1.54</v>
      </c>
      <c r="R843" s="27" t="str">
        <f t="shared" si="200"/>
        <v/>
      </c>
      <c r="S843" s="27" t="str">
        <f t="shared" si="201"/>
        <v/>
      </c>
      <c r="T843" s="27" t="str">
        <f t="shared" si="202"/>
        <v/>
      </c>
      <c r="U843">
        <v>0</v>
      </c>
      <c r="V843">
        <v>0</v>
      </c>
      <c r="W843">
        <v>0</v>
      </c>
      <c r="X843">
        <v>0</v>
      </c>
      <c r="Y843">
        <v>0</v>
      </c>
      <c r="Z843" s="48">
        <f t="shared" si="203"/>
        <v>0</v>
      </c>
      <c r="AA843" s="48">
        <f t="shared" si="204"/>
        <v>0</v>
      </c>
      <c r="AB843" s="48" t="str">
        <f t="shared" si="205"/>
        <v/>
      </c>
      <c r="AC843" s="48" t="str">
        <f t="shared" si="206"/>
        <v/>
      </c>
      <c r="AD843" s="48" t="str">
        <f t="shared" si="207"/>
        <v/>
      </c>
      <c r="AE843">
        <v>0</v>
      </c>
      <c r="AF843">
        <v>0</v>
      </c>
      <c r="AG843">
        <v>0</v>
      </c>
      <c r="AH843">
        <v>0</v>
      </c>
      <c r="AI843">
        <v>0</v>
      </c>
      <c r="AJ843" s="53">
        <f t="shared" si="208"/>
        <v>0</v>
      </c>
      <c r="AK843" s="53">
        <f t="shared" si="209"/>
        <v>0</v>
      </c>
      <c r="AL843" s="53" t="str">
        <f t="shared" si="210"/>
        <v/>
      </c>
      <c r="AM843" s="53" t="str">
        <f t="shared" si="211"/>
        <v/>
      </c>
      <c r="AN843" s="53" t="str">
        <f t="shared" si="212"/>
        <v/>
      </c>
    </row>
    <row r="844" spans="1:40" x14ac:dyDescent="0.15">
      <c r="A844">
        <v>302</v>
      </c>
      <c r="B844">
        <v>14157354</v>
      </c>
      <c r="C844">
        <v>1420</v>
      </c>
      <c r="D844">
        <v>643</v>
      </c>
      <c r="E844">
        <v>6</v>
      </c>
      <c r="F844">
        <v>1</v>
      </c>
      <c r="G844">
        <v>2</v>
      </c>
      <c r="H844">
        <v>1</v>
      </c>
      <c r="I844">
        <v>142.63999999999999</v>
      </c>
      <c r="J844">
        <v>-1.02</v>
      </c>
      <c r="K844">
        <v>1.42</v>
      </c>
      <c r="L844">
        <v>1.78</v>
      </c>
      <c r="M844">
        <v>0</v>
      </c>
      <c r="N844">
        <v>0</v>
      </c>
      <c r="O844">
        <v>0</v>
      </c>
      <c r="P844" s="27">
        <f t="shared" si="198"/>
        <v>1.42</v>
      </c>
      <c r="Q844" s="27">
        <f t="shared" si="199"/>
        <v>1.78</v>
      </c>
      <c r="R844" s="27" t="str">
        <f t="shared" si="200"/>
        <v/>
      </c>
      <c r="S844" s="27" t="str">
        <f t="shared" si="201"/>
        <v/>
      </c>
      <c r="T844" s="27" t="str">
        <f t="shared" si="202"/>
        <v/>
      </c>
      <c r="U844">
        <v>0</v>
      </c>
      <c r="V844">
        <v>0</v>
      </c>
      <c r="W844">
        <v>0</v>
      </c>
      <c r="X844">
        <v>0</v>
      </c>
      <c r="Y844">
        <v>0</v>
      </c>
      <c r="Z844" s="48">
        <f t="shared" si="203"/>
        <v>0</v>
      </c>
      <c r="AA844" s="48">
        <f t="shared" si="204"/>
        <v>0</v>
      </c>
      <c r="AB844" s="48" t="str">
        <f t="shared" si="205"/>
        <v/>
      </c>
      <c r="AC844" s="48" t="str">
        <f t="shared" si="206"/>
        <v/>
      </c>
      <c r="AD844" s="48" t="str">
        <f t="shared" si="207"/>
        <v/>
      </c>
      <c r="AE844">
        <v>0</v>
      </c>
      <c r="AF844">
        <v>0</v>
      </c>
      <c r="AG844">
        <v>0</v>
      </c>
      <c r="AH844">
        <v>0</v>
      </c>
      <c r="AI844">
        <v>0</v>
      </c>
      <c r="AJ844" s="53">
        <f t="shared" si="208"/>
        <v>0</v>
      </c>
      <c r="AK844" s="53">
        <f t="shared" si="209"/>
        <v>0</v>
      </c>
      <c r="AL844" s="53" t="str">
        <f t="shared" si="210"/>
        <v/>
      </c>
      <c r="AM844" s="53" t="str">
        <f t="shared" si="211"/>
        <v/>
      </c>
      <c r="AN844" s="53" t="str">
        <f t="shared" si="212"/>
        <v/>
      </c>
    </row>
    <row r="845" spans="1:40" x14ac:dyDescent="0.15">
      <c r="A845">
        <v>302</v>
      </c>
      <c r="B845">
        <v>14157354</v>
      </c>
      <c r="C845">
        <v>1420</v>
      </c>
      <c r="D845">
        <v>678</v>
      </c>
      <c r="E845">
        <v>7</v>
      </c>
      <c r="F845">
        <v>2</v>
      </c>
      <c r="G845">
        <v>1</v>
      </c>
      <c r="H845">
        <v>1</v>
      </c>
      <c r="I845">
        <v>160.54</v>
      </c>
      <c r="J845">
        <v>-1.3720000000000001</v>
      </c>
      <c r="K845">
        <v>0.88</v>
      </c>
      <c r="L845">
        <v>1.49</v>
      </c>
      <c r="M845">
        <v>0</v>
      </c>
      <c r="N845">
        <v>0</v>
      </c>
      <c r="O845">
        <v>0</v>
      </c>
      <c r="P845" s="27">
        <f t="shared" si="198"/>
        <v>0.88</v>
      </c>
      <c r="Q845" s="27">
        <f t="shared" si="199"/>
        <v>1.49</v>
      </c>
      <c r="R845" s="27" t="str">
        <f t="shared" si="200"/>
        <v/>
      </c>
      <c r="S845" s="27" t="str">
        <f t="shared" si="201"/>
        <v/>
      </c>
      <c r="T845" s="27" t="str">
        <f t="shared" si="202"/>
        <v/>
      </c>
      <c r="U845">
        <v>1</v>
      </c>
      <c r="V845">
        <v>0</v>
      </c>
      <c r="W845">
        <v>0</v>
      </c>
      <c r="X845">
        <v>0</v>
      </c>
      <c r="Y845">
        <v>0</v>
      </c>
      <c r="Z845" s="48">
        <f t="shared" si="203"/>
        <v>1</v>
      </c>
      <c r="AA845" s="48">
        <f t="shared" si="204"/>
        <v>0</v>
      </c>
      <c r="AB845" s="48" t="str">
        <f t="shared" si="205"/>
        <v/>
      </c>
      <c r="AC845" s="48" t="str">
        <f t="shared" si="206"/>
        <v/>
      </c>
      <c r="AD845" s="48" t="str">
        <f t="shared" si="207"/>
        <v/>
      </c>
      <c r="AE845">
        <v>1</v>
      </c>
      <c r="AF845">
        <v>0</v>
      </c>
      <c r="AG845">
        <v>0</v>
      </c>
      <c r="AH845">
        <v>0</v>
      </c>
      <c r="AI845">
        <v>0</v>
      </c>
      <c r="AJ845" s="53">
        <f t="shared" si="208"/>
        <v>1</v>
      </c>
      <c r="AK845" s="53">
        <f t="shared" si="209"/>
        <v>0</v>
      </c>
      <c r="AL845" s="53" t="str">
        <f t="shared" si="210"/>
        <v/>
      </c>
      <c r="AM845" s="53" t="str">
        <f t="shared" si="211"/>
        <v/>
      </c>
      <c r="AN845" s="53" t="str">
        <f t="shared" si="212"/>
        <v/>
      </c>
    </row>
    <row r="846" spans="1:40" x14ac:dyDescent="0.15">
      <c r="A846">
        <v>302</v>
      </c>
      <c r="B846">
        <v>14157354</v>
      </c>
      <c r="C846">
        <v>1420</v>
      </c>
      <c r="D846">
        <v>680</v>
      </c>
      <c r="E846">
        <v>7</v>
      </c>
      <c r="F846">
        <v>2</v>
      </c>
      <c r="G846">
        <v>2</v>
      </c>
      <c r="H846">
        <v>1</v>
      </c>
      <c r="I846">
        <v>171.29</v>
      </c>
      <c r="J846">
        <v>-0.44900000000000001</v>
      </c>
      <c r="K846">
        <v>1.2</v>
      </c>
      <c r="L846">
        <v>1.53</v>
      </c>
      <c r="M846">
        <v>0</v>
      </c>
      <c r="N846">
        <v>0</v>
      </c>
      <c r="O846">
        <v>0</v>
      </c>
      <c r="P846" s="27">
        <f t="shared" si="198"/>
        <v>1.2</v>
      </c>
      <c r="Q846" s="27">
        <f t="shared" si="199"/>
        <v>1.53</v>
      </c>
      <c r="R846" s="27" t="str">
        <f t="shared" si="200"/>
        <v/>
      </c>
      <c r="S846" s="27" t="str">
        <f t="shared" si="201"/>
        <v/>
      </c>
      <c r="T846" s="27" t="str">
        <f t="shared" si="202"/>
        <v/>
      </c>
      <c r="U846">
        <v>0</v>
      </c>
      <c r="V846">
        <v>0</v>
      </c>
      <c r="W846">
        <v>0</v>
      </c>
      <c r="X846">
        <v>0</v>
      </c>
      <c r="Y846">
        <v>0</v>
      </c>
      <c r="Z846" s="48">
        <f t="shared" si="203"/>
        <v>0</v>
      </c>
      <c r="AA846" s="48">
        <f t="shared" si="204"/>
        <v>0</v>
      </c>
      <c r="AB846" s="48" t="str">
        <f t="shared" si="205"/>
        <v/>
      </c>
      <c r="AC846" s="48" t="str">
        <f t="shared" si="206"/>
        <v/>
      </c>
      <c r="AD846" s="48" t="str">
        <f t="shared" si="207"/>
        <v/>
      </c>
      <c r="AE846">
        <v>0</v>
      </c>
      <c r="AF846">
        <v>0</v>
      </c>
      <c r="AG846">
        <v>0</v>
      </c>
      <c r="AH846">
        <v>0</v>
      </c>
      <c r="AI846">
        <v>0</v>
      </c>
      <c r="AJ846" s="53">
        <f t="shared" si="208"/>
        <v>0</v>
      </c>
      <c r="AK846" s="53">
        <f t="shared" si="209"/>
        <v>0</v>
      </c>
      <c r="AL846" s="53" t="str">
        <f t="shared" si="210"/>
        <v/>
      </c>
      <c r="AM846" s="53" t="str">
        <f t="shared" si="211"/>
        <v/>
      </c>
      <c r="AN846" s="53" t="str">
        <f t="shared" si="212"/>
        <v/>
      </c>
    </row>
    <row r="847" spans="1:40" x14ac:dyDescent="0.15">
      <c r="A847">
        <v>304</v>
      </c>
      <c r="B847">
        <v>14157776</v>
      </c>
      <c r="C847">
        <v>1420</v>
      </c>
      <c r="D847">
        <v>642</v>
      </c>
      <c r="E847">
        <v>7</v>
      </c>
      <c r="F847">
        <v>1</v>
      </c>
      <c r="G847">
        <v>1</v>
      </c>
      <c r="H847">
        <v>2</v>
      </c>
      <c r="I847">
        <v>61.59</v>
      </c>
      <c r="J847">
        <v>-1.8540000000000001</v>
      </c>
      <c r="K847">
        <v>1.28</v>
      </c>
      <c r="L847">
        <v>1.78</v>
      </c>
      <c r="M847">
        <v>0</v>
      </c>
      <c r="N847">
        <v>0</v>
      </c>
      <c r="O847">
        <v>0</v>
      </c>
      <c r="P847" s="27">
        <f t="shared" si="198"/>
        <v>1.28</v>
      </c>
      <c r="Q847" s="27">
        <f t="shared" si="199"/>
        <v>1.78</v>
      </c>
      <c r="R847" s="27" t="str">
        <f t="shared" si="200"/>
        <v/>
      </c>
      <c r="S847" s="27" t="str">
        <f t="shared" si="201"/>
        <v/>
      </c>
      <c r="T847" s="27" t="str">
        <f t="shared" si="202"/>
        <v/>
      </c>
      <c r="U847">
        <v>1</v>
      </c>
      <c r="V847">
        <v>0</v>
      </c>
      <c r="W847">
        <v>0</v>
      </c>
      <c r="X847">
        <v>0</v>
      </c>
      <c r="Y847">
        <v>0</v>
      </c>
      <c r="Z847" s="48">
        <f t="shared" si="203"/>
        <v>1</v>
      </c>
      <c r="AA847" s="48">
        <f t="shared" si="204"/>
        <v>0</v>
      </c>
      <c r="AB847" s="48" t="str">
        <f t="shared" si="205"/>
        <v/>
      </c>
      <c r="AC847" s="48" t="str">
        <f t="shared" si="206"/>
        <v/>
      </c>
      <c r="AD847" s="48" t="str">
        <f t="shared" si="207"/>
        <v/>
      </c>
      <c r="AE847">
        <v>1</v>
      </c>
      <c r="AF847">
        <v>0</v>
      </c>
      <c r="AG847">
        <v>0</v>
      </c>
      <c r="AH847">
        <v>0</v>
      </c>
      <c r="AI847">
        <v>0</v>
      </c>
      <c r="AJ847" s="53">
        <f t="shared" si="208"/>
        <v>1</v>
      </c>
      <c r="AK847" s="53">
        <f t="shared" si="209"/>
        <v>0</v>
      </c>
      <c r="AL847" s="53" t="str">
        <f t="shared" si="210"/>
        <v/>
      </c>
      <c r="AM847" s="53" t="str">
        <f t="shared" si="211"/>
        <v/>
      </c>
      <c r="AN847" s="53" t="str">
        <f t="shared" si="212"/>
        <v/>
      </c>
    </row>
    <row r="848" spans="1:40" x14ac:dyDescent="0.15">
      <c r="A848">
        <v>304</v>
      </c>
      <c r="B848">
        <v>14157776</v>
      </c>
      <c r="C848">
        <v>1420</v>
      </c>
      <c r="D848">
        <v>656</v>
      </c>
      <c r="E848">
        <v>2</v>
      </c>
      <c r="F848">
        <v>1</v>
      </c>
      <c r="G848">
        <v>1</v>
      </c>
      <c r="H848">
        <v>1</v>
      </c>
      <c r="I848">
        <v>43.08</v>
      </c>
      <c r="J848">
        <v>-0.36499999999999999</v>
      </c>
      <c r="K848">
        <v>1.2</v>
      </c>
      <c r="L848">
        <v>1.61</v>
      </c>
      <c r="M848">
        <v>0</v>
      </c>
      <c r="N848">
        <v>0</v>
      </c>
      <c r="O848">
        <v>0</v>
      </c>
      <c r="P848" s="27">
        <f t="shared" si="198"/>
        <v>1.2</v>
      </c>
      <c r="Q848" s="27">
        <f t="shared" si="199"/>
        <v>1.61</v>
      </c>
      <c r="R848" s="27" t="str">
        <f t="shared" si="200"/>
        <v/>
      </c>
      <c r="S848" s="27" t="str">
        <f t="shared" si="201"/>
        <v/>
      </c>
      <c r="T848" s="27" t="str">
        <f t="shared" si="202"/>
        <v/>
      </c>
      <c r="U848">
        <v>0</v>
      </c>
      <c r="V848">
        <v>0</v>
      </c>
      <c r="W848">
        <v>0</v>
      </c>
      <c r="X848">
        <v>0</v>
      </c>
      <c r="Y848">
        <v>0</v>
      </c>
      <c r="Z848" s="48">
        <f t="shared" si="203"/>
        <v>0</v>
      </c>
      <c r="AA848" s="48">
        <f t="shared" si="204"/>
        <v>0</v>
      </c>
      <c r="AB848" s="48" t="str">
        <f t="shared" si="205"/>
        <v/>
      </c>
      <c r="AC848" s="48" t="str">
        <f t="shared" si="206"/>
        <v/>
      </c>
      <c r="AD848" s="48" t="str">
        <f t="shared" si="207"/>
        <v/>
      </c>
      <c r="AE848">
        <v>0</v>
      </c>
      <c r="AF848">
        <v>0</v>
      </c>
      <c r="AG848">
        <v>0</v>
      </c>
      <c r="AH848">
        <v>0</v>
      </c>
      <c r="AI848">
        <v>0</v>
      </c>
      <c r="AJ848" s="53">
        <f t="shared" si="208"/>
        <v>0</v>
      </c>
      <c r="AK848" s="53">
        <f t="shared" si="209"/>
        <v>0</v>
      </c>
      <c r="AL848" s="53" t="str">
        <f t="shared" si="210"/>
        <v/>
      </c>
      <c r="AM848" s="53" t="str">
        <f t="shared" si="211"/>
        <v/>
      </c>
      <c r="AN848" s="53" t="str">
        <f t="shared" si="212"/>
        <v/>
      </c>
    </row>
    <row r="849" spans="1:40" x14ac:dyDescent="0.15">
      <c r="A849">
        <v>304</v>
      </c>
      <c r="B849">
        <v>14157776</v>
      </c>
      <c r="C849">
        <v>1420</v>
      </c>
      <c r="D849">
        <v>658</v>
      </c>
      <c r="E849">
        <v>3</v>
      </c>
      <c r="F849">
        <v>1</v>
      </c>
      <c r="G849">
        <v>1</v>
      </c>
      <c r="H849">
        <v>1</v>
      </c>
      <c r="I849">
        <v>54.2</v>
      </c>
      <c r="J849">
        <v>0.55300000000000005</v>
      </c>
      <c r="K849">
        <v>1.19</v>
      </c>
      <c r="L849">
        <v>1.69</v>
      </c>
      <c r="M849">
        <v>0</v>
      </c>
      <c r="N849">
        <v>0</v>
      </c>
      <c r="O849">
        <v>0</v>
      </c>
      <c r="P849" s="27">
        <f t="shared" si="198"/>
        <v>1.19</v>
      </c>
      <c r="Q849" s="27">
        <f t="shared" si="199"/>
        <v>1.69</v>
      </c>
      <c r="R849" s="27" t="str">
        <f t="shared" si="200"/>
        <v/>
      </c>
      <c r="S849" s="27" t="str">
        <f t="shared" si="201"/>
        <v/>
      </c>
      <c r="T849" s="27" t="str">
        <f t="shared" si="202"/>
        <v/>
      </c>
      <c r="U849">
        <v>0</v>
      </c>
      <c r="V849">
        <v>0</v>
      </c>
      <c r="W849">
        <v>0</v>
      </c>
      <c r="X849">
        <v>0</v>
      </c>
      <c r="Y849">
        <v>0</v>
      </c>
      <c r="Z849" s="48">
        <f t="shared" si="203"/>
        <v>0</v>
      </c>
      <c r="AA849" s="48">
        <f t="shared" si="204"/>
        <v>0</v>
      </c>
      <c r="AB849" s="48" t="str">
        <f t="shared" si="205"/>
        <v/>
      </c>
      <c r="AC849" s="48" t="str">
        <f t="shared" si="206"/>
        <v/>
      </c>
      <c r="AD849" s="48" t="str">
        <f t="shared" si="207"/>
        <v/>
      </c>
      <c r="AE849">
        <v>0</v>
      </c>
      <c r="AF849">
        <v>0</v>
      </c>
      <c r="AG849">
        <v>0</v>
      </c>
      <c r="AH849">
        <v>0</v>
      </c>
      <c r="AI849">
        <v>0</v>
      </c>
      <c r="AJ849" s="53">
        <f t="shared" si="208"/>
        <v>0</v>
      </c>
      <c r="AK849" s="53">
        <f t="shared" si="209"/>
        <v>0</v>
      </c>
      <c r="AL849" s="53" t="str">
        <f t="shared" si="210"/>
        <v/>
      </c>
      <c r="AM849" s="53" t="str">
        <f t="shared" si="211"/>
        <v/>
      </c>
      <c r="AN849" s="53" t="str">
        <f t="shared" si="212"/>
        <v/>
      </c>
    </row>
    <row r="850" spans="1:40" x14ac:dyDescent="0.15">
      <c r="A850">
        <v>304</v>
      </c>
      <c r="B850">
        <v>14157776</v>
      </c>
      <c r="C850">
        <v>1420</v>
      </c>
      <c r="D850">
        <v>679</v>
      </c>
      <c r="E850">
        <v>2</v>
      </c>
      <c r="F850">
        <v>1</v>
      </c>
      <c r="G850">
        <v>1</v>
      </c>
      <c r="H850">
        <v>2</v>
      </c>
      <c r="I850">
        <v>30.29</v>
      </c>
      <c r="J850">
        <v>0.49299999999999999</v>
      </c>
      <c r="K850">
        <v>1.1399999999999999</v>
      </c>
      <c r="L850">
        <v>1.49</v>
      </c>
      <c r="M850">
        <v>0</v>
      </c>
      <c r="N850">
        <v>0</v>
      </c>
      <c r="O850">
        <v>0</v>
      </c>
      <c r="P850" s="27">
        <f t="shared" si="198"/>
        <v>1.1399999999999999</v>
      </c>
      <c r="Q850" s="27">
        <f t="shared" si="199"/>
        <v>1.49</v>
      </c>
      <c r="R850" s="27" t="str">
        <f t="shared" si="200"/>
        <v/>
      </c>
      <c r="S850" s="27" t="str">
        <f t="shared" si="201"/>
        <v/>
      </c>
      <c r="T850" s="27" t="str">
        <f t="shared" si="202"/>
        <v/>
      </c>
      <c r="U850">
        <v>0</v>
      </c>
      <c r="V850">
        <v>0</v>
      </c>
      <c r="W850">
        <v>0</v>
      </c>
      <c r="X850">
        <v>0</v>
      </c>
      <c r="Y850">
        <v>0</v>
      </c>
      <c r="Z850" s="48">
        <f t="shared" si="203"/>
        <v>0</v>
      </c>
      <c r="AA850" s="48">
        <f t="shared" si="204"/>
        <v>0</v>
      </c>
      <c r="AB850" s="48" t="str">
        <f t="shared" si="205"/>
        <v/>
      </c>
      <c r="AC850" s="48" t="str">
        <f t="shared" si="206"/>
        <v/>
      </c>
      <c r="AD850" s="48" t="str">
        <f t="shared" si="207"/>
        <v/>
      </c>
      <c r="AE850">
        <v>0</v>
      </c>
      <c r="AF850">
        <v>0</v>
      </c>
      <c r="AG850">
        <v>0</v>
      </c>
      <c r="AH850">
        <v>0</v>
      </c>
      <c r="AI850">
        <v>0</v>
      </c>
      <c r="AJ850" s="53">
        <f t="shared" si="208"/>
        <v>0</v>
      </c>
      <c r="AK850" s="53">
        <f t="shared" si="209"/>
        <v>0</v>
      </c>
      <c r="AL850" s="53" t="str">
        <f t="shared" si="210"/>
        <v/>
      </c>
      <c r="AM850" s="53" t="str">
        <f t="shared" si="211"/>
        <v/>
      </c>
      <c r="AN850" s="53" t="str">
        <f t="shared" si="212"/>
        <v/>
      </c>
    </row>
    <row r="851" spans="1:40" x14ac:dyDescent="0.15">
      <c r="A851">
        <v>310</v>
      </c>
      <c r="B851">
        <v>14158410</v>
      </c>
      <c r="C851">
        <v>1419</v>
      </c>
      <c r="D851">
        <v>690</v>
      </c>
      <c r="E851">
        <v>6</v>
      </c>
      <c r="F851">
        <v>5</v>
      </c>
      <c r="G851">
        <v>5</v>
      </c>
      <c r="H851">
        <v>1</v>
      </c>
      <c r="I851">
        <v>35.869999999999997</v>
      </c>
      <c r="J851">
        <v>-1.167</v>
      </c>
      <c r="K851">
        <v>0.89</v>
      </c>
      <c r="L851">
        <v>1.59</v>
      </c>
      <c r="M851">
        <v>0</v>
      </c>
      <c r="N851">
        <v>0</v>
      </c>
      <c r="O851">
        <v>1.19</v>
      </c>
      <c r="P851" s="27">
        <f t="shared" si="198"/>
        <v>0.89</v>
      </c>
      <c r="Q851" s="27">
        <f t="shared" si="199"/>
        <v>1.59</v>
      </c>
      <c r="R851" s="27" t="str">
        <f t="shared" si="200"/>
        <v/>
      </c>
      <c r="S851" s="27" t="str">
        <f t="shared" si="201"/>
        <v/>
      </c>
      <c r="T851" s="27">
        <f t="shared" si="202"/>
        <v>1.19</v>
      </c>
      <c r="U851">
        <v>1</v>
      </c>
      <c r="V851">
        <v>0</v>
      </c>
      <c r="W851">
        <v>0</v>
      </c>
      <c r="X851">
        <v>0</v>
      </c>
      <c r="Y851">
        <v>0</v>
      </c>
      <c r="Z851" s="48">
        <f t="shared" si="203"/>
        <v>1</v>
      </c>
      <c r="AA851" s="48">
        <f t="shared" si="204"/>
        <v>0</v>
      </c>
      <c r="AB851" s="48" t="str">
        <f t="shared" si="205"/>
        <v/>
      </c>
      <c r="AC851" s="48" t="str">
        <f t="shared" si="206"/>
        <v/>
      </c>
      <c r="AD851" s="48">
        <f t="shared" si="207"/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 s="53">
        <f t="shared" si="208"/>
        <v>1</v>
      </c>
      <c r="AK851" s="53">
        <f t="shared" si="209"/>
        <v>0</v>
      </c>
      <c r="AL851" s="53" t="str">
        <f t="shared" si="210"/>
        <v/>
      </c>
      <c r="AM851" s="53" t="str">
        <f t="shared" si="211"/>
        <v/>
      </c>
      <c r="AN851" s="53">
        <f t="shared" si="212"/>
        <v>0</v>
      </c>
    </row>
    <row r="852" spans="1:40" x14ac:dyDescent="0.15">
      <c r="A852">
        <v>311</v>
      </c>
      <c r="B852">
        <v>14158501</v>
      </c>
      <c r="C852">
        <v>1419</v>
      </c>
      <c r="D852">
        <v>669</v>
      </c>
      <c r="E852">
        <v>7</v>
      </c>
      <c r="F852">
        <v>2</v>
      </c>
      <c r="G852">
        <v>5</v>
      </c>
      <c r="H852">
        <v>1</v>
      </c>
      <c r="I852">
        <v>37.840000000000003</v>
      </c>
      <c r="J852">
        <v>-0.80700000000000005</v>
      </c>
      <c r="K852">
        <v>1.1299999999999999</v>
      </c>
      <c r="L852">
        <v>1.53</v>
      </c>
      <c r="M852">
        <v>0</v>
      </c>
      <c r="N852">
        <v>0</v>
      </c>
      <c r="O852">
        <v>1.1299999999999999</v>
      </c>
      <c r="P852" s="27">
        <f t="shared" si="198"/>
        <v>1.1299999999999999</v>
      </c>
      <c r="Q852" s="27">
        <f t="shared" si="199"/>
        <v>1.53</v>
      </c>
      <c r="R852" s="27" t="str">
        <f t="shared" si="200"/>
        <v/>
      </c>
      <c r="S852" s="27" t="str">
        <f t="shared" si="201"/>
        <v/>
      </c>
      <c r="T852" s="27">
        <f t="shared" si="202"/>
        <v>1.1299999999999999</v>
      </c>
      <c r="U852">
        <v>0</v>
      </c>
      <c r="V852">
        <v>1</v>
      </c>
      <c r="W852">
        <v>0</v>
      </c>
      <c r="X852">
        <v>0</v>
      </c>
      <c r="Y852">
        <v>0</v>
      </c>
      <c r="Z852" s="48">
        <f t="shared" si="203"/>
        <v>0</v>
      </c>
      <c r="AA852" s="48">
        <f t="shared" si="204"/>
        <v>1</v>
      </c>
      <c r="AB852" s="48" t="str">
        <f t="shared" si="205"/>
        <v/>
      </c>
      <c r="AC852" s="48" t="str">
        <f t="shared" si="206"/>
        <v/>
      </c>
      <c r="AD852" s="48">
        <f t="shared" si="207"/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 s="53">
        <f t="shared" si="208"/>
        <v>1</v>
      </c>
      <c r="AK852" s="53">
        <f t="shared" si="209"/>
        <v>1</v>
      </c>
      <c r="AL852" s="53" t="str">
        <f t="shared" si="210"/>
        <v/>
      </c>
      <c r="AM852" s="53" t="str">
        <f t="shared" si="211"/>
        <v/>
      </c>
      <c r="AN852" s="53">
        <f t="shared" si="212"/>
        <v>0</v>
      </c>
    </row>
    <row r="853" spans="1:40" x14ac:dyDescent="0.15">
      <c r="A853">
        <v>311</v>
      </c>
      <c r="B853">
        <v>14158501</v>
      </c>
      <c r="C853">
        <v>1419</v>
      </c>
      <c r="D853">
        <v>670</v>
      </c>
      <c r="E853">
        <v>1</v>
      </c>
      <c r="F853">
        <v>2</v>
      </c>
      <c r="G853">
        <v>2</v>
      </c>
      <c r="H853">
        <v>1</v>
      </c>
      <c r="I853">
        <v>12.87</v>
      </c>
      <c r="J853">
        <v>0.17100000000000001</v>
      </c>
      <c r="K853">
        <v>1.1299999999999999</v>
      </c>
      <c r="L853">
        <v>1.53</v>
      </c>
      <c r="M853">
        <v>0</v>
      </c>
      <c r="N853">
        <v>0</v>
      </c>
      <c r="O853">
        <v>1.1299999999999999</v>
      </c>
      <c r="P853" s="27">
        <f t="shared" si="198"/>
        <v>1.1299999999999999</v>
      </c>
      <c r="Q853" s="27">
        <f t="shared" si="199"/>
        <v>1.53</v>
      </c>
      <c r="R853" s="27" t="str">
        <f t="shared" si="200"/>
        <v/>
      </c>
      <c r="S853" s="27" t="str">
        <f t="shared" si="201"/>
        <v/>
      </c>
      <c r="T853" s="27">
        <f t="shared" si="202"/>
        <v>1.1299999999999999</v>
      </c>
      <c r="U853">
        <v>0</v>
      </c>
      <c r="V853">
        <v>1</v>
      </c>
      <c r="W853">
        <v>0</v>
      </c>
      <c r="X853">
        <v>0</v>
      </c>
      <c r="Y853">
        <v>0</v>
      </c>
      <c r="Z853" s="48">
        <f t="shared" si="203"/>
        <v>0</v>
      </c>
      <c r="AA853" s="48">
        <f t="shared" si="204"/>
        <v>1</v>
      </c>
      <c r="AB853" s="48" t="str">
        <f t="shared" si="205"/>
        <v/>
      </c>
      <c r="AC853" s="48" t="str">
        <f t="shared" si="206"/>
        <v/>
      </c>
      <c r="AD853" s="48">
        <f t="shared" si="207"/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 s="53">
        <f t="shared" si="208"/>
        <v>1</v>
      </c>
      <c r="AK853" s="53">
        <f t="shared" si="209"/>
        <v>1</v>
      </c>
      <c r="AL853" s="53" t="str">
        <f t="shared" si="210"/>
        <v/>
      </c>
      <c r="AM853" s="53" t="str">
        <f t="shared" si="211"/>
        <v/>
      </c>
      <c r="AN853" s="53">
        <f t="shared" si="212"/>
        <v>0</v>
      </c>
    </row>
    <row r="854" spans="1:40" x14ac:dyDescent="0.15">
      <c r="A854">
        <v>313</v>
      </c>
      <c r="B854">
        <v>14158667</v>
      </c>
      <c r="C854">
        <v>1420</v>
      </c>
      <c r="D854">
        <v>675</v>
      </c>
      <c r="E854">
        <v>1</v>
      </c>
      <c r="F854">
        <v>1</v>
      </c>
      <c r="G854">
        <v>0</v>
      </c>
      <c r="H854">
        <v>1</v>
      </c>
      <c r="I854">
        <v>34.380000000000003</v>
      </c>
      <c r="J854">
        <v>-1.508</v>
      </c>
      <c r="K854">
        <v>1.19</v>
      </c>
      <c r="L854">
        <v>1.69</v>
      </c>
      <c r="M854">
        <v>0</v>
      </c>
      <c r="N854">
        <v>0</v>
      </c>
      <c r="O854">
        <v>0</v>
      </c>
      <c r="P854" s="27">
        <f t="shared" si="198"/>
        <v>1.19</v>
      </c>
      <c r="Q854" s="27">
        <f t="shared" si="199"/>
        <v>1.69</v>
      </c>
      <c r="R854" s="27" t="str">
        <f t="shared" si="200"/>
        <v/>
      </c>
      <c r="S854" s="27" t="str">
        <f t="shared" si="201"/>
        <v/>
      </c>
      <c r="T854" s="27" t="str">
        <f t="shared" si="202"/>
        <v/>
      </c>
      <c r="U854">
        <v>0</v>
      </c>
      <c r="V854">
        <v>0</v>
      </c>
      <c r="W854">
        <v>0</v>
      </c>
      <c r="X854">
        <v>0</v>
      </c>
      <c r="Y854">
        <v>0</v>
      </c>
      <c r="Z854" s="48">
        <f t="shared" si="203"/>
        <v>0</v>
      </c>
      <c r="AA854" s="48">
        <f t="shared" si="204"/>
        <v>0</v>
      </c>
      <c r="AB854" s="48" t="str">
        <f t="shared" si="205"/>
        <v/>
      </c>
      <c r="AC854" s="48" t="str">
        <f t="shared" si="206"/>
        <v/>
      </c>
      <c r="AD854" s="48" t="str">
        <f t="shared" si="207"/>
        <v/>
      </c>
      <c r="AE854">
        <v>0</v>
      </c>
      <c r="AF854">
        <v>0</v>
      </c>
      <c r="AG854">
        <v>0</v>
      </c>
      <c r="AH854">
        <v>0</v>
      </c>
      <c r="AI854">
        <v>0</v>
      </c>
      <c r="AJ854" s="53">
        <f t="shared" si="208"/>
        <v>0</v>
      </c>
      <c r="AK854" s="53">
        <f t="shared" si="209"/>
        <v>0</v>
      </c>
      <c r="AL854" s="53" t="str">
        <f t="shared" si="210"/>
        <v/>
      </c>
      <c r="AM854" s="53" t="str">
        <f t="shared" si="211"/>
        <v/>
      </c>
      <c r="AN854" s="53" t="str">
        <f t="shared" si="212"/>
        <v/>
      </c>
    </row>
    <row r="855" spans="1:40" x14ac:dyDescent="0.15">
      <c r="A855">
        <v>313</v>
      </c>
      <c r="B855">
        <v>14158667</v>
      </c>
      <c r="C855">
        <v>1420</v>
      </c>
      <c r="D855">
        <v>678</v>
      </c>
      <c r="E855">
        <v>4</v>
      </c>
      <c r="F855">
        <v>1</v>
      </c>
      <c r="G855">
        <v>1</v>
      </c>
      <c r="H855">
        <v>2</v>
      </c>
      <c r="I855">
        <v>71.66</v>
      </c>
      <c r="J855">
        <v>-0.80400000000000005</v>
      </c>
      <c r="K855">
        <v>0.88</v>
      </c>
      <c r="L855">
        <v>1.49</v>
      </c>
      <c r="M855">
        <v>0</v>
      </c>
      <c r="N855">
        <v>0</v>
      </c>
      <c r="O855">
        <v>0</v>
      </c>
      <c r="P855" s="27">
        <f t="shared" si="198"/>
        <v>0.88</v>
      </c>
      <c r="Q855" s="27">
        <f t="shared" si="199"/>
        <v>1.49</v>
      </c>
      <c r="R855" s="27" t="str">
        <f t="shared" si="200"/>
        <v/>
      </c>
      <c r="S855" s="27" t="str">
        <f t="shared" si="201"/>
        <v/>
      </c>
      <c r="T855" s="27" t="str">
        <f t="shared" si="202"/>
        <v/>
      </c>
      <c r="U855">
        <v>1</v>
      </c>
      <c r="V855">
        <v>0</v>
      </c>
      <c r="W855">
        <v>0</v>
      </c>
      <c r="X855">
        <v>0</v>
      </c>
      <c r="Y855">
        <v>0</v>
      </c>
      <c r="Z855" s="48">
        <f t="shared" si="203"/>
        <v>1</v>
      </c>
      <c r="AA855" s="48">
        <f t="shared" si="204"/>
        <v>0</v>
      </c>
      <c r="AB855" s="48" t="str">
        <f t="shared" si="205"/>
        <v/>
      </c>
      <c r="AC855" s="48" t="str">
        <f t="shared" si="206"/>
        <v/>
      </c>
      <c r="AD855" s="48" t="str">
        <f t="shared" si="207"/>
        <v/>
      </c>
      <c r="AE855">
        <v>1</v>
      </c>
      <c r="AF855">
        <v>0</v>
      </c>
      <c r="AG855">
        <v>0</v>
      </c>
      <c r="AH855">
        <v>0</v>
      </c>
      <c r="AI855">
        <v>0</v>
      </c>
      <c r="AJ855" s="53">
        <f t="shared" si="208"/>
        <v>1</v>
      </c>
      <c r="AK855" s="53">
        <f t="shared" si="209"/>
        <v>0</v>
      </c>
      <c r="AL855" s="53" t="str">
        <f t="shared" si="210"/>
        <v/>
      </c>
      <c r="AM855" s="53" t="str">
        <f t="shared" si="211"/>
        <v/>
      </c>
      <c r="AN855" s="53" t="str">
        <f t="shared" si="212"/>
        <v/>
      </c>
    </row>
    <row r="856" spans="1:40" x14ac:dyDescent="0.15">
      <c r="A856">
        <v>320</v>
      </c>
      <c r="B856">
        <v>14162800</v>
      </c>
      <c r="C856">
        <v>1420</v>
      </c>
      <c r="D856">
        <v>683</v>
      </c>
      <c r="E856">
        <v>7</v>
      </c>
      <c r="F856">
        <v>1</v>
      </c>
      <c r="G856">
        <v>0</v>
      </c>
      <c r="H856">
        <v>1</v>
      </c>
      <c r="I856">
        <v>91.11</v>
      </c>
      <c r="J856">
        <v>-0.51100000000000001</v>
      </c>
      <c r="K856">
        <v>1.2</v>
      </c>
      <c r="L856">
        <v>1.65</v>
      </c>
      <c r="M856">
        <v>0</v>
      </c>
      <c r="N856">
        <v>0</v>
      </c>
      <c r="O856">
        <v>0</v>
      </c>
      <c r="P856" s="27">
        <f t="shared" si="198"/>
        <v>1.2</v>
      </c>
      <c r="Q856" s="27">
        <f t="shared" si="199"/>
        <v>1.65</v>
      </c>
      <c r="R856" s="27" t="str">
        <f t="shared" si="200"/>
        <v/>
      </c>
      <c r="S856" s="27" t="str">
        <f t="shared" si="201"/>
        <v/>
      </c>
      <c r="T856" s="27" t="str">
        <f t="shared" si="202"/>
        <v/>
      </c>
      <c r="U856">
        <v>0</v>
      </c>
      <c r="V856">
        <v>0</v>
      </c>
      <c r="W856">
        <v>0</v>
      </c>
      <c r="X856">
        <v>0</v>
      </c>
      <c r="Y856">
        <v>0</v>
      </c>
      <c r="Z856" s="48">
        <f t="shared" si="203"/>
        <v>0</v>
      </c>
      <c r="AA856" s="48">
        <f t="shared" si="204"/>
        <v>0</v>
      </c>
      <c r="AB856" s="48" t="str">
        <f t="shared" si="205"/>
        <v/>
      </c>
      <c r="AC856" s="48" t="str">
        <f t="shared" si="206"/>
        <v/>
      </c>
      <c r="AD856" s="48" t="str">
        <f t="shared" si="207"/>
        <v/>
      </c>
      <c r="AE856">
        <v>0</v>
      </c>
      <c r="AF856">
        <v>0</v>
      </c>
      <c r="AG856">
        <v>0</v>
      </c>
      <c r="AH856">
        <v>0</v>
      </c>
      <c r="AI856">
        <v>0</v>
      </c>
      <c r="AJ856" s="53">
        <f t="shared" si="208"/>
        <v>0</v>
      </c>
      <c r="AK856" s="53">
        <f t="shared" si="209"/>
        <v>0</v>
      </c>
      <c r="AL856" s="53" t="str">
        <f t="shared" si="210"/>
        <v/>
      </c>
      <c r="AM856" s="53" t="str">
        <f t="shared" si="211"/>
        <v/>
      </c>
      <c r="AN856" s="53" t="str">
        <f t="shared" si="212"/>
        <v/>
      </c>
    </row>
    <row r="857" spans="1:40" x14ac:dyDescent="0.15">
      <c r="A857">
        <v>322</v>
      </c>
      <c r="B857">
        <v>14162883</v>
      </c>
      <c r="C857">
        <v>1420</v>
      </c>
      <c r="D857">
        <v>640</v>
      </c>
      <c r="E857">
        <v>6</v>
      </c>
      <c r="F857">
        <v>2</v>
      </c>
      <c r="G857">
        <v>2</v>
      </c>
      <c r="H857">
        <v>1</v>
      </c>
      <c r="I857">
        <v>28.67</v>
      </c>
      <c r="J857">
        <v>-1.462</v>
      </c>
      <c r="K857">
        <v>1.44</v>
      </c>
      <c r="L857">
        <v>1.77</v>
      </c>
      <c r="M857">
        <v>0</v>
      </c>
      <c r="N857">
        <v>0</v>
      </c>
      <c r="O857">
        <v>0</v>
      </c>
      <c r="P857" s="27">
        <f t="shared" si="198"/>
        <v>1.44</v>
      </c>
      <c r="Q857" s="27">
        <f t="shared" si="199"/>
        <v>1.77</v>
      </c>
      <c r="R857" s="27" t="str">
        <f t="shared" si="200"/>
        <v/>
      </c>
      <c r="S857" s="27" t="str">
        <f t="shared" si="201"/>
        <v/>
      </c>
      <c r="T857" s="27" t="str">
        <f t="shared" si="202"/>
        <v/>
      </c>
      <c r="U857">
        <v>0</v>
      </c>
      <c r="V857">
        <v>0</v>
      </c>
      <c r="W857">
        <v>0</v>
      </c>
      <c r="X857">
        <v>0</v>
      </c>
      <c r="Y857">
        <v>0</v>
      </c>
      <c r="Z857" s="48">
        <f t="shared" si="203"/>
        <v>0</v>
      </c>
      <c r="AA857" s="48">
        <f t="shared" si="204"/>
        <v>0</v>
      </c>
      <c r="AB857" s="48" t="str">
        <f t="shared" si="205"/>
        <v/>
      </c>
      <c r="AC857" s="48" t="str">
        <f t="shared" si="206"/>
        <v/>
      </c>
      <c r="AD857" s="48" t="str">
        <f t="shared" si="207"/>
        <v/>
      </c>
      <c r="AE857">
        <v>1</v>
      </c>
      <c r="AF857">
        <v>0</v>
      </c>
      <c r="AG857">
        <v>0</v>
      </c>
      <c r="AH857">
        <v>0</v>
      </c>
      <c r="AI857">
        <v>0</v>
      </c>
      <c r="AJ857" s="53">
        <f t="shared" si="208"/>
        <v>1</v>
      </c>
      <c r="AK857" s="53">
        <f t="shared" si="209"/>
        <v>0</v>
      </c>
      <c r="AL857" s="53" t="str">
        <f t="shared" si="210"/>
        <v/>
      </c>
      <c r="AM857" s="53" t="str">
        <f t="shared" si="211"/>
        <v/>
      </c>
      <c r="AN857" s="53" t="str">
        <f t="shared" si="212"/>
        <v/>
      </c>
    </row>
    <row r="858" spans="1:40" x14ac:dyDescent="0.15">
      <c r="A858">
        <v>322</v>
      </c>
      <c r="B858">
        <v>14162883</v>
      </c>
      <c r="C858">
        <v>1420</v>
      </c>
      <c r="D858">
        <v>642</v>
      </c>
      <c r="E858">
        <v>1</v>
      </c>
      <c r="F858">
        <v>2</v>
      </c>
      <c r="G858">
        <v>2</v>
      </c>
      <c r="H858">
        <v>1</v>
      </c>
      <c r="I858">
        <v>94.65</v>
      </c>
      <c r="J858">
        <v>-0.61099999999999999</v>
      </c>
      <c r="K858">
        <v>1.28</v>
      </c>
      <c r="L858">
        <v>1.78</v>
      </c>
      <c r="M858">
        <v>0</v>
      </c>
      <c r="N858">
        <v>0</v>
      </c>
      <c r="O858">
        <v>0</v>
      </c>
      <c r="P858" s="27">
        <f t="shared" si="198"/>
        <v>1.28</v>
      </c>
      <c r="Q858" s="27">
        <f t="shared" si="199"/>
        <v>1.78</v>
      </c>
      <c r="R858" s="27" t="str">
        <f t="shared" si="200"/>
        <v/>
      </c>
      <c r="S858" s="27" t="str">
        <f t="shared" si="201"/>
        <v/>
      </c>
      <c r="T858" s="27" t="str">
        <f t="shared" si="202"/>
        <v/>
      </c>
      <c r="U858">
        <v>1</v>
      </c>
      <c r="V858">
        <v>0</v>
      </c>
      <c r="W858">
        <v>0</v>
      </c>
      <c r="X858">
        <v>0</v>
      </c>
      <c r="Y858">
        <v>0</v>
      </c>
      <c r="Z858" s="48">
        <f t="shared" si="203"/>
        <v>1</v>
      </c>
      <c r="AA858" s="48">
        <f t="shared" si="204"/>
        <v>0</v>
      </c>
      <c r="AB858" s="48" t="str">
        <f t="shared" si="205"/>
        <v/>
      </c>
      <c r="AC858" s="48" t="str">
        <f t="shared" si="206"/>
        <v/>
      </c>
      <c r="AD858" s="48" t="str">
        <f t="shared" si="207"/>
        <v/>
      </c>
      <c r="AE858">
        <v>1</v>
      </c>
      <c r="AF858">
        <v>0</v>
      </c>
      <c r="AG858">
        <v>0</v>
      </c>
      <c r="AH858">
        <v>0</v>
      </c>
      <c r="AI858">
        <v>0</v>
      </c>
      <c r="AJ858" s="53">
        <f t="shared" si="208"/>
        <v>1</v>
      </c>
      <c r="AK858" s="53">
        <f t="shared" si="209"/>
        <v>0</v>
      </c>
      <c r="AL858" s="53" t="str">
        <f t="shared" si="210"/>
        <v/>
      </c>
      <c r="AM858" s="53" t="str">
        <f t="shared" si="211"/>
        <v/>
      </c>
      <c r="AN858" s="53" t="str">
        <f t="shared" si="212"/>
        <v/>
      </c>
    </row>
    <row r="859" spans="1:40" x14ac:dyDescent="0.15">
      <c r="A859">
        <v>322</v>
      </c>
      <c r="B859">
        <v>14162883</v>
      </c>
      <c r="C859">
        <v>1420</v>
      </c>
      <c r="D859">
        <v>645</v>
      </c>
      <c r="E859">
        <v>5</v>
      </c>
      <c r="F859">
        <v>2</v>
      </c>
      <c r="G859">
        <v>2</v>
      </c>
      <c r="H859">
        <v>2</v>
      </c>
      <c r="I859">
        <v>67.22</v>
      </c>
      <c r="J859">
        <v>-2.3E-2</v>
      </c>
      <c r="K859">
        <v>1.41</v>
      </c>
      <c r="L859">
        <v>1.78</v>
      </c>
      <c r="M859">
        <v>0</v>
      </c>
      <c r="N859">
        <v>0</v>
      </c>
      <c r="O859">
        <v>0</v>
      </c>
      <c r="P859" s="27">
        <f t="shared" si="198"/>
        <v>1.41</v>
      </c>
      <c r="Q859" s="27">
        <f t="shared" si="199"/>
        <v>1.78</v>
      </c>
      <c r="R859" s="27" t="str">
        <f t="shared" si="200"/>
        <v/>
      </c>
      <c r="S859" s="27" t="str">
        <f t="shared" si="201"/>
        <v/>
      </c>
      <c r="T859" s="27" t="str">
        <f t="shared" si="202"/>
        <v/>
      </c>
      <c r="U859">
        <v>0</v>
      </c>
      <c r="V859">
        <v>0</v>
      </c>
      <c r="W859">
        <v>0</v>
      </c>
      <c r="X859">
        <v>0</v>
      </c>
      <c r="Y859">
        <v>0</v>
      </c>
      <c r="Z859" s="48">
        <f t="shared" si="203"/>
        <v>0</v>
      </c>
      <c r="AA859" s="48">
        <f t="shared" si="204"/>
        <v>0</v>
      </c>
      <c r="AB859" s="48" t="str">
        <f t="shared" si="205"/>
        <v/>
      </c>
      <c r="AC859" s="48" t="str">
        <f t="shared" si="206"/>
        <v/>
      </c>
      <c r="AD859" s="48" t="str">
        <f t="shared" si="207"/>
        <v/>
      </c>
      <c r="AE859">
        <v>0</v>
      </c>
      <c r="AF859">
        <v>0</v>
      </c>
      <c r="AG859">
        <v>0</v>
      </c>
      <c r="AH859">
        <v>0</v>
      </c>
      <c r="AI859">
        <v>0</v>
      </c>
      <c r="AJ859" s="53">
        <f t="shared" si="208"/>
        <v>0</v>
      </c>
      <c r="AK859" s="53">
        <f t="shared" si="209"/>
        <v>0</v>
      </c>
      <c r="AL859" s="53" t="str">
        <f t="shared" si="210"/>
        <v/>
      </c>
      <c r="AM859" s="53" t="str">
        <f t="shared" si="211"/>
        <v/>
      </c>
      <c r="AN859" s="53" t="str">
        <f t="shared" si="212"/>
        <v/>
      </c>
    </row>
    <row r="860" spans="1:40" x14ac:dyDescent="0.15">
      <c r="A860">
        <v>322</v>
      </c>
      <c r="B860">
        <v>14162883</v>
      </c>
      <c r="C860">
        <v>1420</v>
      </c>
      <c r="D860">
        <v>650</v>
      </c>
      <c r="E860">
        <v>6</v>
      </c>
      <c r="F860">
        <v>2</v>
      </c>
      <c r="G860">
        <v>2</v>
      </c>
      <c r="H860">
        <v>1</v>
      </c>
      <c r="I860">
        <v>30.57</v>
      </c>
      <c r="J860">
        <v>1.1579999999999999</v>
      </c>
      <c r="K860">
        <v>1.24</v>
      </c>
      <c r="L860">
        <v>1.69</v>
      </c>
      <c r="M860">
        <v>0</v>
      </c>
      <c r="N860">
        <v>0</v>
      </c>
      <c r="O860">
        <v>0</v>
      </c>
      <c r="P860" s="27">
        <f t="shared" si="198"/>
        <v>1.24</v>
      </c>
      <c r="Q860" s="27">
        <f t="shared" si="199"/>
        <v>1.69</v>
      </c>
      <c r="R860" s="27" t="str">
        <f t="shared" si="200"/>
        <v/>
      </c>
      <c r="S860" s="27" t="str">
        <f t="shared" si="201"/>
        <v/>
      </c>
      <c r="T860" s="27" t="str">
        <f t="shared" si="202"/>
        <v/>
      </c>
      <c r="U860">
        <v>0</v>
      </c>
      <c r="V860">
        <v>0</v>
      </c>
      <c r="W860">
        <v>0</v>
      </c>
      <c r="X860">
        <v>0</v>
      </c>
      <c r="Y860">
        <v>0</v>
      </c>
      <c r="Z860" s="48">
        <f t="shared" si="203"/>
        <v>0</v>
      </c>
      <c r="AA860" s="48">
        <f t="shared" si="204"/>
        <v>0</v>
      </c>
      <c r="AB860" s="48" t="str">
        <f t="shared" si="205"/>
        <v/>
      </c>
      <c r="AC860" s="48" t="str">
        <f t="shared" si="206"/>
        <v/>
      </c>
      <c r="AD860" s="48" t="str">
        <f t="shared" si="207"/>
        <v/>
      </c>
      <c r="AE860">
        <v>0</v>
      </c>
      <c r="AF860">
        <v>0</v>
      </c>
      <c r="AG860">
        <v>0</v>
      </c>
      <c r="AH860">
        <v>0</v>
      </c>
      <c r="AI860">
        <v>0</v>
      </c>
      <c r="AJ860" s="53">
        <f t="shared" si="208"/>
        <v>0</v>
      </c>
      <c r="AK860" s="53">
        <f t="shared" si="209"/>
        <v>0</v>
      </c>
      <c r="AL860" s="53" t="str">
        <f t="shared" si="210"/>
        <v/>
      </c>
      <c r="AM860" s="53" t="str">
        <f t="shared" si="211"/>
        <v/>
      </c>
      <c r="AN860" s="53" t="str">
        <f t="shared" si="212"/>
        <v/>
      </c>
    </row>
    <row r="861" spans="1:40" x14ac:dyDescent="0.15">
      <c r="A861">
        <v>322</v>
      </c>
      <c r="B861">
        <v>14162883</v>
      </c>
      <c r="C861">
        <v>1420</v>
      </c>
      <c r="D861">
        <v>655</v>
      </c>
      <c r="E861">
        <v>5</v>
      </c>
      <c r="F861">
        <v>2</v>
      </c>
      <c r="G861">
        <v>2</v>
      </c>
      <c r="H861">
        <v>1</v>
      </c>
      <c r="I861">
        <v>48.73</v>
      </c>
      <c r="J861">
        <v>1.5980000000000001</v>
      </c>
      <c r="K861">
        <v>1.22</v>
      </c>
      <c r="L861">
        <v>1.58</v>
      </c>
      <c r="M861">
        <v>0</v>
      </c>
      <c r="N861">
        <v>0</v>
      </c>
      <c r="O861">
        <v>0</v>
      </c>
      <c r="P861" s="27">
        <f t="shared" si="198"/>
        <v>1.22</v>
      </c>
      <c r="Q861" s="27">
        <f t="shared" si="199"/>
        <v>1.58</v>
      </c>
      <c r="R861" s="27" t="str">
        <f t="shared" si="200"/>
        <v/>
      </c>
      <c r="S861" s="27" t="str">
        <f t="shared" si="201"/>
        <v/>
      </c>
      <c r="T861" s="27" t="str">
        <f t="shared" si="202"/>
        <v/>
      </c>
      <c r="U861">
        <v>0</v>
      </c>
      <c r="V861">
        <v>1</v>
      </c>
      <c r="W861">
        <v>0</v>
      </c>
      <c r="X861">
        <v>0</v>
      </c>
      <c r="Y861">
        <v>0</v>
      </c>
      <c r="Z861" s="48">
        <f t="shared" si="203"/>
        <v>0</v>
      </c>
      <c r="AA861" s="48">
        <f t="shared" si="204"/>
        <v>1</v>
      </c>
      <c r="AB861" s="48" t="str">
        <f t="shared" si="205"/>
        <v/>
      </c>
      <c r="AC861" s="48" t="str">
        <f t="shared" si="206"/>
        <v/>
      </c>
      <c r="AD861" s="48" t="str">
        <f t="shared" si="207"/>
        <v/>
      </c>
      <c r="AE861">
        <v>0</v>
      </c>
      <c r="AF861">
        <v>0</v>
      </c>
      <c r="AG861">
        <v>0</v>
      </c>
      <c r="AH861">
        <v>0</v>
      </c>
      <c r="AI861">
        <v>0</v>
      </c>
      <c r="AJ861" s="53">
        <f t="shared" si="208"/>
        <v>0</v>
      </c>
      <c r="AK861" s="53">
        <f t="shared" si="209"/>
        <v>0</v>
      </c>
      <c r="AL861" s="53" t="str">
        <f t="shared" si="210"/>
        <v/>
      </c>
      <c r="AM861" s="53" t="str">
        <f t="shared" si="211"/>
        <v/>
      </c>
      <c r="AN861" s="53" t="str">
        <f t="shared" si="212"/>
        <v/>
      </c>
    </row>
    <row r="862" spans="1:40" x14ac:dyDescent="0.15">
      <c r="A862">
        <v>322</v>
      </c>
      <c r="B862">
        <v>14162883</v>
      </c>
      <c r="C862">
        <v>1420</v>
      </c>
      <c r="D862">
        <v>678</v>
      </c>
      <c r="E862">
        <v>5</v>
      </c>
      <c r="F862">
        <v>2</v>
      </c>
      <c r="G862">
        <v>2</v>
      </c>
      <c r="H862">
        <v>1</v>
      </c>
      <c r="I862">
        <v>32.229999999999997</v>
      </c>
      <c r="J862">
        <v>-0.65500000000000003</v>
      </c>
      <c r="K862">
        <v>0.88</v>
      </c>
      <c r="L862">
        <v>1.49</v>
      </c>
      <c r="M862">
        <v>0</v>
      </c>
      <c r="N862">
        <v>0</v>
      </c>
      <c r="O862">
        <v>0</v>
      </c>
      <c r="P862" s="27">
        <f t="shared" si="198"/>
        <v>0.88</v>
      </c>
      <c r="Q862" s="27">
        <f t="shared" si="199"/>
        <v>1.49</v>
      </c>
      <c r="R862" s="27" t="str">
        <f t="shared" si="200"/>
        <v/>
      </c>
      <c r="S862" s="27" t="str">
        <f t="shared" si="201"/>
        <v/>
      </c>
      <c r="T862" s="27" t="str">
        <f t="shared" si="202"/>
        <v/>
      </c>
      <c r="U862">
        <v>1</v>
      </c>
      <c r="V862">
        <v>0</v>
      </c>
      <c r="W862">
        <v>0</v>
      </c>
      <c r="X862">
        <v>0</v>
      </c>
      <c r="Y862">
        <v>0</v>
      </c>
      <c r="Z862" s="48">
        <f t="shared" si="203"/>
        <v>1</v>
      </c>
      <c r="AA862" s="48">
        <f t="shared" si="204"/>
        <v>0</v>
      </c>
      <c r="AB862" s="48" t="str">
        <f t="shared" si="205"/>
        <v/>
      </c>
      <c r="AC862" s="48" t="str">
        <f t="shared" si="206"/>
        <v/>
      </c>
      <c r="AD862" s="48" t="str">
        <f t="shared" si="207"/>
        <v/>
      </c>
      <c r="AE862">
        <v>1</v>
      </c>
      <c r="AF862">
        <v>0</v>
      </c>
      <c r="AG862">
        <v>0</v>
      </c>
      <c r="AH862">
        <v>0</v>
      </c>
      <c r="AI862">
        <v>0</v>
      </c>
      <c r="AJ862" s="53">
        <f t="shared" si="208"/>
        <v>1</v>
      </c>
      <c r="AK862" s="53">
        <f t="shared" si="209"/>
        <v>0</v>
      </c>
      <c r="AL862" s="53" t="str">
        <f t="shared" si="210"/>
        <v/>
      </c>
      <c r="AM862" s="53" t="str">
        <f t="shared" si="211"/>
        <v/>
      </c>
      <c r="AN862" s="53" t="str">
        <f t="shared" si="212"/>
        <v/>
      </c>
    </row>
    <row r="863" spans="1:40" x14ac:dyDescent="0.15">
      <c r="A863">
        <v>322</v>
      </c>
      <c r="B863">
        <v>14162883</v>
      </c>
      <c r="C863">
        <v>1420</v>
      </c>
      <c r="D863">
        <v>682</v>
      </c>
      <c r="E863">
        <v>5</v>
      </c>
      <c r="F863">
        <v>2</v>
      </c>
      <c r="G863">
        <v>2</v>
      </c>
      <c r="H863">
        <v>1</v>
      </c>
      <c r="I863">
        <v>31.42</v>
      </c>
      <c r="J863">
        <v>-0.11600000000000001</v>
      </c>
      <c r="K863">
        <v>1.2</v>
      </c>
      <c r="L863">
        <v>1.65</v>
      </c>
      <c r="M863">
        <v>0</v>
      </c>
      <c r="N863">
        <v>0</v>
      </c>
      <c r="O863">
        <v>0</v>
      </c>
      <c r="P863" s="27">
        <f t="shared" si="198"/>
        <v>1.2</v>
      </c>
      <c r="Q863" s="27">
        <f t="shared" si="199"/>
        <v>1.65</v>
      </c>
      <c r="R863" s="27" t="str">
        <f t="shared" si="200"/>
        <v/>
      </c>
      <c r="S863" s="27" t="str">
        <f t="shared" si="201"/>
        <v/>
      </c>
      <c r="T863" s="27" t="str">
        <f t="shared" si="202"/>
        <v/>
      </c>
      <c r="U863">
        <v>0</v>
      </c>
      <c r="V863">
        <v>0</v>
      </c>
      <c r="W863">
        <v>0</v>
      </c>
      <c r="X863">
        <v>0</v>
      </c>
      <c r="Y863">
        <v>0</v>
      </c>
      <c r="Z863" s="48">
        <f t="shared" si="203"/>
        <v>0</v>
      </c>
      <c r="AA863" s="48">
        <f t="shared" si="204"/>
        <v>0</v>
      </c>
      <c r="AB863" s="48" t="str">
        <f t="shared" si="205"/>
        <v/>
      </c>
      <c r="AC863" s="48" t="str">
        <f t="shared" si="206"/>
        <v/>
      </c>
      <c r="AD863" s="48" t="str">
        <f t="shared" si="207"/>
        <v/>
      </c>
      <c r="AE863">
        <v>0</v>
      </c>
      <c r="AF863">
        <v>0</v>
      </c>
      <c r="AG863">
        <v>0</v>
      </c>
      <c r="AH863">
        <v>0</v>
      </c>
      <c r="AI863">
        <v>0</v>
      </c>
      <c r="AJ863" s="53">
        <f t="shared" si="208"/>
        <v>0</v>
      </c>
      <c r="AK863" s="53">
        <f t="shared" si="209"/>
        <v>0</v>
      </c>
      <c r="AL863" s="53" t="str">
        <f t="shared" si="210"/>
        <v/>
      </c>
      <c r="AM863" s="53" t="str">
        <f t="shared" si="211"/>
        <v/>
      </c>
      <c r="AN863" s="53" t="str">
        <f t="shared" si="212"/>
        <v/>
      </c>
    </row>
    <row r="864" spans="1:40" x14ac:dyDescent="0.15">
      <c r="A864">
        <v>322</v>
      </c>
      <c r="B864">
        <v>14162883</v>
      </c>
      <c r="C864">
        <v>1420</v>
      </c>
      <c r="D864">
        <v>688</v>
      </c>
      <c r="E864">
        <v>5</v>
      </c>
      <c r="F864">
        <v>2</v>
      </c>
      <c r="G864">
        <v>2</v>
      </c>
      <c r="H864">
        <v>2</v>
      </c>
      <c r="I864">
        <v>57.42</v>
      </c>
      <c r="J864">
        <v>0.191</v>
      </c>
      <c r="K864">
        <v>1.0900000000000001</v>
      </c>
      <c r="L864">
        <v>0.98</v>
      </c>
      <c r="M864">
        <v>0</v>
      </c>
      <c r="N864">
        <v>0</v>
      </c>
      <c r="O864">
        <v>0</v>
      </c>
      <c r="P864" s="27">
        <f t="shared" si="198"/>
        <v>1.0900000000000001</v>
      </c>
      <c r="Q864" s="27">
        <f t="shared" si="199"/>
        <v>0.98</v>
      </c>
      <c r="R864" s="27" t="str">
        <f t="shared" si="200"/>
        <v/>
      </c>
      <c r="S864" s="27" t="str">
        <f t="shared" si="201"/>
        <v/>
      </c>
      <c r="T864" s="27" t="str">
        <f t="shared" si="202"/>
        <v/>
      </c>
      <c r="U864">
        <v>0</v>
      </c>
      <c r="V864">
        <v>1</v>
      </c>
      <c r="W864">
        <v>0</v>
      </c>
      <c r="X864">
        <v>0</v>
      </c>
      <c r="Y864">
        <v>0</v>
      </c>
      <c r="Z864" s="48">
        <f t="shared" si="203"/>
        <v>0</v>
      </c>
      <c r="AA864" s="48">
        <f t="shared" si="204"/>
        <v>1</v>
      </c>
      <c r="AB864" s="48" t="str">
        <f t="shared" si="205"/>
        <v/>
      </c>
      <c r="AC864" s="48" t="str">
        <f t="shared" si="206"/>
        <v/>
      </c>
      <c r="AD864" s="48" t="str">
        <f t="shared" si="207"/>
        <v/>
      </c>
      <c r="AE864">
        <v>0</v>
      </c>
      <c r="AF864">
        <v>1</v>
      </c>
      <c r="AG864">
        <v>0</v>
      </c>
      <c r="AH864">
        <v>0</v>
      </c>
      <c r="AI864">
        <v>0</v>
      </c>
      <c r="AJ864" s="53">
        <f t="shared" si="208"/>
        <v>0</v>
      </c>
      <c r="AK864" s="53">
        <f t="shared" si="209"/>
        <v>1</v>
      </c>
      <c r="AL864" s="53" t="str">
        <f t="shared" si="210"/>
        <v/>
      </c>
      <c r="AM864" s="53" t="str">
        <f t="shared" si="211"/>
        <v/>
      </c>
      <c r="AN864" s="53" t="str">
        <f t="shared" si="212"/>
        <v/>
      </c>
    </row>
    <row r="865" spans="1:40" x14ac:dyDescent="0.15">
      <c r="A865">
        <v>322</v>
      </c>
      <c r="B865">
        <v>14162883</v>
      </c>
      <c r="C865">
        <v>1420</v>
      </c>
      <c r="D865">
        <v>690</v>
      </c>
      <c r="E865">
        <v>4</v>
      </c>
      <c r="F865">
        <v>2</v>
      </c>
      <c r="G865">
        <v>2</v>
      </c>
      <c r="H865">
        <v>1</v>
      </c>
      <c r="I865">
        <v>66.650000000000006</v>
      </c>
      <c r="J865">
        <v>1.603</v>
      </c>
      <c r="K865">
        <v>0.98</v>
      </c>
      <c r="L865">
        <v>1.65</v>
      </c>
      <c r="M865">
        <v>0</v>
      </c>
      <c r="N865">
        <v>0</v>
      </c>
      <c r="O865">
        <v>0</v>
      </c>
      <c r="P865" s="27">
        <f t="shared" si="198"/>
        <v>0.98</v>
      </c>
      <c r="Q865" s="27">
        <f t="shared" si="199"/>
        <v>1.65</v>
      </c>
      <c r="R865" s="27" t="str">
        <f t="shared" si="200"/>
        <v/>
      </c>
      <c r="S865" s="27" t="str">
        <f t="shared" si="201"/>
        <v/>
      </c>
      <c r="T865" s="27" t="str">
        <f t="shared" si="202"/>
        <v/>
      </c>
      <c r="U865">
        <v>1</v>
      </c>
      <c r="V865">
        <v>0</v>
      </c>
      <c r="W865">
        <v>0</v>
      </c>
      <c r="X865">
        <v>0</v>
      </c>
      <c r="Y865">
        <v>0</v>
      </c>
      <c r="Z865" s="48">
        <f t="shared" si="203"/>
        <v>1</v>
      </c>
      <c r="AA865" s="48">
        <f t="shared" si="204"/>
        <v>0</v>
      </c>
      <c r="AB865" s="48" t="str">
        <f t="shared" si="205"/>
        <v/>
      </c>
      <c r="AC865" s="48" t="str">
        <f t="shared" si="206"/>
        <v/>
      </c>
      <c r="AD865" s="48" t="str">
        <f t="shared" si="207"/>
        <v/>
      </c>
      <c r="AE865">
        <v>1</v>
      </c>
      <c r="AF865">
        <v>0</v>
      </c>
      <c r="AG865">
        <v>0</v>
      </c>
      <c r="AH865">
        <v>0</v>
      </c>
      <c r="AI865">
        <v>0</v>
      </c>
      <c r="AJ865" s="53">
        <f t="shared" si="208"/>
        <v>1</v>
      </c>
      <c r="AK865" s="53">
        <f t="shared" si="209"/>
        <v>0</v>
      </c>
      <c r="AL865" s="53" t="str">
        <f t="shared" si="210"/>
        <v/>
      </c>
      <c r="AM865" s="53" t="str">
        <f t="shared" si="211"/>
        <v/>
      </c>
      <c r="AN865" s="53" t="str">
        <f t="shared" si="212"/>
        <v/>
      </c>
    </row>
    <row r="866" spans="1:40" x14ac:dyDescent="0.15">
      <c r="A866">
        <v>322</v>
      </c>
      <c r="B866">
        <v>14162883</v>
      </c>
      <c r="C866">
        <v>1420</v>
      </c>
      <c r="D866">
        <v>691</v>
      </c>
      <c r="E866">
        <v>2</v>
      </c>
      <c r="F866">
        <v>2</v>
      </c>
      <c r="G866">
        <v>2</v>
      </c>
      <c r="H866">
        <v>2</v>
      </c>
      <c r="I866">
        <v>25.57</v>
      </c>
      <c r="J866">
        <v>1.6359999999999999</v>
      </c>
      <c r="K866">
        <v>0.98</v>
      </c>
      <c r="L866">
        <v>1.65</v>
      </c>
      <c r="M866">
        <v>0</v>
      </c>
      <c r="N866">
        <v>0</v>
      </c>
      <c r="O866">
        <v>0</v>
      </c>
      <c r="P866" s="27">
        <f t="shared" si="198"/>
        <v>0.98</v>
      </c>
      <c r="Q866" s="27">
        <f t="shared" si="199"/>
        <v>1.65</v>
      </c>
      <c r="R866" s="27" t="str">
        <f t="shared" si="200"/>
        <v/>
      </c>
      <c r="S866" s="27" t="str">
        <f t="shared" si="201"/>
        <v/>
      </c>
      <c r="T866" s="27" t="str">
        <f t="shared" si="202"/>
        <v/>
      </c>
      <c r="U866">
        <v>1</v>
      </c>
      <c r="V866">
        <v>0</v>
      </c>
      <c r="W866">
        <v>0</v>
      </c>
      <c r="X866">
        <v>0</v>
      </c>
      <c r="Y866">
        <v>0</v>
      </c>
      <c r="Z866" s="48">
        <f t="shared" si="203"/>
        <v>1</v>
      </c>
      <c r="AA866" s="48">
        <f t="shared" si="204"/>
        <v>0</v>
      </c>
      <c r="AB866" s="48" t="str">
        <f t="shared" si="205"/>
        <v/>
      </c>
      <c r="AC866" s="48" t="str">
        <f t="shared" si="206"/>
        <v/>
      </c>
      <c r="AD866" s="48" t="str">
        <f t="shared" si="207"/>
        <v/>
      </c>
      <c r="AE866">
        <v>1</v>
      </c>
      <c r="AF866">
        <v>0</v>
      </c>
      <c r="AG866">
        <v>0</v>
      </c>
      <c r="AH866">
        <v>0</v>
      </c>
      <c r="AI866">
        <v>0</v>
      </c>
      <c r="AJ866" s="53">
        <f t="shared" si="208"/>
        <v>1</v>
      </c>
      <c r="AK866" s="53">
        <f t="shared" si="209"/>
        <v>0</v>
      </c>
      <c r="AL866" s="53" t="str">
        <f t="shared" si="210"/>
        <v/>
      </c>
      <c r="AM866" s="53" t="str">
        <f t="shared" si="211"/>
        <v/>
      </c>
      <c r="AN866" s="53" t="str">
        <f t="shared" si="212"/>
        <v/>
      </c>
    </row>
    <row r="867" spans="1:40" x14ac:dyDescent="0.15">
      <c r="A867">
        <v>325</v>
      </c>
      <c r="B867">
        <v>14163634</v>
      </c>
      <c r="C867">
        <v>1419</v>
      </c>
      <c r="D867">
        <v>675</v>
      </c>
      <c r="E867">
        <v>5</v>
      </c>
      <c r="F867">
        <v>1</v>
      </c>
      <c r="G867">
        <v>5</v>
      </c>
      <c r="H867">
        <v>1</v>
      </c>
      <c r="I867">
        <v>23.46</v>
      </c>
      <c r="J867">
        <v>0.252</v>
      </c>
      <c r="K867">
        <v>0.82</v>
      </c>
      <c r="L867">
        <v>1.54</v>
      </c>
      <c r="M867">
        <v>0</v>
      </c>
      <c r="N867">
        <v>0</v>
      </c>
      <c r="O867">
        <v>1.1299999999999999</v>
      </c>
      <c r="P867" s="27">
        <f t="shared" si="198"/>
        <v>0.82</v>
      </c>
      <c r="Q867" s="27">
        <f t="shared" si="199"/>
        <v>1.54</v>
      </c>
      <c r="R867" s="27" t="str">
        <f t="shared" si="200"/>
        <v/>
      </c>
      <c r="S867" s="27" t="str">
        <f t="shared" si="201"/>
        <v/>
      </c>
      <c r="T867" s="27">
        <f t="shared" si="202"/>
        <v>1.1299999999999999</v>
      </c>
      <c r="U867">
        <v>1</v>
      </c>
      <c r="V867">
        <v>0</v>
      </c>
      <c r="W867">
        <v>0</v>
      </c>
      <c r="X867">
        <v>0</v>
      </c>
      <c r="Y867">
        <v>0</v>
      </c>
      <c r="Z867" s="48">
        <f t="shared" si="203"/>
        <v>1</v>
      </c>
      <c r="AA867" s="48">
        <f t="shared" si="204"/>
        <v>0</v>
      </c>
      <c r="AB867" s="48" t="str">
        <f t="shared" si="205"/>
        <v/>
      </c>
      <c r="AC867" s="48" t="str">
        <f t="shared" si="206"/>
        <v/>
      </c>
      <c r="AD867" s="48">
        <f t="shared" si="207"/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 s="53">
        <f t="shared" si="208"/>
        <v>1</v>
      </c>
      <c r="AK867" s="53">
        <f t="shared" si="209"/>
        <v>1</v>
      </c>
      <c r="AL867" s="53" t="str">
        <f t="shared" si="210"/>
        <v/>
      </c>
      <c r="AM867" s="53" t="str">
        <f t="shared" si="211"/>
        <v/>
      </c>
      <c r="AN867" s="53">
        <f t="shared" si="212"/>
        <v>0</v>
      </c>
    </row>
    <row r="868" spans="1:40" x14ac:dyDescent="0.15">
      <c r="A868">
        <v>325</v>
      </c>
      <c r="B868">
        <v>14163634</v>
      </c>
      <c r="C868">
        <v>1420</v>
      </c>
      <c r="D868">
        <v>678</v>
      </c>
      <c r="E868">
        <v>7</v>
      </c>
      <c r="F868">
        <v>1</v>
      </c>
      <c r="G868">
        <v>1</v>
      </c>
      <c r="H868">
        <v>2</v>
      </c>
      <c r="I868">
        <v>56.24</v>
      </c>
      <c r="J868">
        <v>0.36699999999999999</v>
      </c>
      <c r="K868">
        <v>0.88</v>
      </c>
      <c r="L868">
        <v>1.49</v>
      </c>
      <c r="M868">
        <v>0</v>
      </c>
      <c r="N868">
        <v>0</v>
      </c>
      <c r="O868">
        <v>0</v>
      </c>
      <c r="P868" s="27">
        <f t="shared" si="198"/>
        <v>0.88</v>
      </c>
      <c r="Q868" s="27">
        <f t="shared" si="199"/>
        <v>1.49</v>
      </c>
      <c r="R868" s="27" t="str">
        <f t="shared" si="200"/>
        <v/>
      </c>
      <c r="S868" s="27" t="str">
        <f t="shared" si="201"/>
        <v/>
      </c>
      <c r="T868" s="27" t="str">
        <f t="shared" si="202"/>
        <v/>
      </c>
      <c r="U868">
        <v>1</v>
      </c>
      <c r="V868">
        <v>0</v>
      </c>
      <c r="W868">
        <v>0</v>
      </c>
      <c r="X868">
        <v>0</v>
      </c>
      <c r="Y868">
        <v>0</v>
      </c>
      <c r="Z868" s="48">
        <f t="shared" si="203"/>
        <v>1</v>
      </c>
      <c r="AA868" s="48">
        <f t="shared" si="204"/>
        <v>0</v>
      </c>
      <c r="AB868" s="48" t="str">
        <f t="shared" si="205"/>
        <v/>
      </c>
      <c r="AC868" s="48" t="str">
        <f t="shared" si="206"/>
        <v/>
      </c>
      <c r="AD868" s="48" t="str">
        <f t="shared" si="207"/>
        <v/>
      </c>
      <c r="AE868">
        <v>1</v>
      </c>
      <c r="AF868">
        <v>0</v>
      </c>
      <c r="AG868">
        <v>0</v>
      </c>
      <c r="AH868">
        <v>0</v>
      </c>
      <c r="AI868">
        <v>0</v>
      </c>
      <c r="AJ868" s="53">
        <f t="shared" si="208"/>
        <v>1</v>
      </c>
      <c r="AK868" s="53">
        <f t="shared" si="209"/>
        <v>0</v>
      </c>
      <c r="AL868" s="53" t="str">
        <f t="shared" si="210"/>
        <v/>
      </c>
      <c r="AM868" s="53" t="str">
        <f t="shared" si="211"/>
        <v/>
      </c>
      <c r="AN868" s="53" t="str">
        <f t="shared" si="212"/>
        <v/>
      </c>
    </row>
    <row r="869" spans="1:40" x14ac:dyDescent="0.15">
      <c r="A869">
        <v>330</v>
      </c>
      <c r="B869">
        <v>14400614</v>
      </c>
      <c r="C869">
        <v>1424</v>
      </c>
      <c r="D869">
        <v>681</v>
      </c>
      <c r="E869">
        <v>6</v>
      </c>
      <c r="F869">
        <v>2</v>
      </c>
      <c r="G869">
        <v>0</v>
      </c>
      <c r="H869">
        <v>1</v>
      </c>
      <c r="I869">
        <v>41.86</v>
      </c>
      <c r="J869">
        <v>-0.495</v>
      </c>
      <c r="K869">
        <v>0</v>
      </c>
      <c r="L869">
        <v>1.59</v>
      </c>
      <c r="M869">
        <v>0</v>
      </c>
      <c r="N869">
        <v>1.59</v>
      </c>
      <c r="O869">
        <v>0</v>
      </c>
      <c r="P869" s="27" t="str">
        <f t="shared" si="198"/>
        <v/>
      </c>
      <c r="Q869" s="27">
        <f t="shared" si="199"/>
        <v>1.59</v>
      </c>
      <c r="R869" s="27" t="str">
        <f t="shared" si="200"/>
        <v/>
      </c>
      <c r="S869" s="27">
        <f t="shared" si="201"/>
        <v>1.59</v>
      </c>
      <c r="T869" s="27" t="str">
        <f t="shared" si="202"/>
        <v/>
      </c>
      <c r="U869">
        <v>0</v>
      </c>
      <c r="V869">
        <v>1</v>
      </c>
      <c r="W869">
        <v>0</v>
      </c>
      <c r="X869">
        <v>0</v>
      </c>
      <c r="Y869">
        <v>0</v>
      </c>
      <c r="Z869" s="48" t="str">
        <f t="shared" si="203"/>
        <v/>
      </c>
      <c r="AA869" s="48">
        <f t="shared" si="204"/>
        <v>1</v>
      </c>
      <c r="AB869" s="48" t="str">
        <f t="shared" si="205"/>
        <v/>
      </c>
      <c r="AC869" s="48">
        <f t="shared" si="206"/>
        <v>0</v>
      </c>
      <c r="AD869" s="48" t="str">
        <f t="shared" si="207"/>
        <v/>
      </c>
      <c r="AE869">
        <v>0</v>
      </c>
      <c r="AF869">
        <v>1</v>
      </c>
      <c r="AG869">
        <v>0</v>
      </c>
      <c r="AH869">
        <v>0</v>
      </c>
      <c r="AI869">
        <v>0</v>
      </c>
      <c r="AJ869" s="53" t="str">
        <f t="shared" si="208"/>
        <v/>
      </c>
      <c r="AK869" s="53">
        <f t="shared" si="209"/>
        <v>1</v>
      </c>
      <c r="AL869" s="53" t="str">
        <f t="shared" si="210"/>
        <v/>
      </c>
      <c r="AM869" s="53">
        <f t="shared" si="211"/>
        <v>0</v>
      </c>
      <c r="AN869" s="53" t="str">
        <f t="shared" si="212"/>
        <v/>
      </c>
    </row>
    <row r="870" spans="1:40" x14ac:dyDescent="0.15">
      <c r="A870">
        <v>332</v>
      </c>
      <c r="B870">
        <v>14401307</v>
      </c>
      <c r="C870">
        <v>1422</v>
      </c>
      <c r="D870">
        <v>689</v>
      </c>
      <c r="E870">
        <v>3</v>
      </c>
      <c r="F870">
        <v>3</v>
      </c>
      <c r="G870">
        <v>0</v>
      </c>
      <c r="H870">
        <v>1</v>
      </c>
      <c r="I870">
        <v>14.94</v>
      </c>
      <c r="J870">
        <v>-0.95299999999999996</v>
      </c>
      <c r="K870">
        <v>0</v>
      </c>
      <c r="L870">
        <v>1.99</v>
      </c>
      <c r="M870">
        <v>0.79</v>
      </c>
      <c r="N870">
        <v>0</v>
      </c>
      <c r="O870">
        <v>0</v>
      </c>
      <c r="P870" s="27" t="str">
        <f t="shared" si="198"/>
        <v/>
      </c>
      <c r="Q870" s="27">
        <f t="shared" si="199"/>
        <v>1.99</v>
      </c>
      <c r="R870" s="27">
        <f t="shared" si="200"/>
        <v>0.79</v>
      </c>
      <c r="S870" s="27" t="str">
        <f t="shared" si="201"/>
        <v/>
      </c>
      <c r="T870" s="27" t="str">
        <f t="shared" si="202"/>
        <v/>
      </c>
      <c r="U870">
        <v>0</v>
      </c>
      <c r="V870">
        <v>0</v>
      </c>
      <c r="W870">
        <v>1</v>
      </c>
      <c r="X870">
        <v>0</v>
      </c>
      <c r="Y870">
        <v>0</v>
      </c>
      <c r="Z870" s="48" t="str">
        <f t="shared" si="203"/>
        <v/>
      </c>
      <c r="AA870" s="48">
        <f t="shared" si="204"/>
        <v>0</v>
      </c>
      <c r="AB870" s="48">
        <f t="shared" si="205"/>
        <v>1</v>
      </c>
      <c r="AC870" s="48" t="str">
        <f t="shared" si="206"/>
        <v/>
      </c>
      <c r="AD870" s="48" t="str">
        <f t="shared" si="207"/>
        <v/>
      </c>
      <c r="AE870">
        <v>0</v>
      </c>
      <c r="AF870">
        <v>0</v>
      </c>
      <c r="AG870">
        <v>0</v>
      </c>
      <c r="AH870">
        <v>0</v>
      </c>
      <c r="AI870">
        <v>0</v>
      </c>
      <c r="AJ870" s="53" t="str">
        <f t="shared" si="208"/>
        <v/>
      </c>
      <c r="AK870" s="53">
        <f t="shared" si="209"/>
        <v>0</v>
      </c>
      <c r="AL870" s="53">
        <f t="shared" si="210"/>
        <v>0</v>
      </c>
      <c r="AM870" s="53" t="str">
        <f t="shared" si="211"/>
        <v/>
      </c>
      <c r="AN870" s="53" t="str">
        <f t="shared" si="212"/>
        <v/>
      </c>
    </row>
    <row r="871" spans="1:40" x14ac:dyDescent="0.15">
      <c r="A871">
        <v>332</v>
      </c>
      <c r="B871">
        <v>14401307</v>
      </c>
      <c r="C871">
        <v>1422</v>
      </c>
      <c r="D871">
        <v>691</v>
      </c>
      <c r="E871">
        <v>5</v>
      </c>
      <c r="F871">
        <v>3</v>
      </c>
      <c r="G871">
        <v>3</v>
      </c>
      <c r="H871">
        <v>1</v>
      </c>
      <c r="I871">
        <v>58.92</v>
      </c>
      <c r="J871">
        <v>4.0000000000000001E-3</v>
      </c>
      <c r="K871">
        <v>0</v>
      </c>
      <c r="L871">
        <v>1.79</v>
      </c>
      <c r="M871">
        <v>1.39</v>
      </c>
      <c r="N871">
        <v>0</v>
      </c>
      <c r="O871">
        <v>0</v>
      </c>
      <c r="P871" s="27" t="str">
        <f t="shared" si="198"/>
        <v/>
      </c>
      <c r="Q871" s="27">
        <f t="shared" si="199"/>
        <v>1.79</v>
      </c>
      <c r="R871" s="27">
        <f t="shared" si="200"/>
        <v>1.39</v>
      </c>
      <c r="S871" s="27" t="str">
        <f t="shared" si="201"/>
        <v/>
      </c>
      <c r="T871" s="27" t="str">
        <f t="shared" si="202"/>
        <v/>
      </c>
      <c r="U871">
        <v>0</v>
      </c>
      <c r="V871">
        <v>1</v>
      </c>
      <c r="W871">
        <v>0</v>
      </c>
      <c r="X871">
        <v>0</v>
      </c>
      <c r="Y871">
        <v>0</v>
      </c>
      <c r="Z871" s="48" t="str">
        <f t="shared" si="203"/>
        <v/>
      </c>
      <c r="AA871" s="48">
        <f t="shared" si="204"/>
        <v>1</v>
      </c>
      <c r="AB871" s="48">
        <f t="shared" si="205"/>
        <v>0</v>
      </c>
      <c r="AC871" s="48" t="str">
        <f t="shared" si="206"/>
        <v/>
      </c>
      <c r="AD871" s="48" t="str">
        <f t="shared" si="207"/>
        <v/>
      </c>
      <c r="AE871">
        <v>0</v>
      </c>
      <c r="AF871">
        <v>0</v>
      </c>
      <c r="AG871">
        <v>0</v>
      </c>
      <c r="AH871">
        <v>0</v>
      </c>
      <c r="AI871">
        <v>0</v>
      </c>
      <c r="AJ871" s="53" t="str">
        <f t="shared" si="208"/>
        <v/>
      </c>
      <c r="AK871" s="53">
        <f t="shared" si="209"/>
        <v>0</v>
      </c>
      <c r="AL871" s="53">
        <f t="shared" si="210"/>
        <v>0</v>
      </c>
      <c r="AM871" s="53" t="str">
        <f t="shared" si="211"/>
        <v/>
      </c>
      <c r="AN871" s="53" t="str">
        <f t="shared" si="212"/>
        <v/>
      </c>
    </row>
    <row r="872" spans="1:40" x14ac:dyDescent="0.15">
      <c r="A872">
        <v>335</v>
      </c>
      <c r="B872">
        <v>14401760</v>
      </c>
      <c r="C872">
        <v>1422</v>
      </c>
      <c r="D872">
        <v>669</v>
      </c>
      <c r="E872">
        <v>4</v>
      </c>
      <c r="F872">
        <v>3</v>
      </c>
      <c r="G872">
        <v>0</v>
      </c>
      <c r="H872">
        <v>1</v>
      </c>
      <c r="I872">
        <v>20.22</v>
      </c>
      <c r="J872">
        <v>-1.7450000000000001</v>
      </c>
      <c r="K872">
        <v>0</v>
      </c>
      <c r="L872">
        <v>1.99</v>
      </c>
      <c r="M872">
        <v>0.8</v>
      </c>
      <c r="N872">
        <v>0</v>
      </c>
      <c r="O872">
        <v>0</v>
      </c>
      <c r="P872" s="27" t="str">
        <f t="shared" si="198"/>
        <v/>
      </c>
      <c r="Q872" s="27">
        <f t="shared" si="199"/>
        <v>1.99</v>
      </c>
      <c r="R872" s="27">
        <f t="shared" si="200"/>
        <v>0.8</v>
      </c>
      <c r="S872" s="27" t="str">
        <f t="shared" si="201"/>
        <v/>
      </c>
      <c r="T872" s="27" t="str">
        <f t="shared" si="202"/>
        <v/>
      </c>
      <c r="U872">
        <v>0</v>
      </c>
      <c r="V872">
        <v>0</v>
      </c>
      <c r="W872">
        <v>1</v>
      </c>
      <c r="X872">
        <v>0</v>
      </c>
      <c r="Y872">
        <v>0</v>
      </c>
      <c r="Z872" s="48" t="str">
        <f t="shared" si="203"/>
        <v/>
      </c>
      <c r="AA872" s="48">
        <f t="shared" si="204"/>
        <v>0</v>
      </c>
      <c r="AB872" s="48">
        <f t="shared" si="205"/>
        <v>1</v>
      </c>
      <c r="AC872" s="48" t="str">
        <f t="shared" si="206"/>
        <v/>
      </c>
      <c r="AD872" s="48" t="str">
        <f t="shared" si="207"/>
        <v/>
      </c>
      <c r="AE872">
        <v>0</v>
      </c>
      <c r="AF872">
        <v>0</v>
      </c>
      <c r="AG872">
        <v>1</v>
      </c>
      <c r="AH872">
        <v>0</v>
      </c>
      <c r="AI872">
        <v>0</v>
      </c>
      <c r="AJ872" s="53" t="str">
        <f t="shared" si="208"/>
        <v/>
      </c>
      <c r="AK872" s="53">
        <f t="shared" si="209"/>
        <v>0</v>
      </c>
      <c r="AL872" s="53">
        <f t="shared" si="210"/>
        <v>1</v>
      </c>
      <c r="AM872" s="53" t="str">
        <f t="shared" si="211"/>
        <v/>
      </c>
      <c r="AN872" s="53" t="str">
        <f t="shared" si="212"/>
        <v/>
      </c>
    </row>
    <row r="873" spans="1:40" x14ac:dyDescent="0.15">
      <c r="A873">
        <v>335</v>
      </c>
      <c r="B873">
        <v>14401760</v>
      </c>
      <c r="C873">
        <v>1422</v>
      </c>
      <c r="D873">
        <v>679</v>
      </c>
      <c r="E873">
        <v>5</v>
      </c>
      <c r="F873">
        <v>2</v>
      </c>
      <c r="G873">
        <v>3</v>
      </c>
      <c r="H873">
        <v>1</v>
      </c>
      <c r="I873">
        <v>22.71</v>
      </c>
      <c r="J873">
        <v>-0.72099999999999997</v>
      </c>
      <c r="K873">
        <v>0</v>
      </c>
      <c r="L873">
        <v>0.99</v>
      </c>
      <c r="M873">
        <v>1.67</v>
      </c>
      <c r="N873">
        <v>0</v>
      </c>
      <c r="O873">
        <v>0</v>
      </c>
      <c r="P873" s="27" t="str">
        <f t="shared" si="198"/>
        <v/>
      </c>
      <c r="Q873" s="27">
        <f t="shared" si="199"/>
        <v>0.99</v>
      </c>
      <c r="R873" s="27">
        <f t="shared" si="200"/>
        <v>1.67</v>
      </c>
      <c r="S873" s="27" t="str">
        <f t="shared" si="201"/>
        <v/>
      </c>
      <c r="T873" s="27" t="str">
        <f t="shared" si="202"/>
        <v/>
      </c>
      <c r="U873">
        <v>0</v>
      </c>
      <c r="V873">
        <v>1</v>
      </c>
      <c r="W873">
        <v>0</v>
      </c>
      <c r="X873">
        <v>0</v>
      </c>
      <c r="Y873">
        <v>0</v>
      </c>
      <c r="Z873" s="48" t="str">
        <f t="shared" si="203"/>
        <v/>
      </c>
      <c r="AA873" s="48">
        <f t="shared" si="204"/>
        <v>1</v>
      </c>
      <c r="AB873" s="48">
        <f t="shared" si="205"/>
        <v>0</v>
      </c>
      <c r="AC873" s="48" t="str">
        <f t="shared" si="206"/>
        <v/>
      </c>
      <c r="AD873" s="48" t="str">
        <f t="shared" si="207"/>
        <v/>
      </c>
      <c r="AE873">
        <v>0</v>
      </c>
      <c r="AF873">
        <v>0</v>
      </c>
      <c r="AG873">
        <v>0</v>
      </c>
      <c r="AH873">
        <v>0</v>
      </c>
      <c r="AI873">
        <v>0</v>
      </c>
      <c r="AJ873" s="53" t="str">
        <f t="shared" si="208"/>
        <v/>
      </c>
      <c r="AK873" s="53">
        <f t="shared" si="209"/>
        <v>0</v>
      </c>
      <c r="AL873" s="53">
        <f t="shared" si="210"/>
        <v>0</v>
      </c>
      <c r="AM873" s="53" t="str">
        <f t="shared" si="211"/>
        <v/>
      </c>
      <c r="AN873" s="53" t="str">
        <f t="shared" si="212"/>
        <v/>
      </c>
    </row>
    <row r="874" spans="1:40" x14ac:dyDescent="0.15">
      <c r="A874">
        <v>335</v>
      </c>
      <c r="B874">
        <v>14401760</v>
      </c>
      <c r="C874">
        <v>1423</v>
      </c>
      <c r="D874">
        <v>683</v>
      </c>
      <c r="E874">
        <v>5</v>
      </c>
      <c r="F874">
        <v>2</v>
      </c>
      <c r="G874">
        <v>2</v>
      </c>
      <c r="H874">
        <v>1</v>
      </c>
      <c r="I874">
        <v>6.87</v>
      </c>
      <c r="J874">
        <v>-0.105</v>
      </c>
      <c r="K874">
        <v>0</v>
      </c>
      <c r="L874">
        <v>1.99</v>
      </c>
      <c r="M874">
        <v>0</v>
      </c>
      <c r="N874">
        <v>1.59</v>
      </c>
      <c r="O874">
        <v>0</v>
      </c>
      <c r="P874" s="27" t="str">
        <f t="shared" si="198"/>
        <v/>
      </c>
      <c r="Q874" s="27">
        <f t="shared" si="199"/>
        <v>1.99</v>
      </c>
      <c r="R874" s="27" t="str">
        <f t="shared" si="200"/>
        <v/>
      </c>
      <c r="S874" s="27">
        <f t="shared" si="201"/>
        <v>1.59</v>
      </c>
      <c r="T874" s="27" t="str">
        <f t="shared" si="202"/>
        <v/>
      </c>
      <c r="U874">
        <v>0</v>
      </c>
      <c r="V874">
        <v>0</v>
      </c>
      <c r="W874">
        <v>0</v>
      </c>
      <c r="X874">
        <v>0</v>
      </c>
      <c r="Y874">
        <v>0</v>
      </c>
      <c r="Z874" s="48" t="str">
        <f t="shared" si="203"/>
        <v/>
      </c>
      <c r="AA874" s="48">
        <f t="shared" si="204"/>
        <v>0</v>
      </c>
      <c r="AB874" s="48" t="str">
        <f t="shared" si="205"/>
        <v/>
      </c>
      <c r="AC874" s="48">
        <f t="shared" si="206"/>
        <v>0</v>
      </c>
      <c r="AD874" s="48" t="str">
        <f t="shared" si="207"/>
        <v/>
      </c>
      <c r="AE874">
        <v>0</v>
      </c>
      <c r="AF874">
        <v>0</v>
      </c>
      <c r="AG874">
        <v>0</v>
      </c>
      <c r="AH874">
        <v>0</v>
      </c>
      <c r="AI874">
        <v>0</v>
      </c>
      <c r="AJ874" s="53" t="str">
        <f t="shared" si="208"/>
        <v/>
      </c>
      <c r="AK874" s="53">
        <f t="shared" si="209"/>
        <v>0</v>
      </c>
      <c r="AL874" s="53" t="str">
        <f t="shared" si="210"/>
        <v/>
      </c>
      <c r="AM874" s="53">
        <f t="shared" si="211"/>
        <v>0</v>
      </c>
      <c r="AN874" s="53" t="str">
        <f t="shared" si="212"/>
        <v/>
      </c>
    </row>
    <row r="875" spans="1:40" x14ac:dyDescent="0.15">
      <c r="A875">
        <v>335</v>
      </c>
      <c r="B875">
        <v>14401760</v>
      </c>
      <c r="C875">
        <v>1422</v>
      </c>
      <c r="D875">
        <v>688</v>
      </c>
      <c r="E875">
        <v>4</v>
      </c>
      <c r="F875">
        <v>3</v>
      </c>
      <c r="G875">
        <v>2</v>
      </c>
      <c r="H875">
        <v>1</v>
      </c>
      <c r="I875">
        <v>15.2</v>
      </c>
      <c r="J875">
        <v>0.42799999999999999</v>
      </c>
      <c r="K875">
        <v>0</v>
      </c>
      <c r="L875">
        <v>1.99</v>
      </c>
      <c r="M875">
        <v>0.99</v>
      </c>
      <c r="N875">
        <v>0</v>
      </c>
      <c r="O875">
        <v>0</v>
      </c>
      <c r="P875" s="27" t="str">
        <f t="shared" si="198"/>
        <v/>
      </c>
      <c r="Q875" s="27">
        <f t="shared" si="199"/>
        <v>1.99</v>
      </c>
      <c r="R875" s="27">
        <f t="shared" si="200"/>
        <v>0.99</v>
      </c>
      <c r="S875" s="27" t="str">
        <f t="shared" si="201"/>
        <v/>
      </c>
      <c r="T875" s="27" t="str">
        <f t="shared" si="202"/>
        <v/>
      </c>
      <c r="U875">
        <v>0</v>
      </c>
      <c r="V875">
        <v>0</v>
      </c>
      <c r="W875">
        <v>1</v>
      </c>
      <c r="X875">
        <v>0</v>
      </c>
      <c r="Y875">
        <v>0</v>
      </c>
      <c r="Z875" s="48" t="str">
        <f t="shared" si="203"/>
        <v/>
      </c>
      <c r="AA875" s="48">
        <f t="shared" si="204"/>
        <v>0</v>
      </c>
      <c r="AB875" s="48">
        <f t="shared" si="205"/>
        <v>1</v>
      </c>
      <c r="AC875" s="48" t="str">
        <f t="shared" si="206"/>
        <v/>
      </c>
      <c r="AD875" s="48" t="str">
        <f t="shared" si="207"/>
        <v/>
      </c>
      <c r="AE875">
        <v>0</v>
      </c>
      <c r="AF875">
        <v>0</v>
      </c>
      <c r="AG875">
        <v>0</v>
      </c>
      <c r="AH875">
        <v>0</v>
      </c>
      <c r="AI875">
        <v>0</v>
      </c>
      <c r="AJ875" s="53" t="str">
        <f t="shared" si="208"/>
        <v/>
      </c>
      <c r="AK875" s="53">
        <f t="shared" si="209"/>
        <v>0</v>
      </c>
      <c r="AL875" s="53">
        <f t="shared" si="210"/>
        <v>0</v>
      </c>
      <c r="AM875" s="53" t="str">
        <f t="shared" si="211"/>
        <v/>
      </c>
      <c r="AN875" s="53" t="str">
        <f t="shared" si="212"/>
        <v/>
      </c>
    </row>
    <row r="876" spans="1:40" x14ac:dyDescent="0.15">
      <c r="A876">
        <v>335</v>
      </c>
      <c r="B876">
        <v>14401760</v>
      </c>
      <c r="C876">
        <v>1423</v>
      </c>
      <c r="D876">
        <v>689</v>
      </c>
      <c r="E876">
        <v>5</v>
      </c>
      <c r="F876">
        <v>4</v>
      </c>
      <c r="G876">
        <v>3</v>
      </c>
      <c r="H876">
        <v>1</v>
      </c>
      <c r="I876">
        <v>8.02</v>
      </c>
      <c r="J876">
        <v>1.3180000000000001</v>
      </c>
      <c r="K876">
        <v>0</v>
      </c>
      <c r="L876">
        <v>1.99</v>
      </c>
      <c r="M876">
        <v>0</v>
      </c>
      <c r="N876">
        <v>0.88</v>
      </c>
      <c r="O876">
        <v>0</v>
      </c>
      <c r="P876" s="27" t="str">
        <f t="shared" si="198"/>
        <v/>
      </c>
      <c r="Q876" s="27">
        <f t="shared" si="199"/>
        <v>1.99</v>
      </c>
      <c r="R876" s="27" t="str">
        <f t="shared" si="200"/>
        <v/>
      </c>
      <c r="S876" s="27">
        <f t="shared" si="201"/>
        <v>0.88</v>
      </c>
      <c r="T876" s="27" t="str">
        <f t="shared" si="202"/>
        <v/>
      </c>
      <c r="U876">
        <v>0</v>
      </c>
      <c r="V876">
        <v>0</v>
      </c>
      <c r="W876">
        <v>0</v>
      </c>
      <c r="X876">
        <v>1</v>
      </c>
      <c r="Y876">
        <v>0</v>
      </c>
      <c r="Z876" s="48" t="str">
        <f t="shared" si="203"/>
        <v/>
      </c>
      <c r="AA876" s="48">
        <f t="shared" si="204"/>
        <v>0</v>
      </c>
      <c r="AB876" s="48" t="str">
        <f t="shared" si="205"/>
        <v/>
      </c>
      <c r="AC876" s="48">
        <f t="shared" si="206"/>
        <v>1</v>
      </c>
      <c r="AD876" s="48" t="str">
        <f t="shared" si="207"/>
        <v/>
      </c>
      <c r="AE876">
        <v>0</v>
      </c>
      <c r="AF876">
        <v>0</v>
      </c>
      <c r="AG876">
        <v>0</v>
      </c>
      <c r="AH876">
        <v>0</v>
      </c>
      <c r="AI876">
        <v>0</v>
      </c>
      <c r="AJ876" s="53" t="str">
        <f t="shared" si="208"/>
        <v/>
      </c>
      <c r="AK876" s="53">
        <f t="shared" si="209"/>
        <v>0</v>
      </c>
      <c r="AL876" s="53" t="str">
        <f t="shared" si="210"/>
        <v/>
      </c>
      <c r="AM876" s="53">
        <f t="shared" si="211"/>
        <v>0</v>
      </c>
      <c r="AN876" s="53" t="str">
        <f t="shared" si="212"/>
        <v/>
      </c>
    </row>
    <row r="877" spans="1:40" x14ac:dyDescent="0.15">
      <c r="A877">
        <v>338</v>
      </c>
      <c r="B877">
        <v>14403139</v>
      </c>
      <c r="C877">
        <v>1422</v>
      </c>
      <c r="D877">
        <v>642</v>
      </c>
      <c r="E877">
        <v>7</v>
      </c>
      <c r="F877">
        <v>3</v>
      </c>
      <c r="G877">
        <v>2</v>
      </c>
      <c r="H877">
        <v>1</v>
      </c>
      <c r="I877">
        <v>68.05</v>
      </c>
      <c r="J877">
        <v>0.98599999999999999</v>
      </c>
      <c r="K877">
        <v>0</v>
      </c>
      <c r="L877">
        <v>1.69</v>
      </c>
      <c r="M877">
        <v>0.99</v>
      </c>
      <c r="N877">
        <v>0</v>
      </c>
      <c r="O877">
        <v>0</v>
      </c>
      <c r="P877" s="27" t="str">
        <f t="shared" si="198"/>
        <v/>
      </c>
      <c r="Q877" s="27">
        <f t="shared" si="199"/>
        <v>1.69</v>
      </c>
      <c r="R877" s="27">
        <f t="shared" si="200"/>
        <v>0.99</v>
      </c>
      <c r="S877" s="27" t="str">
        <f t="shared" si="201"/>
        <v/>
      </c>
      <c r="T877" s="27" t="str">
        <f t="shared" si="202"/>
        <v/>
      </c>
      <c r="U877">
        <v>0</v>
      </c>
      <c r="V877">
        <v>0</v>
      </c>
      <c r="W877">
        <v>1</v>
      </c>
      <c r="X877">
        <v>0</v>
      </c>
      <c r="Y877">
        <v>0</v>
      </c>
      <c r="Z877" s="48" t="str">
        <f t="shared" si="203"/>
        <v/>
      </c>
      <c r="AA877" s="48">
        <f t="shared" si="204"/>
        <v>0</v>
      </c>
      <c r="AB877" s="48">
        <f t="shared" si="205"/>
        <v>1</v>
      </c>
      <c r="AC877" s="48" t="str">
        <f t="shared" si="206"/>
        <v/>
      </c>
      <c r="AD877" s="48" t="str">
        <f t="shared" si="207"/>
        <v/>
      </c>
      <c r="AE877">
        <v>0</v>
      </c>
      <c r="AF877">
        <v>0</v>
      </c>
      <c r="AG877">
        <v>1</v>
      </c>
      <c r="AH877">
        <v>0</v>
      </c>
      <c r="AI877">
        <v>0</v>
      </c>
      <c r="AJ877" s="53" t="str">
        <f t="shared" si="208"/>
        <v/>
      </c>
      <c r="AK877" s="53">
        <f t="shared" si="209"/>
        <v>0</v>
      </c>
      <c r="AL877" s="53">
        <f t="shared" si="210"/>
        <v>1</v>
      </c>
      <c r="AM877" s="53" t="str">
        <f t="shared" si="211"/>
        <v/>
      </c>
      <c r="AN877" s="53" t="str">
        <f t="shared" si="212"/>
        <v/>
      </c>
    </row>
    <row r="878" spans="1:40" x14ac:dyDescent="0.15">
      <c r="A878">
        <v>338</v>
      </c>
      <c r="B878">
        <v>14403139</v>
      </c>
      <c r="C878">
        <v>1422</v>
      </c>
      <c r="D878">
        <v>667</v>
      </c>
      <c r="E878">
        <v>3</v>
      </c>
      <c r="F878">
        <v>2</v>
      </c>
      <c r="G878">
        <v>3</v>
      </c>
      <c r="H878">
        <v>1</v>
      </c>
      <c r="I878">
        <v>28.49</v>
      </c>
      <c r="J878">
        <v>0.107</v>
      </c>
      <c r="K878">
        <v>0</v>
      </c>
      <c r="L878">
        <v>0.99</v>
      </c>
      <c r="M878">
        <v>1.0900000000000001</v>
      </c>
      <c r="N878">
        <v>0</v>
      </c>
      <c r="O878">
        <v>0</v>
      </c>
      <c r="P878" s="27" t="str">
        <f t="shared" si="198"/>
        <v/>
      </c>
      <c r="Q878" s="27">
        <f t="shared" si="199"/>
        <v>0.99</v>
      </c>
      <c r="R878" s="27">
        <f t="shared" si="200"/>
        <v>1.0900000000000001</v>
      </c>
      <c r="S878" s="27" t="str">
        <f t="shared" si="201"/>
        <v/>
      </c>
      <c r="T878" s="27" t="str">
        <f t="shared" si="202"/>
        <v/>
      </c>
      <c r="U878">
        <v>0</v>
      </c>
      <c r="V878">
        <v>1</v>
      </c>
      <c r="W878">
        <v>0</v>
      </c>
      <c r="X878">
        <v>0</v>
      </c>
      <c r="Y878">
        <v>0</v>
      </c>
      <c r="Z878" s="48" t="str">
        <f t="shared" si="203"/>
        <v/>
      </c>
      <c r="AA878" s="48">
        <f t="shared" si="204"/>
        <v>1</v>
      </c>
      <c r="AB878" s="48">
        <f t="shared" si="205"/>
        <v>0</v>
      </c>
      <c r="AC878" s="48" t="str">
        <f t="shared" si="206"/>
        <v/>
      </c>
      <c r="AD878" s="48" t="str">
        <f t="shared" si="207"/>
        <v/>
      </c>
      <c r="AE878">
        <v>0</v>
      </c>
      <c r="AF878">
        <v>1</v>
      </c>
      <c r="AG878">
        <v>0</v>
      </c>
      <c r="AH878">
        <v>0</v>
      </c>
      <c r="AI878">
        <v>0</v>
      </c>
      <c r="AJ878" s="53" t="str">
        <f t="shared" si="208"/>
        <v/>
      </c>
      <c r="AK878" s="53">
        <f t="shared" si="209"/>
        <v>1</v>
      </c>
      <c r="AL878" s="53">
        <f t="shared" si="210"/>
        <v>0</v>
      </c>
      <c r="AM878" s="53" t="str">
        <f t="shared" si="211"/>
        <v/>
      </c>
      <c r="AN878" s="53" t="str">
        <f t="shared" si="212"/>
        <v/>
      </c>
    </row>
    <row r="879" spans="1:40" x14ac:dyDescent="0.15">
      <c r="A879">
        <v>339</v>
      </c>
      <c r="B879">
        <v>14403154</v>
      </c>
      <c r="C879">
        <v>1424</v>
      </c>
      <c r="D879">
        <v>669</v>
      </c>
      <c r="E879">
        <v>4</v>
      </c>
      <c r="F879">
        <v>2</v>
      </c>
      <c r="G879">
        <v>2</v>
      </c>
      <c r="H879">
        <v>2</v>
      </c>
      <c r="I879">
        <v>30.9</v>
      </c>
      <c r="J879">
        <v>-1.948</v>
      </c>
      <c r="K879">
        <v>0</v>
      </c>
      <c r="L879">
        <v>1.39</v>
      </c>
      <c r="M879">
        <v>0</v>
      </c>
      <c r="N879">
        <v>1.59</v>
      </c>
      <c r="O879">
        <v>0</v>
      </c>
      <c r="P879" s="27" t="str">
        <f t="shared" si="198"/>
        <v/>
      </c>
      <c r="Q879" s="27">
        <f t="shared" si="199"/>
        <v>1.39</v>
      </c>
      <c r="R879" s="27" t="str">
        <f t="shared" si="200"/>
        <v/>
      </c>
      <c r="S879" s="27">
        <f t="shared" si="201"/>
        <v>1.59</v>
      </c>
      <c r="T879" s="27" t="str">
        <f t="shared" si="202"/>
        <v/>
      </c>
      <c r="U879">
        <v>0</v>
      </c>
      <c r="V879">
        <v>1</v>
      </c>
      <c r="W879">
        <v>0</v>
      </c>
      <c r="X879">
        <v>0</v>
      </c>
      <c r="Y879">
        <v>0</v>
      </c>
      <c r="Z879" s="48" t="str">
        <f t="shared" si="203"/>
        <v/>
      </c>
      <c r="AA879" s="48">
        <f t="shared" si="204"/>
        <v>1</v>
      </c>
      <c r="AB879" s="48" t="str">
        <f t="shared" si="205"/>
        <v/>
      </c>
      <c r="AC879" s="48">
        <f t="shared" si="206"/>
        <v>0</v>
      </c>
      <c r="AD879" s="48" t="str">
        <f t="shared" si="207"/>
        <v/>
      </c>
      <c r="AE879">
        <v>0</v>
      </c>
      <c r="AF879">
        <v>0</v>
      </c>
      <c r="AG879">
        <v>0</v>
      </c>
      <c r="AH879">
        <v>0</v>
      </c>
      <c r="AI879">
        <v>0</v>
      </c>
      <c r="AJ879" s="53" t="str">
        <f t="shared" si="208"/>
        <v/>
      </c>
      <c r="AK879" s="53">
        <f t="shared" si="209"/>
        <v>0</v>
      </c>
      <c r="AL879" s="53" t="str">
        <f t="shared" si="210"/>
        <v/>
      </c>
      <c r="AM879" s="53">
        <f t="shared" si="211"/>
        <v>0</v>
      </c>
      <c r="AN879" s="53" t="str">
        <f t="shared" si="212"/>
        <v/>
      </c>
    </row>
    <row r="880" spans="1:40" x14ac:dyDescent="0.15">
      <c r="A880">
        <v>339</v>
      </c>
      <c r="B880">
        <v>14403154</v>
      </c>
      <c r="C880">
        <v>1424</v>
      </c>
      <c r="D880">
        <v>677</v>
      </c>
      <c r="E880">
        <v>5</v>
      </c>
      <c r="F880">
        <v>2</v>
      </c>
      <c r="G880">
        <v>2</v>
      </c>
      <c r="H880">
        <v>1</v>
      </c>
      <c r="I880">
        <v>5.32</v>
      </c>
      <c r="J880">
        <v>-0.57399999999999995</v>
      </c>
      <c r="K880">
        <v>0</v>
      </c>
      <c r="L880">
        <v>0.99</v>
      </c>
      <c r="M880">
        <v>0</v>
      </c>
      <c r="N880">
        <v>1.59</v>
      </c>
      <c r="O880">
        <v>0</v>
      </c>
      <c r="P880" s="27" t="str">
        <f t="shared" si="198"/>
        <v/>
      </c>
      <c r="Q880" s="27">
        <f t="shared" si="199"/>
        <v>0.99</v>
      </c>
      <c r="R880" s="27" t="str">
        <f t="shared" si="200"/>
        <v/>
      </c>
      <c r="S880" s="27">
        <f t="shared" si="201"/>
        <v>1.59</v>
      </c>
      <c r="T880" s="27" t="str">
        <f t="shared" si="202"/>
        <v/>
      </c>
      <c r="U880">
        <v>0</v>
      </c>
      <c r="V880">
        <v>1</v>
      </c>
      <c r="W880">
        <v>0</v>
      </c>
      <c r="X880">
        <v>0</v>
      </c>
      <c r="Y880">
        <v>0</v>
      </c>
      <c r="Z880" s="48" t="str">
        <f t="shared" si="203"/>
        <v/>
      </c>
      <c r="AA880" s="48">
        <f t="shared" si="204"/>
        <v>1</v>
      </c>
      <c r="AB880" s="48" t="str">
        <f t="shared" si="205"/>
        <v/>
      </c>
      <c r="AC880" s="48">
        <f t="shared" si="206"/>
        <v>0</v>
      </c>
      <c r="AD880" s="48" t="str">
        <f t="shared" si="207"/>
        <v/>
      </c>
      <c r="AE880">
        <v>0</v>
      </c>
      <c r="AF880">
        <v>0</v>
      </c>
      <c r="AG880">
        <v>0</v>
      </c>
      <c r="AH880">
        <v>0</v>
      </c>
      <c r="AI880">
        <v>0</v>
      </c>
      <c r="AJ880" s="53" t="str">
        <f t="shared" si="208"/>
        <v/>
      </c>
      <c r="AK880" s="53">
        <f t="shared" si="209"/>
        <v>0</v>
      </c>
      <c r="AL880" s="53" t="str">
        <f t="shared" si="210"/>
        <v/>
      </c>
      <c r="AM880" s="53">
        <f t="shared" si="211"/>
        <v>0</v>
      </c>
      <c r="AN880" s="53" t="str">
        <f t="shared" si="212"/>
        <v/>
      </c>
    </row>
    <row r="881" spans="1:40" x14ac:dyDescent="0.15">
      <c r="A881">
        <v>339</v>
      </c>
      <c r="B881">
        <v>14403154</v>
      </c>
      <c r="C881">
        <v>1424</v>
      </c>
      <c r="D881">
        <v>688</v>
      </c>
      <c r="E881">
        <v>2</v>
      </c>
      <c r="F881">
        <v>2</v>
      </c>
      <c r="G881">
        <v>2</v>
      </c>
      <c r="H881">
        <v>1</v>
      </c>
      <c r="I881">
        <v>16.38</v>
      </c>
      <c r="J881">
        <v>-0.38800000000000001</v>
      </c>
      <c r="K881">
        <v>0</v>
      </c>
      <c r="L881">
        <v>1.59</v>
      </c>
      <c r="M881">
        <v>0</v>
      </c>
      <c r="N881">
        <v>1.59</v>
      </c>
      <c r="O881">
        <v>0</v>
      </c>
      <c r="P881" s="27" t="str">
        <f t="shared" si="198"/>
        <v/>
      </c>
      <c r="Q881" s="27">
        <f t="shared" si="199"/>
        <v>1.59</v>
      </c>
      <c r="R881" s="27" t="str">
        <f t="shared" si="200"/>
        <v/>
      </c>
      <c r="S881" s="27">
        <f t="shared" si="201"/>
        <v>1.59</v>
      </c>
      <c r="T881" s="27" t="str">
        <f t="shared" si="202"/>
        <v/>
      </c>
      <c r="U881">
        <v>0</v>
      </c>
      <c r="V881">
        <v>1</v>
      </c>
      <c r="W881">
        <v>0</v>
      </c>
      <c r="X881">
        <v>0</v>
      </c>
      <c r="Y881">
        <v>0</v>
      </c>
      <c r="Z881" s="48" t="str">
        <f t="shared" si="203"/>
        <v/>
      </c>
      <c r="AA881" s="48">
        <f t="shared" si="204"/>
        <v>1</v>
      </c>
      <c r="AB881" s="48" t="str">
        <f t="shared" si="205"/>
        <v/>
      </c>
      <c r="AC881" s="48">
        <f t="shared" si="206"/>
        <v>0</v>
      </c>
      <c r="AD881" s="48" t="str">
        <f t="shared" si="207"/>
        <v/>
      </c>
      <c r="AE881">
        <v>0</v>
      </c>
      <c r="AF881">
        <v>0</v>
      </c>
      <c r="AG881">
        <v>0</v>
      </c>
      <c r="AH881">
        <v>0</v>
      </c>
      <c r="AI881">
        <v>0</v>
      </c>
      <c r="AJ881" s="53" t="str">
        <f t="shared" si="208"/>
        <v/>
      </c>
      <c r="AK881" s="53">
        <f t="shared" si="209"/>
        <v>0</v>
      </c>
      <c r="AL881" s="53" t="str">
        <f t="shared" si="210"/>
        <v/>
      </c>
      <c r="AM881" s="53">
        <f t="shared" si="211"/>
        <v>0</v>
      </c>
      <c r="AN881" s="53" t="str">
        <f t="shared" si="212"/>
        <v/>
      </c>
    </row>
    <row r="882" spans="1:40" x14ac:dyDescent="0.15">
      <c r="A882">
        <v>343</v>
      </c>
      <c r="B882">
        <v>14403790</v>
      </c>
      <c r="C882">
        <v>1423</v>
      </c>
      <c r="D882">
        <v>664</v>
      </c>
      <c r="E882">
        <v>1</v>
      </c>
      <c r="F882">
        <v>4</v>
      </c>
      <c r="G882">
        <v>0</v>
      </c>
      <c r="H882">
        <v>1</v>
      </c>
      <c r="I882">
        <v>17.760000000000002</v>
      </c>
      <c r="J882">
        <v>-0.71799999999999997</v>
      </c>
      <c r="K882">
        <v>0</v>
      </c>
      <c r="L882">
        <v>1.99</v>
      </c>
      <c r="M882">
        <v>0</v>
      </c>
      <c r="N882">
        <v>1.59</v>
      </c>
      <c r="O882">
        <v>0</v>
      </c>
      <c r="P882" s="27" t="str">
        <f t="shared" si="198"/>
        <v/>
      </c>
      <c r="Q882" s="27">
        <f t="shared" si="199"/>
        <v>1.99</v>
      </c>
      <c r="R882" s="27" t="str">
        <f t="shared" si="200"/>
        <v/>
      </c>
      <c r="S882" s="27">
        <f t="shared" si="201"/>
        <v>1.59</v>
      </c>
      <c r="T882" s="27" t="str">
        <f t="shared" si="202"/>
        <v/>
      </c>
      <c r="U882">
        <v>0</v>
      </c>
      <c r="V882">
        <v>0</v>
      </c>
      <c r="W882">
        <v>0</v>
      </c>
      <c r="X882">
        <v>0</v>
      </c>
      <c r="Y882">
        <v>0</v>
      </c>
      <c r="Z882" s="48" t="str">
        <f t="shared" si="203"/>
        <v/>
      </c>
      <c r="AA882" s="48">
        <f t="shared" si="204"/>
        <v>0</v>
      </c>
      <c r="AB882" s="48" t="str">
        <f t="shared" si="205"/>
        <v/>
      </c>
      <c r="AC882" s="48">
        <f t="shared" si="206"/>
        <v>0</v>
      </c>
      <c r="AD882" s="48" t="str">
        <f t="shared" si="207"/>
        <v/>
      </c>
      <c r="AE882">
        <v>0</v>
      </c>
      <c r="AF882">
        <v>0</v>
      </c>
      <c r="AG882">
        <v>0</v>
      </c>
      <c r="AH882">
        <v>0</v>
      </c>
      <c r="AI882">
        <v>0</v>
      </c>
      <c r="AJ882" s="53" t="str">
        <f t="shared" si="208"/>
        <v/>
      </c>
      <c r="AK882" s="53">
        <f t="shared" si="209"/>
        <v>0</v>
      </c>
      <c r="AL882" s="53" t="str">
        <f t="shared" si="210"/>
        <v/>
      </c>
      <c r="AM882" s="53">
        <f t="shared" si="211"/>
        <v>0</v>
      </c>
      <c r="AN882" s="53" t="str">
        <f t="shared" si="212"/>
        <v/>
      </c>
    </row>
    <row r="883" spans="1:40" x14ac:dyDescent="0.15">
      <c r="A883">
        <v>347</v>
      </c>
      <c r="B883">
        <v>14405043</v>
      </c>
      <c r="C883">
        <v>1422</v>
      </c>
      <c r="D883">
        <v>659</v>
      </c>
      <c r="E883">
        <v>5</v>
      </c>
      <c r="F883">
        <v>3</v>
      </c>
      <c r="G883">
        <v>4</v>
      </c>
      <c r="H883">
        <v>2</v>
      </c>
      <c r="I883">
        <v>7.83</v>
      </c>
      <c r="J883">
        <v>1.026</v>
      </c>
      <c r="K883">
        <v>0</v>
      </c>
      <c r="L883">
        <v>1.7</v>
      </c>
      <c r="M883">
        <v>0.99</v>
      </c>
      <c r="N883">
        <v>0</v>
      </c>
      <c r="O883">
        <v>0</v>
      </c>
      <c r="P883" s="27" t="str">
        <f t="shared" si="198"/>
        <v/>
      </c>
      <c r="Q883" s="27">
        <f t="shared" si="199"/>
        <v>1.7</v>
      </c>
      <c r="R883" s="27">
        <f t="shared" si="200"/>
        <v>0.99</v>
      </c>
      <c r="S883" s="27" t="str">
        <f t="shared" si="201"/>
        <v/>
      </c>
      <c r="T883" s="27" t="str">
        <f t="shared" si="202"/>
        <v/>
      </c>
      <c r="U883">
        <v>0</v>
      </c>
      <c r="V883">
        <v>0</v>
      </c>
      <c r="W883">
        <v>1</v>
      </c>
      <c r="X883">
        <v>0</v>
      </c>
      <c r="Y883">
        <v>0</v>
      </c>
      <c r="Z883" s="48" t="str">
        <f t="shared" si="203"/>
        <v/>
      </c>
      <c r="AA883" s="48">
        <f t="shared" si="204"/>
        <v>0</v>
      </c>
      <c r="AB883" s="48">
        <f t="shared" si="205"/>
        <v>1</v>
      </c>
      <c r="AC883" s="48" t="str">
        <f t="shared" si="206"/>
        <v/>
      </c>
      <c r="AD883" s="48" t="str">
        <f t="shared" si="207"/>
        <v/>
      </c>
      <c r="AE883">
        <v>0</v>
      </c>
      <c r="AF883">
        <v>0</v>
      </c>
      <c r="AG883">
        <v>1</v>
      </c>
      <c r="AH883">
        <v>0</v>
      </c>
      <c r="AI883">
        <v>0</v>
      </c>
      <c r="AJ883" s="53" t="str">
        <f t="shared" si="208"/>
        <v/>
      </c>
      <c r="AK883" s="53">
        <f t="shared" si="209"/>
        <v>0</v>
      </c>
      <c r="AL883" s="53">
        <f t="shared" si="210"/>
        <v>1</v>
      </c>
      <c r="AM883" s="53" t="str">
        <f t="shared" si="211"/>
        <v/>
      </c>
      <c r="AN883" s="53" t="str">
        <f t="shared" si="212"/>
        <v/>
      </c>
    </row>
    <row r="884" spans="1:40" x14ac:dyDescent="0.15">
      <c r="A884">
        <v>347</v>
      </c>
      <c r="B884">
        <v>14405043</v>
      </c>
      <c r="C884">
        <v>1422</v>
      </c>
      <c r="D884">
        <v>666</v>
      </c>
      <c r="E884">
        <v>4</v>
      </c>
      <c r="F884">
        <v>2</v>
      </c>
      <c r="G884">
        <v>3</v>
      </c>
      <c r="H884">
        <v>1</v>
      </c>
      <c r="I884">
        <v>13.14</v>
      </c>
      <c r="J884">
        <v>1.575</v>
      </c>
      <c r="K884">
        <v>0</v>
      </c>
      <c r="L884">
        <v>1.49</v>
      </c>
      <c r="M884">
        <v>1.01</v>
      </c>
      <c r="N884">
        <v>0</v>
      </c>
      <c r="O884">
        <v>0</v>
      </c>
      <c r="P884" s="27" t="str">
        <f t="shared" si="198"/>
        <v/>
      </c>
      <c r="Q884" s="27">
        <f t="shared" si="199"/>
        <v>1.49</v>
      </c>
      <c r="R884" s="27">
        <f t="shared" si="200"/>
        <v>1.01</v>
      </c>
      <c r="S884" s="27" t="str">
        <f t="shared" si="201"/>
        <v/>
      </c>
      <c r="T884" s="27" t="str">
        <f t="shared" si="202"/>
        <v/>
      </c>
      <c r="U884">
        <v>0</v>
      </c>
      <c r="V884">
        <v>1</v>
      </c>
      <c r="W884">
        <v>0</v>
      </c>
      <c r="X884">
        <v>0</v>
      </c>
      <c r="Y884">
        <v>0</v>
      </c>
      <c r="Z884" s="48" t="str">
        <f t="shared" si="203"/>
        <v/>
      </c>
      <c r="AA884" s="48">
        <f t="shared" si="204"/>
        <v>1</v>
      </c>
      <c r="AB884" s="48">
        <f t="shared" si="205"/>
        <v>0</v>
      </c>
      <c r="AC884" s="48" t="str">
        <f t="shared" si="206"/>
        <v/>
      </c>
      <c r="AD884" s="48" t="str">
        <f t="shared" si="207"/>
        <v/>
      </c>
      <c r="AE884">
        <v>0</v>
      </c>
      <c r="AF884">
        <v>1</v>
      </c>
      <c r="AG884">
        <v>0</v>
      </c>
      <c r="AH884">
        <v>0</v>
      </c>
      <c r="AI884">
        <v>0</v>
      </c>
      <c r="AJ884" s="53" t="str">
        <f t="shared" si="208"/>
        <v/>
      </c>
      <c r="AK884" s="53">
        <f t="shared" si="209"/>
        <v>1</v>
      </c>
      <c r="AL884" s="53">
        <f t="shared" si="210"/>
        <v>0</v>
      </c>
      <c r="AM884" s="53" t="str">
        <f t="shared" si="211"/>
        <v/>
      </c>
      <c r="AN884" s="53" t="str">
        <f t="shared" si="212"/>
        <v/>
      </c>
    </row>
    <row r="885" spans="1:40" x14ac:dyDescent="0.15">
      <c r="A885">
        <v>348</v>
      </c>
      <c r="B885">
        <v>14406256</v>
      </c>
      <c r="C885">
        <v>1422</v>
      </c>
      <c r="D885">
        <v>643</v>
      </c>
      <c r="E885">
        <v>2</v>
      </c>
      <c r="F885">
        <v>2</v>
      </c>
      <c r="G885">
        <v>0</v>
      </c>
      <c r="H885">
        <v>1</v>
      </c>
      <c r="I885">
        <v>49.87</v>
      </c>
      <c r="J885">
        <v>-0.45900000000000002</v>
      </c>
      <c r="K885">
        <v>0</v>
      </c>
      <c r="L885">
        <v>1.99</v>
      </c>
      <c r="M885">
        <v>1.08</v>
      </c>
      <c r="N885">
        <v>0</v>
      </c>
      <c r="O885">
        <v>0</v>
      </c>
      <c r="P885" s="27" t="str">
        <f t="shared" si="198"/>
        <v/>
      </c>
      <c r="Q885" s="27">
        <f t="shared" si="199"/>
        <v>1.99</v>
      </c>
      <c r="R885" s="27">
        <f t="shared" si="200"/>
        <v>1.08</v>
      </c>
      <c r="S885" s="27" t="str">
        <f t="shared" si="201"/>
        <v/>
      </c>
      <c r="T885" s="27" t="str">
        <f t="shared" si="202"/>
        <v/>
      </c>
      <c r="U885">
        <v>0</v>
      </c>
      <c r="V885">
        <v>0</v>
      </c>
      <c r="W885">
        <v>0</v>
      </c>
      <c r="X885">
        <v>0</v>
      </c>
      <c r="Y885">
        <v>0</v>
      </c>
      <c r="Z885" s="48" t="str">
        <f t="shared" si="203"/>
        <v/>
      </c>
      <c r="AA885" s="48">
        <f t="shared" si="204"/>
        <v>0</v>
      </c>
      <c r="AB885" s="48">
        <f t="shared" si="205"/>
        <v>0</v>
      </c>
      <c r="AC885" s="48" t="str">
        <f t="shared" si="206"/>
        <v/>
      </c>
      <c r="AD885" s="48" t="str">
        <f t="shared" si="207"/>
        <v/>
      </c>
      <c r="AE885">
        <v>0</v>
      </c>
      <c r="AF885">
        <v>0</v>
      </c>
      <c r="AG885">
        <v>0</v>
      </c>
      <c r="AH885">
        <v>0</v>
      </c>
      <c r="AI885">
        <v>0</v>
      </c>
      <c r="AJ885" s="53" t="str">
        <f t="shared" si="208"/>
        <v/>
      </c>
      <c r="AK885" s="53">
        <f t="shared" si="209"/>
        <v>0</v>
      </c>
      <c r="AL885" s="53">
        <f t="shared" si="210"/>
        <v>0</v>
      </c>
      <c r="AM885" s="53" t="str">
        <f t="shared" si="211"/>
        <v/>
      </c>
      <c r="AN885" s="53" t="str">
        <f t="shared" si="212"/>
        <v/>
      </c>
    </row>
    <row r="886" spans="1:40" x14ac:dyDescent="0.15">
      <c r="A886">
        <v>349</v>
      </c>
      <c r="B886">
        <v>14406835</v>
      </c>
      <c r="C886">
        <v>1420</v>
      </c>
      <c r="D886">
        <v>656</v>
      </c>
      <c r="E886">
        <v>1</v>
      </c>
      <c r="F886">
        <v>2</v>
      </c>
      <c r="G886">
        <v>2</v>
      </c>
      <c r="H886">
        <v>1</v>
      </c>
      <c r="I886">
        <v>6.97</v>
      </c>
      <c r="J886">
        <v>0.20499999999999999</v>
      </c>
      <c r="K886">
        <v>1.2</v>
      </c>
      <c r="L886">
        <v>1.61</v>
      </c>
      <c r="M886">
        <v>0</v>
      </c>
      <c r="N886">
        <v>0</v>
      </c>
      <c r="O886">
        <v>0</v>
      </c>
      <c r="P886" s="27">
        <f t="shared" si="198"/>
        <v>1.2</v>
      </c>
      <c r="Q886" s="27">
        <f t="shared" si="199"/>
        <v>1.61</v>
      </c>
      <c r="R886" s="27" t="str">
        <f t="shared" si="200"/>
        <v/>
      </c>
      <c r="S886" s="27" t="str">
        <f t="shared" si="201"/>
        <v/>
      </c>
      <c r="T886" s="27" t="str">
        <f t="shared" si="202"/>
        <v/>
      </c>
      <c r="U886">
        <v>0</v>
      </c>
      <c r="V886">
        <v>0</v>
      </c>
      <c r="W886">
        <v>0</v>
      </c>
      <c r="X886">
        <v>0</v>
      </c>
      <c r="Y886">
        <v>0</v>
      </c>
      <c r="Z886" s="48">
        <f t="shared" si="203"/>
        <v>0</v>
      </c>
      <c r="AA886" s="48">
        <f t="shared" si="204"/>
        <v>0</v>
      </c>
      <c r="AB886" s="48" t="str">
        <f t="shared" si="205"/>
        <v/>
      </c>
      <c r="AC886" s="48" t="str">
        <f t="shared" si="206"/>
        <v/>
      </c>
      <c r="AD886" s="48" t="str">
        <f t="shared" si="207"/>
        <v/>
      </c>
      <c r="AE886">
        <v>0</v>
      </c>
      <c r="AF886">
        <v>0</v>
      </c>
      <c r="AG886">
        <v>0</v>
      </c>
      <c r="AH886">
        <v>0</v>
      </c>
      <c r="AI886">
        <v>0</v>
      </c>
      <c r="AJ886" s="53">
        <f t="shared" si="208"/>
        <v>0</v>
      </c>
      <c r="AK886" s="53">
        <f t="shared" si="209"/>
        <v>0</v>
      </c>
      <c r="AL886" s="53" t="str">
        <f t="shared" si="210"/>
        <v/>
      </c>
      <c r="AM886" s="53" t="str">
        <f t="shared" si="211"/>
        <v/>
      </c>
      <c r="AN886" s="53" t="str">
        <f t="shared" si="212"/>
        <v/>
      </c>
    </row>
    <row r="887" spans="1:40" x14ac:dyDescent="0.15">
      <c r="A887">
        <v>350</v>
      </c>
      <c r="B887">
        <v>14406975</v>
      </c>
      <c r="C887">
        <v>1424</v>
      </c>
      <c r="D887">
        <v>640</v>
      </c>
      <c r="E887">
        <v>5</v>
      </c>
      <c r="F887">
        <v>2</v>
      </c>
      <c r="G887">
        <v>2</v>
      </c>
      <c r="H887">
        <v>1</v>
      </c>
      <c r="I887">
        <v>14.67</v>
      </c>
      <c r="J887">
        <v>-1.3759999999999999</v>
      </c>
      <c r="K887">
        <v>0</v>
      </c>
      <c r="L887">
        <v>1.99</v>
      </c>
      <c r="M887">
        <v>0</v>
      </c>
      <c r="N887">
        <v>1.69</v>
      </c>
      <c r="O887">
        <v>0</v>
      </c>
      <c r="P887" s="27" t="str">
        <f t="shared" si="198"/>
        <v/>
      </c>
      <c r="Q887" s="27">
        <f t="shared" si="199"/>
        <v>1.99</v>
      </c>
      <c r="R887" s="27" t="str">
        <f t="shared" si="200"/>
        <v/>
      </c>
      <c r="S887" s="27">
        <f t="shared" si="201"/>
        <v>1.69</v>
      </c>
      <c r="T887" s="27" t="str">
        <f t="shared" si="202"/>
        <v/>
      </c>
      <c r="U887">
        <v>0</v>
      </c>
      <c r="V887">
        <v>0</v>
      </c>
      <c r="W887">
        <v>0</v>
      </c>
      <c r="X887">
        <v>0</v>
      </c>
      <c r="Y887">
        <v>0</v>
      </c>
      <c r="Z887" s="48" t="str">
        <f t="shared" si="203"/>
        <v/>
      </c>
      <c r="AA887" s="48">
        <f t="shared" si="204"/>
        <v>0</v>
      </c>
      <c r="AB887" s="48" t="str">
        <f t="shared" si="205"/>
        <v/>
      </c>
      <c r="AC887" s="48">
        <f t="shared" si="206"/>
        <v>0</v>
      </c>
      <c r="AD887" s="48" t="str">
        <f t="shared" si="207"/>
        <v/>
      </c>
      <c r="AE887">
        <v>0</v>
      </c>
      <c r="AF887">
        <v>0</v>
      </c>
      <c r="AG887">
        <v>0</v>
      </c>
      <c r="AH887">
        <v>0</v>
      </c>
      <c r="AI887">
        <v>0</v>
      </c>
      <c r="AJ887" s="53" t="str">
        <f t="shared" si="208"/>
        <v/>
      </c>
      <c r="AK887" s="53">
        <f t="shared" si="209"/>
        <v>0</v>
      </c>
      <c r="AL887" s="53" t="str">
        <f t="shared" si="210"/>
        <v/>
      </c>
      <c r="AM887" s="53">
        <f t="shared" si="211"/>
        <v>0</v>
      </c>
      <c r="AN887" s="53" t="str">
        <f t="shared" si="212"/>
        <v/>
      </c>
    </row>
    <row r="888" spans="1:40" x14ac:dyDescent="0.15">
      <c r="A888">
        <v>350</v>
      </c>
      <c r="B888">
        <v>14406975</v>
      </c>
      <c r="C888">
        <v>1420</v>
      </c>
      <c r="D888">
        <v>659</v>
      </c>
      <c r="E888">
        <v>2</v>
      </c>
      <c r="F888">
        <v>2</v>
      </c>
      <c r="G888">
        <v>2</v>
      </c>
      <c r="H888">
        <v>1</v>
      </c>
      <c r="I888">
        <v>95.28</v>
      </c>
      <c r="J888">
        <v>-1.0900000000000001</v>
      </c>
      <c r="K888">
        <v>0.98</v>
      </c>
      <c r="L888">
        <v>1.69</v>
      </c>
      <c r="M888">
        <v>0</v>
      </c>
      <c r="N888">
        <v>0</v>
      </c>
      <c r="O888">
        <v>0</v>
      </c>
      <c r="P888" s="27">
        <f t="shared" si="198"/>
        <v>0.98</v>
      </c>
      <c r="Q888" s="27">
        <f t="shared" si="199"/>
        <v>1.69</v>
      </c>
      <c r="R888" s="27" t="str">
        <f t="shared" si="200"/>
        <v/>
      </c>
      <c r="S888" s="27" t="str">
        <f t="shared" si="201"/>
        <v/>
      </c>
      <c r="T888" s="27" t="str">
        <f t="shared" si="202"/>
        <v/>
      </c>
      <c r="U888">
        <v>1</v>
      </c>
      <c r="V888">
        <v>0</v>
      </c>
      <c r="W888">
        <v>0</v>
      </c>
      <c r="X888">
        <v>0</v>
      </c>
      <c r="Y888">
        <v>0</v>
      </c>
      <c r="Z888" s="48">
        <f t="shared" si="203"/>
        <v>1</v>
      </c>
      <c r="AA888" s="48">
        <f t="shared" si="204"/>
        <v>0</v>
      </c>
      <c r="AB888" s="48" t="str">
        <f t="shared" si="205"/>
        <v/>
      </c>
      <c r="AC888" s="48" t="str">
        <f t="shared" si="206"/>
        <v/>
      </c>
      <c r="AD888" s="48" t="str">
        <f t="shared" si="207"/>
        <v/>
      </c>
      <c r="AE888">
        <v>1</v>
      </c>
      <c r="AF888">
        <v>0</v>
      </c>
      <c r="AG888">
        <v>0</v>
      </c>
      <c r="AH888">
        <v>0</v>
      </c>
      <c r="AI888">
        <v>0</v>
      </c>
      <c r="AJ888" s="53">
        <f t="shared" si="208"/>
        <v>1</v>
      </c>
      <c r="AK888" s="53">
        <f t="shared" si="209"/>
        <v>0</v>
      </c>
      <c r="AL888" s="53" t="str">
        <f t="shared" si="210"/>
        <v/>
      </c>
      <c r="AM888" s="53" t="str">
        <f t="shared" si="211"/>
        <v/>
      </c>
      <c r="AN888" s="53" t="str">
        <f t="shared" si="212"/>
        <v/>
      </c>
    </row>
    <row r="889" spans="1:40" x14ac:dyDescent="0.15">
      <c r="A889">
        <v>350</v>
      </c>
      <c r="B889">
        <v>14406975</v>
      </c>
      <c r="C889">
        <v>1420</v>
      </c>
      <c r="D889">
        <v>669</v>
      </c>
      <c r="E889">
        <v>4</v>
      </c>
      <c r="F889">
        <v>2</v>
      </c>
      <c r="G889">
        <v>2</v>
      </c>
      <c r="H889">
        <v>1</v>
      </c>
      <c r="I889">
        <v>98.31</v>
      </c>
      <c r="J889">
        <v>-0.48599999999999999</v>
      </c>
      <c r="K889">
        <v>1.17</v>
      </c>
      <c r="L889">
        <v>1.69</v>
      </c>
      <c r="M889">
        <v>0</v>
      </c>
      <c r="N889">
        <v>0</v>
      </c>
      <c r="O889">
        <v>0</v>
      </c>
      <c r="P889" s="27">
        <f t="shared" si="198"/>
        <v>1.17</v>
      </c>
      <c r="Q889" s="27">
        <f t="shared" si="199"/>
        <v>1.69</v>
      </c>
      <c r="R889" s="27" t="str">
        <f t="shared" si="200"/>
        <v/>
      </c>
      <c r="S889" s="27" t="str">
        <f t="shared" si="201"/>
        <v/>
      </c>
      <c r="T889" s="27" t="str">
        <f t="shared" si="202"/>
        <v/>
      </c>
      <c r="U889">
        <v>0</v>
      </c>
      <c r="V889">
        <v>0</v>
      </c>
      <c r="W889">
        <v>0</v>
      </c>
      <c r="X889">
        <v>0</v>
      </c>
      <c r="Y889">
        <v>0</v>
      </c>
      <c r="Z889" s="48">
        <f t="shared" si="203"/>
        <v>0</v>
      </c>
      <c r="AA889" s="48">
        <f t="shared" si="204"/>
        <v>0</v>
      </c>
      <c r="AB889" s="48" t="str">
        <f t="shared" si="205"/>
        <v/>
      </c>
      <c r="AC889" s="48" t="str">
        <f t="shared" si="206"/>
        <v/>
      </c>
      <c r="AD889" s="48" t="str">
        <f t="shared" si="207"/>
        <v/>
      </c>
      <c r="AE889">
        <v>0</v>
      </c>
      <c r="AF889">
        <v>0</v>
      </c>
      <c r="AG889">
        <v>0</v>
      </c>
      <c r="AH889">
        <v>0</v>
      </c>
      <c r="AI889">
        <v>0</v>
      </c>
      <c r="AJ889" s="53">
        <f t="shared" si="208"/>
        <v>0</v>
      </c>
      <c r="AK889" s="53">
        <f t="shared" si="209"/>
        <v>0</v>
      </c>
      <c r="AL889" s="53" t="str">
        <f t="shared" si="210"/>
        <v/>
      </c>
      <c r="AM889" s="53" t="str">
        <f t="shared" si="211"/>
        <v/>
      </c>
      <c r="AN889" s="53" t="str">
        <f t="shared" si="212"/>
        <v/>
      </c>
    </row>
    <row r="890" spans="1:40" x14ac:dyDescent="0.15">
      <c r="A890">
        <v>350</v>
      </c>
      <c r="B890">
        <v>14406975</v>
      </c>
      <c r="C890">
        <v>1424</v>
      </c>
      <c r="D890">
        <v>681</v>
      </c>
      <c r="E890">
        <v>5</v>
      </c>
      <c r="F890">
        <v>2</v>
      </c>
      <c r="G890">
        <v>2</v>
      </c>
      <c r="H890">
        <v>1</v>
      </c>
      <c r="I890">
        <v>62.62</v>
      </c>
      <c r="J890">
        <v>4.7E-2</v>
      </c>
      <c r="K890">
        <v>0</v>
      </c>
      <c r="L890">
        <v>1.59</v>
      </c>
      <c r="M890">
        <v>0</v>
      </c>
      <c r="N890">
        <v>1.59</v>
      </c>
      <c r="O890">
        <v>0</v>
      </c>
      <c r="P890" s="27" t="str">
        <f t="shared" si="198"/>
        <v/>
      </c>
      <c r="Q890" s="27">
        <f t="shared" si="199"/>
        <v>1.59</v>
      </c>
      <c r="R890" s="27" t="str">
        <f t="shared" si="200"/>
        <v/>
      </c>
      <c r="S890" s="27">
        <f t="shared" si="201"/>
        <v>1.59</v>
      </c>
      <c r="T890" s="27" t="str">
        <f t="shared" si="202"/>
        <v/>
      </c>
      <c r="U890">
        <v>0</v>
      </c>
      <c r="V890">
        <v>1</v>
      </c>
      <c r="W890">
        <v>0</v>
      </c>
      <c r="X890">
        <v>0</v>
      </c>
      <c r="Y890">
        <v>0</v>
      </c>
      <c r="Z890" s="48" t="str">
        <f t="shared" si="203"/>
        <v/>
      </c>
      <c r="AA890" s="48">
        <f t="shared" si="204"/>
        <v>1</v>
      </c>
      <c r="AB890" s="48" t="str">
        <f t="shared" si="205"/>
        <v/>
      </c>
      <c r="AC890" s="48">
        <f t="shared" si="206"/>
        <v>0</v>
      </c>
      <c r="AD890" s="48" t="str">
        <f t="shared" si="207"/>
        <v/>
      </c>
      <c r="AE890">
        <v>0</v>
      </c>
      <c r="AF890">
        <v>1</v>
      </c>
      <c r="AG890">
        <v>0</v>
      </c>
      <c r="AH890">
        <v>0</v>
      </c>
      <c r="AI890">
        <v>0</v>
      </c>
      <c r="AJ890" s="53" t="str">
        <f t="shared" si="208"/>
        <v/>
      </c>
      <c r="AK890" s="53">
        <f t="shared" si="209"/>
        <v>1</v>
      </c>
      <c r="AL890" s="53" t="str">
        <f t="shared" si="210"/>
        <v/>
      </c>
      <c r="AM890" s="53">
        <f t="shared" si="211"/>
        <v>0</v>
      </c>
      <c r="AN890" s="53" t="str">
        <f t="shared" si="212"/>
        <v/>
      </c>
    </row>
    <row r="891" spans="1:40" x14ac:dyDescent="0.15">
      <c r="A891">
        <v>351</v>
      </c>
      <c r="B891">
        <v>14407346</v>
      </c>
      <c r="C891">
        <v>1420</v>
      </c>
      <c r="D891">
        <v>659</v>
      </c>
      <c r="E891">
        <v>5</v>
      </c>
      <c r="F891">
        <v>1</v>
      </c>
      <c r="G891">
        <v>1</v>
      </c>
      <c r="H891">
        <v>1</v>
      </c>
      <c r="I891">
        <v>94.01</v>
      </c>
      <c r="J891">
        <v>-0.89200000000000002</v>
      </c>
      <c r="K891">
        <v>0.98</v>
      </c>
      <c r="L891">
        <v>1.69</v>
      </c>
      <c r="M891">
        <v>0</v>
      </c>
      <c r="N891">
        <v>0</v>
      </c>
      <c r="O891">
        <v>0</v>
      </c>
      <c r="P891" s="27">
        <f t="shared" si="198"/>
        <v>0.98</v>
      </c>
      <c r="Q891" s="27">
        <f t="shared" si="199"/>
        <v>1.69</v>
      </c>
      <c r="R891" s="27" t="str">
        <f t="shared" si="200"/>
        <v/>
      </c>
      <c r="S891" s="27" t="str">
        <f t="shared" si="201"/>
        <v/>
      </c>
      <c r="T891" s="27" t="str">
        <f t="shared" si="202"/>
        <v/>
      </c>
      <c r="U891">
        <v>1</v>
      </c>
      <c r="V891">
        <v>0</v>
      </c>
      <c r="W891">
        <v>0</v>
      </c>
      <c r="X891">
        <v>0</v>
      </c>
      <c r="Y891">
        <v>0</v>
      </c>
      <c r="Z891" s="48">
        <f t="shared" si="203"/>
        <v>1</v>
      </c>
      <c r="AA891" s="48">
        <f t="shared" si="204"/>
        <v>0</v>
      </c>
      <c r="AB891" s="48" t="str">
        <f t="shared" si="205"/>
        <v/>
      </c>
      <c r="AC891" s="48" t="str">
        <f t="shared" si="206"/>
        <v/>
      </c>
      <c r="AD891" s="48" t="str">
        <f t="shared" si="207"/>
        <v/>
      </c>
      <c r="AE891">
        <v>1</v>
      </c>
      <c r="AF891">
        <v>0</v>
      </c>
      <c r="AG891">
        <v>0</v>
      </c>
      <c r="AH891">
        <v>0</v>
      </c>
      <c r="AI891">
        <v>0</v>
      </c>
      <c r="AJ891" s="53">
        <f t="shared" si="208"/>
        <v>1</v>
      </c>
      <c r="AK891" s="53">
        <f t="shared" si="209"/>
        <v>0</v>
      </c>
      <c r="AL891" s="53" t="str">
        <f t="shared" si="210"/>
        <v/>
      </c>
      <c r="AM891" s="53" t="str">
        <f t="shared" si="211"/>
        <v/>
      </c>
      <c r="AN891" s="53" t="str">
        <f t="shared" si="212"/>
        <v/>
      </c>
    </row>
    <row r="892" spans="1:40" x14ac:dyDescent="0.15">
      <c r="A892">
        <v>351</v>
      </c>
      <c r="B892">
        <v>14407346</v>
      </c>
      <c r="C892">
        <v>1420</v>
      </c>
      <c r="D892">
        <v>666</v>
      </c>
      <c r="E892">
        <v>4</v>
      </c>
      <c r="F892">
        <v>2</v>
      </c>
      <c r="G892">
        <v>1</v>
      </c>
      <c r="H892">
        <v>1</v>
      </c>
      <c r="I892">
        <v>94.98</v>
      </c>
      <c r="J892">
        <v>-0.41899999999999998</v>
      </c>
      <c r="K892">
        <v>1.17</v>
      </c>
      <c r="L892">
        <v>1.38</v>
      </c>
      <c r="M892">
        <v>0</v>
      </c>
      <c r="N892">
        <v>0</v>
      </c>
      <c r="O892">
        <v>0</v>
      </c>
      <c r="P892" s="27">
        <f t="shared" si="198"/>
        <v>1.17</v>
      </c>
      <c r="Q892" s="27">
        <f t="shared" si="199"/>
        <v>1.38</v>
      </c>
      <c r="R892" s="27" t="str">
        <f t="shared" si="200"/>
        <v/>
      </c>
      <c r="S892" s="27" t="str">
        <f t="shared" si="201"/>
        <v/>
      </c>
      <c r="T892" s="27" t="str">
        <f t="shared" si="202"/>
        <v/>
      </c>
      <c r="U892">
        <v>0</v>
      </c>
      <c r="V892">
        <v>1</v>
      </c>
      <c r="W892">
        <v>0</v>
      </c>
      <c r="X892">
        <v>0</v>
      </c>
      <c r="Y892">
        <v>0</v>
      </c>
      <c r="Z892" s="48">
        <f t="shared" si="203"/>
        <v>0</v>
      </c>
      <c r="AA892" s="48">
        <f t="shared" si="204"/>
        <v>1</v>
      </c>
      <c r="AB892" s="48" t="str">
        <f t="shared" si="205"/>
        <v/>
      </c>
      <c r="AC892" s="48" t="str">
        <f t="shared" si="206"/>
        <v/>
      </c>
      <c r="AD892" s="48" t="str">
        <f t="shared" si="207"/>
        <v/>
      </c>
      <c r="AE892">
        <v>1</v>
      </c>
      <c r="AF892">
        <v>1</v>
      </c>
      <c r="AG892">
        <v>0</v>
      </c>
      <c r="AH892">
        <v>0</v>
      </c>
      <c r="AI892">
        <v>0</v>
      </c>
      <c r="AJ892" s="53">
        <f t="shared" si="208"/>
        <v>1</v>
      </c>
      <c r="AK892" s="53">
        <f t="shared" si="209"/>
        <v>1</v>
      </c>
      <c r="AL892" s="53" t="str">
        <f t="shared" si="210"/>
        <v/>
      </c>
      <c r="AM892" s="53" t="str">
        <f t="shared" si="211"/>
        <v/>
      </c>
      <c r="AN892" s="53" t="str">
        <f t="shared" si="212"/>
        <v/>
      </c>
    </row>
    <row r="893" spans="1:40" x14ac:dyDescent="0.15">
      <c r="A893">
        <v>351</v>
      </c>
      <c r="B893">
        <v>14407346</v>
      </c>
      <c r="C893">
        <v>1420</v>
      </c>
      <c r="D893">
        <v>688</v>
      </c>
      <c r="E893">
        <v>5</v>
      </c>
      <c r="F893">
        <v>2</v>
      </c>
      <c r="G893">
        <v>2</v>
      </c>
      <c r="H893">
        <v>1</v>
      </c>
      <c r="I893">
        <v>102.07</v>
      </c>
      <c r="J893">
        <v>-1.123</v>
      </c>
      <c r="K893">
        <v>1.0900000000000001</v>
      </c>
      <c r="L893">
        <v>0.98</v>
      </c>
      <c r="M893">
        <v>0</v>
      </c>
      <c r="N893">
        <v>0</v>
      </c>
      <c r="O893">
        <v>0</v>
      </c>
      <c r="P893" s="27">
        <f t="shared" si="198"/>
        <v>1.0900000000000001</v>
      </c>
      <c r="Q893" s="27">
        <f t="shared" si="199"/>
        <v>0.98</v>
      </c>
      <c r="R893" s="27" t="str">
        <f t="shared" si="200"/>
        <v/>
      </c>
      <c r="S893" s="27" t="str">
        <f t="shared" si="201"/>
        <v/>
      </c>
      <c r="T893" s="27" t="str">
        <f t="shared" si="202"/>
        <v/>
      </c>
      <c r="U893">
        <v>0</v>
      </c>
      <c r="V893">
        <v>1</v>
      </c>
      <c r="W893">
        <v>0</v>
      </c>
      <c r="X893">
        <v>0</v>
      </c>
      <c r="Y893">
        <v>0</v>
      </c>
      <c r="Z893" s="48">
        <f t="shared" si="203"/>
        <v>0</v>
      </c>
      <c r="AA893" s="48">
        <f t="shared" si="204"/>
        <v>1</v>
      </c>
      <c r="AB893" s="48" t="str">
        <f t="shared" si="205"/>
        <v/>
      </c>
      <c r="AC893" s="48" t="str">
        <f t="shared" si="206"/>
        <v/>
      </c>
      <c r="AD893" s="48" t="str">
        <f t="shared" si="207"/>
        <v/>
      </c>
      <c r="AE893">
        <v>0</v>
      </c>
      <c r="AF893">
        <v>1</v>
      </c>
      <c r="AG893">
        <v>0</v>
      </c>
      <c r="AH893">
        <v>0</v>
      </c>
      <c r="AI893">
        <v>0</v>
      </c>
      <c r="AJ893" s="53">
        <f t="shared" si="208"/>
        <v>0</v>
      </c>
      <c r="AK893" s="53">
        <f t="shared" si="209"/>
        <v>1</v>
      </c>
      <c r="AL893" s="53" t="str">
        <f t="shared" si="210"/>
        <v/>
      </c>
      <c r="AM893" s="53" t="str">
        <f t="shared" si="211"/>
        <v/>
      </c>
      <c r="AN893" s="53" t="str">
        <f t="shared" si="212"/>
        <v/>
      </c>
    </row>
    <row r="894" spans="1:40" x14ac:dyDescent="0.15">
      <c r="A894">
        <v>352</v>
      </c>
      <c r="B894">
        <v>14408039</v>
      </c>
      <c r="C894">
        <v>1422</v>
      </c>
      <c r="D894">
        <v>689</v>
      </c>
      <c r="E894">
        <v>3</v>
      </c>
      <c r="F894">
        <v>3</v>
      </c>
      <c r="G894">
        <v>0</v>
      </c>
      <c r="H894">
        <v>1</v>
      </c>
      <c r="I894">
        <v>111.78</v>
      </c>
      <c r="J894">
        <v>0.29599999999999999</v>
      </c>
      <c r="K894">
        <v>0</v>
      </c>
      <c r="L894">
        <v>1.99</v>
      </c>
      <c r="M894">
        <v>0.79</v>
      </c>
      <c r="N894">
        <v>0</v>
      </c>
      <c r="O894">
        <v>0</v>
      </c>
      <c r="P894" s="27" t="str">
        <f t="shared" si="198"/>
        <v/>
      </c>
      <c r="Q894" s="27">
        <f t="shared" si="199"/>
        <v>1.99</v>
      </c>
      <c r="R894" s="27">
        <f t="shared" si="200"/>
        <v>0.79</v>
      </c>
      <c r="S894" s="27" t="str">
        <f t="shared" si="201"/>
        <v/>
      </c>
      <c r="T894" s="27" t="str">
        <f t="shared" si="202"/>
        <v/>
      </c>
      <c r="U894">
        <v>0</v>
      </c>
      <c r="V894">
        <v>0</v>
      </c>
      <c r="W894">
        <v>1</v>
      </c>
      <c r="X894">
        <v>0</v>
      </c>
      <c r="Y894">
        <v>0</v>
      </c>
      <c r="Z894" s="48" t="str">
        <f t="shared" si="203"/>
        <v/>
      </c>
      <c r="AA894" s="48">
        <f t="shared" si="204"/>
        <v>0</v>
      </c>
      <c r="AB894" s="48">
        <f t="shared" si="205"/>
        <v>1</v>
      </c>
      <c r="AC894" s="48" t="str">
        <f t="shared" si="206"/>
        <v/>
      </c>
      <c r="AD894" s="48" t="str">
        <f t="shared" si="207"/>
        <v/>
      </c>
      <c r="AE894">
        <v>0</v>
      </c>
      <c r="AF894">
        <v>0</v>
      </c>
      <c r="AG894">
        <v>0</v>
      </c>
      <c r="AH894">
        <v>0</v>
      </c>
      <c r="AI894">
        <v>0</v>
      </c>
      <c r="AJ894" s="53" t="str">
        <f t="shared" si="208"/>
        <v/>
      </c>
      <c r="AK894" s="53">
        <f t="shared" si="209"/>
        <v>0</v>
      </c>
      <c r="AL894" s="53">
        <f t="shared" si="210"/>
        <v>0</v>
      </c>
      <c r="AM894" s="53" t="str">
        <f t="shared" si="211"/>
        <v/>
      </c>
      <c r="AN894" s="53" t="str">
        <f t="shared" si="212"/>
        <v/>
      </c>
    </row>
    <row r="895" spans="1:40" x14ac:dyDescent="0.15">
      <c r="A895">
        <v>353</v>
      </c>
      <c r="B895">
        <v>14408187</v>
      </c>
      <c r="C895">
        <v>1422</v>
      </c>
      <c r="D895">
        <v>642</v>
      </c>
      <c r="E895">
        <v>3</v>
      </c>
      <c r="F895">
        <v>3</v>
      </c>
      <c r="G895">
        <v>3</v>
      </c>
      <c r="H895">
        <v>1</v>
      </c>
      <c r="I895">
        <v>44.13</v>
      </c>
      <c r="J895">
        <v>-1.5129999999999999</v>
      </c>
      <c r="K895">
        <v>0</v>
      </c>
      <c r="L895">
        <v>1.69</v>
      </c>
      <c r="M895">
        <v>0.99</v>
      </c>
      <c r="N895">
        <v>0</v>
      </c>
      <c r="O895">
        <v>0</v>
      </c>
      <c r="P895" s="27" t="str">
        <f t="shared" si="198"/>
        <v/>
      </c>
      <c r="Q895" s="27">
        <f t="shared" si="199"/>
        <v>1.69</v>
      </c>
      <c r="R895" s="27">
        <f t="shared" si="200"/>
        <v>0.99</v>
      </c>
      <c r="S895" s="27" t="str">
        <f t="shared" si="201"/>
        <v/>
      </c>
      <c r="T895" s="27" t="str">
        <f t="shared" si="202"/>
        <v/>
      </c>
      <c r="U895">
        <v>0</v>
      </c>
      <c r="V895">
        <v>0</v>
      </c>
      <c r="W895">
        <v>1</v>
      </c>
      <c r="X895">
        <v>0</v>
      </c>
      <c r="Y895">
        <v>0</v>
      </c>
      <c r="Z895" s="48" t="str">
        <f t="shared" si="203"/>
        <v/>
      </c>
      <c r="AA895" s="48">
        <f t="shared" si="204"/>
        <v>0</v>
      </c>
      <c r="AB895" s="48">
        <f t="shared" si="205"/>
        <v>1</v>
      </c>
      <c r="AC895" s="48" t="str">
        <f t="shared" si="206"/>
        <v/>
      </c>
      <c r="AD895" s="48" t="str">
        <f t="shared" si="207"/>
        <v/>
      </c>
      <c r="AE895">
        <v>0</v>
      </c>
      <c r="AF895">
        <v>0</v>
      </c>
      <c r="AG895">
        <v>1</v>
      </c>
      <c r="AH895">
        <v>0</v>
      </c>
      <c r="AI895">
        <v>0</v>
      </c>
      <c r="AJ895" s="53" t="str">
        <f t="shared" si="208"/>
        <v/>
      </c>
      <c r="AK895" s="53">
        <f t="shared" si="209"/>
        <v>0</v>
      </c>
      <c r="AL895" s="53">
        <f t="shared" si="210"/>
        <v>1</v>
      </c>
      <c r="AM895" s="53" t="str">
        <f t="shared" si="211"/>
        <v/>
      </c>
      <c r="AN895" s="53" t="str">
        <f t="shared" si="212"/>
        <v/>
      </c>
    </row>
    <row r="896" spans="1:40" x14ac:dyDescent="0.15">
      <c r="A896">
        <v>353</v>
      </c>
      <c r="B896">
        <v>14408187</v>
      </c>
      <c r="C896">
        <v>1422</v>
      </c>
      <c r="D896">
        <v>649</v>
      </c>
      <c r="E896">
        <v>4</v>
      </c>
      <c r="F896">
        <v>3</v>
      </c>
      <c r="G896">
        <v>3</v>
      </c>
      <c r="H896">
        <v>1</v>
      </c>
      <c r="I896">
        <v>54.13</v>
      </c>
      <c r="J896">
        <v>-1.6120000000000001</v>
      </c>
      <c r="K896">
        <v>0</v>
      </c>
      <c r="L896">
        <v>1.49</v>
      </c>
      <c r="M896">
        <v>0.99</v>
      </c>
      <c r="N896">
        <v>0</v>
      </c>
      <c r="O896">
        <v>0</v>
      </c>
      <c r="P896" s="27" t="str">
        <f t="shared" si="198"/>
        <v/>
      </c>
      <c r="Q896" s="27">
        <f t="shared" si="199"/>
        <v>1.49</v>
      </c>
      <c r="R896" s="27">
        <f t="shared" si="200"/>
        <v>0.99</v>
      </c>
      <c r="S896" s="27" t="str">
        <f t="shared" si="201"/>
        <v/>
      </c>
      <c r="T896" s="27" t="str">
        <f t="shared" si="202"/>
        <v/>
      </c>
      <c r="U896">
        <v>0</v>
      </c>
      <c r="V896">
        <v>1</v>
      </c>
      <c r="W896">
        <v>1</v>
      </c>
      <c r="X896">
        <v>0</v>
      </c>
      <c r="Y896">
        <v>0</v>
      </c>
      <c r="Z896" s="48" t="str">
        <f t="shared" si="203"/>
        <v/>
      </c>
      <c r="AA896" s="48">
        <f t="shared" si="204"/>
        <v>1</v>
      </c>
      <c r="AB896" s="48">
        <f t="shared" si="205"/>
        <v>1</v>
      </c>
      <c r="AC896" s="48" t="str">
        <f t="shared" si="206"/>
        <v/>
      </c>
      <c r="AD896" s="48" t="str">
        <f t="shared" si="207"/>
        <v/>
      </c>
      <c r="AE896">
        <v>0</v>
      </c>
      <c r="AF896">
        <v>0</v>
      </c>
      <c r="AG896">
        <v>1</v>
      </c>
      <c r="AH896">
        <v>0</v>
      </c>
      <c r="AI896">
        <v>0</v>
      </c>
      <c r="AJ896" s="53" t="str">
        <f t="shared" si="208"/>
        <v/>
      </c>
      <c r="AK896" s="53">
        <f t="shared" si="209"/>
        <v>0</v>
      </c>
      <c r="AL896" s="53">
        <f t="shared" si="210"/>
        <v>1</v>
      </c>
      <c r="AM896" s="53" t="str">
        <f t="shared" si="211"/>
        <v/>
      </c>
      <c r="AN896" s="53" t="str">
        <f t="shared" si="212"/>
        <v/>
      </c>
    </row>
    <row r="897" spans="1:40" x14ac:dyDescent="0.15">
      <c r="A897">
        <v>353</v>
      </c>
      <c r="B897">
        <v>14408187</v>
      </c>
      <c r="C897">
        <v>1422</v>
      </c>
      <c r="D897">
        <v>654</v>
      </c>
      <c r="E897">
        <v>6</v>
      </c>
      <c r="F897">
        <v>3</v>
      </c>
      <c r="G897">
        <v>3</v>
      </c>
      <c r="H897">
        <v>1</v>
      </c>
      <c r="I897">
        <v>58.7</v>
      </c>
      <c r="J897">
        <v>-1.425</v>
      </c>
      <c r="K897">
        <v>0</v>
      </c>
      <c r="L897">
        <v>1.99</v>
      </c>
      <c r="M897">
        <v>0.89</v>
      </c>
      <c r="N897">
        <v>0</v>
      </c>
      <c r="O897">
        <v>0</v>
      </c>
      <c r="P897" s="27" t="str">
        <f t="shared" si="198"/>
        <v/>
      </c>
      <c r="Q897" s="27">
        <f t="shared" si="199"/>
        <v>1.99</v>
      </c>
      <c r="R897" s="27">
        <f t="shared" si="200"/>
        <v>0.89</v>
      </c>
      <c r="S897" s="27" t="str">
        <f t="shared" si="201"/>
        <v/>
      </c>
      <c r="T897" s="27" t="str">
        <f t="shared" si="202"/>
        <v/>
      </c>
      <c r="U897">
        <v>0</v>
      </c>
      <c r="V897">
        <v>0</v>
      </c>
      <c r="W897">
        <v>1</v>
      </c>
      <c r="X897">
        <v>0</v>
      </c>
      <c r="Y897">
        <v>0</v>
      </c>
      <c r="Z897" s="48" t="str">
        <f t="shared" si="203"/>
        <v/>
      </c>
      <c r="AA897" s="48">
        <f t="shared" si="204"/>
        <v>0</v>
      </c>
      <c r="AB897" s="48">
        <f t="shared" si="205"/>
        <v>1</v>
      </c>
      <c r="AC897" s="48" t="str">
        <f t="shared" si="206"/>
        <v/>
      </c>
      <c r="AD897" s="48" t="str">
        <f t="shared" si="207"/>
        <v/>
      </c>
      <c r="AE897">
        <v>0</v>
      </c>
      <c r="AF897">
        <v>0</v>
      </c>
      <c r="AG897">
        <v>1</v>
      </c>
      <c r="AH897">
        <v>0</v>
      </c>
      <c r="AI897">
        <v>0</v>
      </c>
      <c r="AJ897" s="53" t="str">
        <f t="shared" si="208"/>
        <v/>
      </c>
      <c r="AK897" s="53">
        <f t="shared" si="209"/>
        <v>0</v>
      </c>
      <c r="AL897" s="53">
        <f t="shared" si="210"/>
        <v>1</v>
      </c>
      <c r="AM897" s="53" t="str">
        <f t="shared" si="211"/>
        <v/>
      </c>
      <c r="AN897" s="53" t="str">
        <f t="shared" si="212"/>
        <v/>
      </c>
    </row>
    <row r="898" spans="1:40" x14ac:dyDescent="0.15">
      <c r="A898">
        <v>353</v>
      </c>
      <c r="B898">
        <v>14408187</v>
      </c>
      <c r="C898">
        <v>1422</v>
      </c>
      <c r="D898">
        <v>656</v>
      </c>
      <c r="E898">
        <v>1</v>
      </c>
      <c r="F898">
        <v>3</v>
      </c>
      <c r="G898">
        <v>3</v>
      </c>
      <c r="H898">
        <v>1</v>
      </c>
      <c r="I898">
        <v>19.07</v>
      </c>
      <c r="J898">
        <v>-0.623</v>
      </c>
      <c r="K898">
        <v>0</v>
      </c>
      <c r="L898">
        <v>1.99</v>
      </c>
      <c r="M898">
        <v>1.68</v>
      </c>
      <c r="N898">
        <v>0</v>
      </c>
      <c r="O898">
        <v>0</v>
      </c>
      <c r="P898" s="27" t="str">
        <f t="shared" si="198"/>
        <v/>
      </c>
      <c r="Q898" s="27">
        <f t="shared" si="199"/>
        <v>1.99</v>
      </c>
      <c r="R898" s="27">
        <f t="shared" si="200"/>
        <v>1.68</v>
      </c>
      <c r="S898" s="27" t="str">
        <f t="shared" si="201"/>
        <v/>
      </c>
      <c r="T898" s="27" t="str">
        <f t="shared" si="202"/>
        <v/>
      </c>
      <c r="U898">
        <v>0</v>
      </c>
      <c r="V898">
        <v>0</v>
      </c>
      <c r="W898">
        <v>0</v>
      </c>
      <c r="X898">
        <v>0</v>
      </c>
      <c r="Y898">
        <v>0</v>
      </c>
      <c r="Z898" s="48" t="str">
        <f t="shared" si="203"/>
        <v/>
      </c>
      <c r="AA898" s="48">
        <f t="shared" si="204"/>
        <v>0</v>
      </c>
      <c r="AB898" s="48">
        <f t="shared" si="205"/>
        <v>0</v>
      </c>
      <c r="AC898" s="48" t="str">
        <f t="shared" si="206"/>
        <v/>
      </c>
      <c r="AD898" s="48" t="str">
        <f t="shared" si="207"/>
        <v/>
      </c>
      <c r="AE898">
        <v>0</v>
      </c>
      <c r="AF898">
        <v>0</v>
      </c>
      <c r="AG898">
        <v>0</v>
      </c>
      <c r="AH898">
        <v>0</v>
      </c>
      <c r="AI898">
        <v>0</v>
      </c>
      <c r="AJ898" s="53" t="str">
        <f t="shared" si="208"/>
        <v/>
      </c>
      <c r="AK898" s="53">
        <f t="shared" si="209"/>
        <v>0</v>
      </c>
      <c r="AL898" s="53">
        <f t="shared" si="210"/>
        <v>0</v>
      </c>
      <c r="AM898" s="53" t="str">
        <f t="shared" si="211"/>
        <v/>
      </c>
      <c r="AN898" s="53" t="str">
        <f t="shared" si="212"/>
        <v/>
      </c>
    </row>
    <row r="899" spans="1:40" x14ac:dyDescent="0.15">
      <c r="A899">
        <v>353</v>
      </c>
      <c r="B899">
        <v>14408187</v>
      </c>
      <c r="C899">
        <v>1422</v>
      </c>
      <c r="D899">
        <v>659</v>
      </c>
      <c r="E899">
        <v>5</v>
      </c>
      <c r="F899">
        <v>3</v>
      </c>
      <c r="G899">
        <v>3</v>
      </c>
      <c r="H899">
        <v>1</v>
      </c>
      <c r="I899">
        <v>24.76</v>
      </c>
      <c r="J899">
        <v>-0.17199999999999999</v>
      </c>
      <c r="K899">
        <v>0</v>
      </c>
      <c r="L899">
        <v>1.7</v>
      </c>
      <c r="M899">
        <v>0.99</v>
      </c>
      <c r="N899">
        <v>0</v>
      </c>
      <c r="O899">
        <v>0</v>
      </c>
      <c r="P899" s="27" t="str">
        <f t="shared" ref="P899:P962" si="213">IF(K899&gt;0,K899,"")</f>
        <v/>
      </c>
      <c r="Q899" s="27">
        <f t="shared" ref="Q899:Q962" si="214">IF(L899&gt;0,L899,"")</f>
        <v>1.7</v>
      </c>
      <c r="R899" s="27">
        <f t="shared" ref="R899:R962" si="215">IF(M899&gt;0,M899,"")</f>
        <v>0.99</v>
      </c>
      <c r="S899" s="27" t="str">
        <f t="shared" ref="S899:S962" si="216">IF(N899&gt;0,N899,"")</f>
        <v/>
      </c>
      <c r="T899" s="27" t="str">
        <f t="shared" ref="T899:T962" si="217">IF(O899&gt;0,O899,"")</f>
        <v/>
      </c>
      <c r="U899">
        <v>0</v>
      </c>
      <c r="V899">
        <v>0</v>
      </c>
      <c r="W899">
        <v>1</v>
      </c>
      <c r="X899">
        <v>0</v>
      </c>
      <c r="Y899">
        <v>0</v>
      </c>
      <c r="Z899" s="48" t="str">
        <f t="shared" ref="Z899:Z962" si="218">IF(K899&gt;0,U899,"")</f>
        <v/>
      </c>
      <c r="AA899" s="48">
        <f t="shared" ref="AA899:AA962" si="219">IF(L899&gt;0,V899,"")</f>
        <v>0</v>
      </c>
      <c r="AB899" s="48">
        <f t="shared" ref="AB899:AB962" si="220">IF(M899&gt;0,W899,"")</f>
        <v>1</v>
      </c>
      <c r="AC899" s="48" t="str">
        <f t="shared" ref="AC899:AC962" si="221">IF(N899&gt;0,X899,"")</f>
        <v/>
      </c>
      <c r="AD899" s="48" t="str">
        <f t="shared" ref="AD899:AD962" si="222">IF(O899&gt;0,Y899,"")</f>
        <v/>
      </c>
      <c r="AE899">
        <v>0</v>
      </c>
      <c r="AF899">
        <v>0</v>
      </c>
      <c r="AG899">
        <v>1</v>
      </c>
      <c r="AH899">
        <v>0</v>
      </c>
      <c r="AI899">
        <v>0</v>
      </c>
      <c r="AJ899" s="53" t="str">
        <f t="shared" ref="AJ899:AJ962" si="223">IF(K899&gt;0,AE899,"")</f>
        <v/>
      </c>
      <c r="AK899" s="53">
        <f t="shared" ref="AK899:AK962" si="224">IF(L899&gt;0,AF899,"")</f>
        <v>0</v>
      </c>
      <c r="AL899" s="53">
        <f t="shared" ref="AL899:AL962" si="225">IF(M899&gt;0,AG899,"")</f>
        <v>1</v>
      </c>
      <c r="AM899" s="53" t="str">
        <f t="shared" ref="AM899:AM962" si="226">IF(N899&gt;0,AH899,"")</f>
        <v/>
      </c>
      <c r="AN899" s="53" t="str">
        <f t="shared" ref="AN899:AN962" si="227">IF(O899&gt;0,AI899,"")</f>
        <v/>
      </c>
    </row>
    <row r="900" spans="1:40" x14ac:dyDescent="0.15">
      <c r="A900">
        <v>353</v>
      </c>
      <c r="B900">
        <v>14408187</v>
      </c>
      <c r="C900">
        <v>1422</v>
      </c>
      <c r="D900">
        <v>661</v>
      </c>
      <c r="E900">
        <v>4</v>
      </c>
      <c r="F900">
        <v>3</v>
      </c>
      <c r="G900">
        <v>3</v>
      </c>
      <c r="H900">
        <v>1</v>
      </c>
      <c r="I900">
        <v>42.86</v>
      </c>
      <c r="J900">
        <v>0.54200000000000004</v>
      </c>
      <c r="K900">
        <v>0</v>
      </c>
      <c r="L900">
        <v>1.84</v>
      </c>
      <c r="M900">
        <v>1.68</v>
      </c>
      <c r="N900">
        <v>0</v>
      </c>
      <c r="O900">
        <v>0</v>
      </c>
      <c r="P900" s="27" t="str">
        <f t="shared" si="213"/>
        <v/>
      </c>
      <c r="Q900" s="27">
        <f t="shared" si="214"/>
        <v>1.84</v>
      </c>
      <c r="R900" s="27">
        <f t="shared" si="215"/>
        <v>1.68</v>
      </c>
      <c r="S900" s="27" t="str">
        <f t="shared" si="216"/>
        <v/>
      </c>
      <c r="T900" s="27" t="str">
        <f t="shared" si="217"/>
        <v/>
      </c>
      <c r="U900">
        <v>0</v>
      </c>
      <c r="V900">
        <v>0</v>
      </c>
      <c r="W900">
        <v>0</v>
      </c>
      <c r="X900">
        <v>0</v>
      </c>
      <c r="Y900">
        <v>0</v>
      </c>
      <c r="Z900" s="48" t="str">
        <f t="shared" si="218"/>
        <v/>
      </c>
      <c r="AA900" s="48">
        <f t="shared" si="219"/>
        <v>0</v>
      </c>
      <c r="AB900" s="48">
        <f t="shared" si="220"/>
        <v>0</v>
      </c>
      <c r="AC900" s="48" t="str">
        <f t="shared" si="221"/>
        <v/>
      </c>
      <c r="AD900" s="48" t="str">
        <f t="shared" si="222"/>
        <v/>
      </c>
      <c r="AE900">
        <v>0</v>
      </c>
      <c r="AF900">
        <v>0</v>
      </c>
      <c r="AG900">
        <v>0</v>
      </c>
      <c r="AH900">
        <v>0</v>
      </c>
      <c r="AI900">
        <v>0</v>
      </c>
      <c r="AJ900" s="53" t="str">
        <f t="shared" si="223"/>
        <v/>
      </c>
      <c r="AK900" s="53">
        <f t="shared" si="224"/>
        <v>0</v>
      </c>
      <c r="AL900" s="53">
        <f t="shared" si="225"/>
        <v>0</v>
      </c>
      <c r="AM900" s="53" t="str">
        <f t="shared" si="226"/>
        <v/>
      </c>
      <c r="AN900" s="53" t="str">
        <f t="shared" si="227"/>
        <v/>
      </c>
    </row>
    <row r="901" spans="1:40" x14ac:dyDescent="0.15">
      <c r="A901">
        <v>353</v>
      </c>
      <c r="B901">
        <v>14408187</v>
      </c>
      <c r="C901">
        <v>1422</v>
      </c>
      <c r="D901">
        <v>666</v>
      </c>
      <c r="E901">
        <v>4</v>
      </c>
      <c r="F901">
        <v>2</v>
      </c>
      <c r="G901">
        <v>3</v>
      </c>
      <c r="H901">
        <v>1</v>
      </c>
      <c r="I901">
        <v>37.86</v>
      </c>
      <c r="J901">
        <v>0.77300000000000002</v>
      </c>
      <c r="K901">
        <v>0</v>
      </c>
      <c r="L901">
        <v>1.49</v>
      </c>
      <c r="M901">
        <v>1.01</v>
      </c>
      <c r="N901">
        <v>0</v>
      </c>
      <c r="O901">
        <v>0</v>
      </c>
      <c r="P901" s="27" t="str">
        <f t="shared" si="213"/>
        <v/>
      </c>
      <c r="Q901" s="27">
        <f t="shared" si="214"/>
        <v>1.49</v>
      </c>
      <c r="R901" s="27">
        <f t="shared" si="215"/>
        <v>1.01</v>
      </c>
      <c r="S901" s="27" t="str">
        <f t="shared" si="216"/>
        <v/>
      </c>
      <c r="T901" s="27" t="str">
        <f t="shared" si="217"/>
        <v/>
      </c>
      <c r="U901">
        <v>0</v>
      </c>
      <c r="V901">
        <v>1</v>
      </c>
      <c r="W901">
        <v>0</v>
      </c>
      <c r="X901">
        <v>0</v>
      </c>
      <c r="Y901">
        <v>0</v>
      </c>
      <c r="Z901" s="48" t="str">
        <f t="shared" si="218"/>
        <v/>
      </c>
      <c r="AA901" s="48">
        <f t="shared" si="219"/>
        <v>1</v>
      </c>
      <c r="AB901" s="48">
        <f t="shared" si="220"/>
        <v>0</v>
      </c>
      <c r="AC901" s="48" t="str">
        <f t="shared" si="221"/>
        <v/>
      </c>
      <c r="AD901" s="48" t="str">
        <f t="shared" si="222"/>
        <v/>
      </c>
      <c r="AE901">
        <v>0</v>
      </c>
      <c r="AF901">
        <v>1</v>
      </c>
      <c r="AG901">
        <v>0</v>
      </c>
      <c r="AH901">
        <v>0</v>
      </c>
      <c r="AI901">
        <v>0</v>
      </c>
      <c r="AJ901" s="53" t="str">
        <f t="shared" si="223"/>
        <v/>
      </c>
      <c r="AK901" s="53">
        <f t="shared" si="224"/>
        <v>1</v>
      </c>
      <c r="AL901" s="53">
        <f t="shared" si="225"/>
        <v>0</v>
      </c>
      <c r="AM901" s="53" t="str">
        <f t="shared" si="226"/>
        <v/>
      </c>
      <c r="AN901" s="53" t="str">
        <f t="shared" si="227"/>
        <v/>
      </c>
    </row>
    <row r="902" spans="1:40" x14ac:dyDescent="0.15">
      <c r="A902">
        <v>353</v>
      </c>
      <c r="B902">
        <v>14408187</v>
      </c>
      <c r="C902">
        <v>1422</v>
      </c>
      <c r="D902">
        <v>669</v>
      </c>
      <c r="E902">
        <v>3</v>
      </c>
      <c r="F902">
        <v>3</v>
      </c>
      <c r="G902">
        <v>2</v>
      </c>
      <c r="H902">
        <v>1</v>
      </c>
      <c r="I902">
        <v>32.49</v>
      </c>
      <c r="J902">
        <v>1.333</v>
      </c>
      <c r="K902">
        <v>0</v>
      </c>
      <c r="L902">
        <v>1.99</v>
      </c>
      <c r="M902">
        <v>0.8</v>
      </c>
      <c r="N902">
        <v>0</v>
      </c>
      <c r="O902">
        <v>0</v>
      </c>
      <c r="P902" s="27" t="str">
        <f t="shared" si="213"/>
        <v/>
      </c>
      <c r="Q902" s="27">
        <f t="shared" si="214"/>
        <v>1.99</v>
      </c>
      <c r="R902" s="27">
        <f t="shared" si="215"/>
        <v>0.8</v>
      </c>
      <c r="S902" s="27" t="str">
        <f t="shared" si="216"/>
        <v/>
      </c>
      <c r="T902" s="27" t="str">
        <f t="shared" si="217"/>
        <v/>
      </c>
      <c r="U902">
        <v>0</v>
      </c>
      <c r="V902">
        <v>0</v>
      </c>
      <c r="W902">
        <v>1</v>
      </c>
      <c r="X902">
        <v>0</v>
      </c>
      <c r="Y902">
        <v>0</v>
      </c>
      <c r="Z902" s="48" t="str">
        <f t="shared" si="218"/>
        <v/>
      </c>
      <c r="AA902" s="48">
        <f t="shared" si="219"/>
        <v>0</v>
      </c>
      <c r="AB902" s="48">
        <f t="shared" si="220"/>
        <v>1</v>
      </c>
      <c r="AC902" s="48" t="str">
        <f t="shared" si="221"/>
        <v/>
      </c>
      <c r="AD902" s="48" t="str">
        <f t="shared" si="222"/>
        <v/>
      </c>
      <c r="AE902">
        <v>0</v>
      </c>
      <c r="AF902">
        <v>0</v>
      </c>
      <c r="AG902">
        <v>1</v>
      </c>
      <c r="AH902">
        <v>0</v>
      </c>
      <c r="AI902">
        <v>0</v>
      </c>
      <c r="AJ902" s="53" t="str">
        <f t="shared" si="223"/>
        <v/>
      </c>
      <c r="AK902" s="53">
        <f t="shared" si="224"/>
        <v>0</v>
      </c>
      <c r="AL902" s="53">
        <f t="shared" si="225"/>
        <v>1</v>
      </c>
      <c r="AM902" s="53" t="str">
        <f t="shared" si="226"/>
        <v/>
      </c>
      <c r="AN902" s="53" t="str">
        <f t="shared" si="227"/>
        <v/>
      </c>
    </row>
    <row r="903" spans="1:40" x14ac:dyDescent="0.15">
      <c r="A903">
        <v>353</v>
      </c>
      <c r="B903">
        <v>14408187</v>
      </c>
      <c r="C903">
        <v>1422</v>
      </c>
      <c r="D903">
        <v>673</v>
      </c>
      <c r="E903">
        <v>4</v>
      </c>
      <c r="F903">
        <v>3</v>
      </c>
      <c r="G903">
        <v>3</v>
      </c>
      <c r="H903">
        <v>1</v>
      </c>
      <c r="I903">
        <v>32.159999999999997</v>
      </c>
      <c r="J903">
        <v>1.4650000000000001</v>
      </c>
      <c r="K903">
        <v>0</v>
      </c>
      <c r="L903">
        <v>1.99</v>
      </c>
      <c r="M903">
        <v>1.43</v>
      </c>
      <c r="N903">
        <v>0</v>
      </c>
      <c r="O903">
        <v>0</v>
      </c>
      <c r="P903" s="27" t="str">
        <f t="shared" si="213"/>
        <v/>
      </c>
      <c r="Q903" s="27">
        <f t="shared" si="214"/>
        <v>1.99</v>
      </c>
      <c r="R903" s="27">
        <f t="shared" si="215"/>
        <v>1.43</v>
      </c>
      <c r="S903" s="27" t="str">
        <f t="shared" si="216"/>
        <v/>
      </c>
      <c r="T903" s="27" t="str">
        <f t="shared" si="217"/>
        <v/>
      </c>
      <c r="U903">
        <v>0</v>
      </c>
      <c r="V903">
        <v>0</v>
      </c>
      <c r="W903">
        <v>0</v>
      </c>
      <c r="X903">
        <v>0</v>
      </c>
      <c r="Y903">
        <v>0</v>
      </c>
      <c r="Z903" s="48" t="str">
        <f t="shared" si="218"/>
        <v/>
      </c>
      <c r="AA903" s="48">
        <f t="shared" si="219"/>
        <v>0</v>
      </c>
      <c r="AB903" s="48">
        <f t="shared" si="220"/>
        <v>0</v>
      </c>
      <c r="AC903" s="48" t="str">
        <f t="shared" si="221"/>
        <v/>
      </c>
      <c r="AD903" s="48" t="str">
        <f t="shared" si="222"/>
        <v/>
      </c>
      <c r="AE903">
        <v>0</v>
      </c>
      <c r="AF903">
        <v>0</v>
      </c>
      <c r="AG903">
        <v>1</v>
      </c>
      <c r="AH903">
        <v>0</v>
      </c>
      <c r="AI903">
        <v>0</v>
      </c>
      <c r="AJ903" s="53" t="str">
        <f t="shared" si="223"/>
        <v/>
      </c>
      <c r="AK903" s="53">
        <f t="shared" si="224"/>
        <v>0</v>
      </c>
      <c r="AL903" s="53">
        <f t="shared" si="225"/>
        <v>1</v>
      </c>
      <c r="AM903" s="53" t="str">
        <f t="shared" si="226"/>
        <v/>
      </c>
      <c r="AN903" s="53" t="str">
        <f t="shared" si="227"/>
        <v/>
      </c>
    </row>
    <row r="904" spans="1:40" x14ac:dyDescent="0.15">
      <c r="A904">
        <v>353</v>
      </c>
      <c r="B904">
        <v>14408187</v>
      </c>
      <c r="C904">
        <v>1422</v>
      </c>
      <c r="D904">
        <v>675</v>
      </c>
      <c r="E904">
        <v>3</v>
      </c>
      <c r="F904">
        <v>2</v>
      </c>
      <c r="G904">
        <v>3</v>
      </c>
      <c r="H904">
        <v>1</v>
      </c>
      <c r="I904">
        <v>27.99</v>
      </c>
      <c r="J904">
        <v>1.7729999999999999</v>
      </c>
      <c r="K904">
        <v>0</v>
      </c>
      <c r="L904">
        <v>1.59</v>
      </c>
      <c r="M904">
        <v>1.49</v>
      </c>
      <c r="N904">
        <v>0</v>
      </c>
      <c r="O904">
        <v>0</v>
      </c>
      <c r="P904" s="27" t="str">
        <f t="shared" si="213"/>
        <v/>
      </c>
      <c r="Q904" s="27">
        <f t="shared" si="214"/>
        <v>1.59</v>
      </c>
      <c r="R904" s="27">
        <f t="shared" si="215"/>
        <v>1.49</v>
      </c>
      <c r="S904" s="27" t="str">
        <f t="shared" si="216"/>
        <v/>
      </c>
      <c r="T904" s="27" t="str">
        <f t="shared" si="217"/>
        <v/>
      </c>
      <c r="U904">
        <v>0</v>
      </c>
      <c r="V904">
        <v>1</v>
      </c>
      <c r="W904">
        <v>0</v>
      </c>
      <c r="X904">
        <v>0</v>
      </c>
      <c r="Y904">
        <v>0</v>
      </c>
      <c r="Z904" s="48" t="str">
        <f t="shared" si="218"/>
        <v/>
      </c>
      <c r="AA904" s="48">
        <f t="shared" si="219"/>
        <v>1</v>
      </c>
      <c r="AB904" s="48">
        <f t="shared" si="220"/>
        <v>0</v>
      </c>
      <c r="AC904" s="48" t="str">
        <f t="shared" si="221"/>
        <v/>
      </c>
      <c r="AD904" s="48" t="str">
        <f t="shared" si="222"/>
        <v/>
      </c>
      <c r="AE904">
        <v>0</v>
      </c>
      <c r="AF904">
        <v>1</v>
      </c>
      <c r="AG904">
        <v>1</v>
      </c>
      <c r="AH904">
        <v>0</v>
      </c>
      <c r="AI904">
        <v>0</v>
      </c>
      <c r="AJ904" s="53" t="str">
        <f t="shared" si="223"/>
        <v/>
      </c>
      <c r="AK904" s="53">
        <f t="shared" si="224"/>
        <v>1</v>
      </c>
      <c r="AL904" s="53">
        <f t="shared" si="225"/>
        <v>1</v>
      </c>
      <c r="AM904" s="53" t="str">
        <f t="shared" si="226"/>
        <v/>
      </c>
      <c r="AN904" s="53" t="str">
        <f t="shared" si="227"/>
        <v/>
      </c>
    </row>
    <row r="905" spans="1:40" x14ac:dyDescent="0.15">
      <c r="A905">
        <v>353</v>
      </c>
      <c r="B905">
        <v>14408187</v>
      </c>
      <c r="C905">
        <v>1422</v>
      </c>
      <c r="D905">
        <v>684</v>
      </c>
      <c r="E905">
        <v>5</v>
      </c>
      <c r="F905">
        <v>3</v>
      </c>
      <c r="G905">
        <v>2</v>
      </c>
      <c r="H905">
        <v>1</v>
      </c>
      <c r="I905">
        <v>31.19</v>
      </c>
      <c r="J905">
        <v>0.58599999999999997</v>
      </c>
      <c r="K905">
        <v>0</v>
      </c>
      <c r="L905">
        <v>1.99</v>
      </c>
      <c r="M905">
        <v>1.59</v>
      </c>
      <c r="N905">
        <v>0</v>
      </c>
      <c r="O905">
        <v>0</v>
      </c>
      <c r="P905" s="27" t="str">
        <f t="shared" si="213"/>
        <v/>
      </c>
      <c r="Q905" s="27">
        <f t="shared" si="214"/>
        <v>1.99</v>
      </c>
      <c r="R905" s="27">
        <f t="shared" si="215"/>
        <v>1.59</v>
      </c>
      <c r="S905" s="27" t="str">
        <f t="shared" si="216"/>
        <v/>
      </c>
      <c r="T905" s="27" t="str">
        <f t="shared" si="217"/>
        <v/>
      </c>
      <c r="U905">
        <v>0</v>
      </c>
      <c r="V905">
        <v>0</v>
      </c>
      <c r="W905">
        <v>0</v>
      </c>
      <c r="X905">
        <v>0</v>
      </c>
      <c r="Y905">
        <v>0</v>
      </c>
      <c r="Z905" s="48" t="str">
        <f t="shared" si="218"/>
        <v/>
      </c>
      <c r="AA905" s="48">
        <f t="shared" si="219"/>
        <v>0</v>
      </c>
      <c r="AB905" s="48">
        <f t="shared" si="220"/>
        <v>0</v>
      </c>
      <c r="AC905" s="48" t="str">
        <f t="shared" si="221"/>
        <v/>
      </c>
      <c r="AD905" s="48" t="str">
        <f t="shared" si="222"/>
        <v/>
      </c>
      <c r="AE905">
        <v>0</v>
      </c>
      <c r="AF905">
        <v>0</v>
      </c>
      <c r="AG905">
        <v>0</v>
      </c>
      <c r="AH905">
        <v>0</v>
      </c>
      <c r="AI905">
        <v>0</v>
      </c>
      <c r="AJ905" s="53" t="str">
        <f t="shared" si="223"/>
        <v/>
      </c>
      <c r="AK905" s="53">
        <f t="shared" si="224"/>
        <v>0</v>
      </c>
      <c r="AL905" s="53">
        <f t="shared" si="225"/>
        <v>0</v>
      </c>
      <c r="AM905" s="53" t="str">
        <f t="shared" si="226"/>
        <v/>
      </c>
      <c r="AN905" s="53" t="str">
        <f t="shared" si="227"/>
        <v/>
      </c>
    </row>
    <row r="906" spans="1:40" x14ac:dyDescent="0.15">
      <c r="A906">
        <v>353</v>
      </c>
      <c r="B906">
        <v>14408187</v>
      </c>
      <c r="C906">
        <v>1422</v>
      </c>
      <c r="D906">
        <v>688</v>
      </c>
      <c r="E906">
        <v>6</v>
      </c>
      <c r="F906">
        <v>3</v>
      </c>
      <c r="G906">
        <v>3</v>
      </c>
      <c r="H906">
        <v>1</v>
      </c>
      <c r="I906">
        <v>38.89</v>
      </c>
      <c r="J906">
        <v>0.94899999999999995</v>
      </c>
      <c r="K906">
        <v>0</v>
      </c>
      <c r="L906">
        <v>1.99</v>
      </c>
      <c r="M906">
        <v>0.99</v>
      </c>
      <c r="N906">
        <v>0</v>
      </c>
      <c r="O906">
        <v>0</v>
      </c>
      <c r="P906" s="27" t="str">
        <f t="shared" si="213"/>
        <v/>
      </c>
      <c r="Q906" s="27">
        <f t="shared" si="214"/>
        <v>1.99</v>
      </c>
      <c r="R906" s="27">
        <f t="shared" si="215"/>
        <v>0.99</v>
      </c>
      <c r="S906" s="27" t="str">
        <f t="shared" si="216"/>
        <v/>
      </c>
      <c r="T906" s="27" t="str">
        <f t="shared" si="217"/>
        <v/>
      </c>
      <c r="U906">
        <v>0</v>
      </c>
      <c r="V906">
        <v>0</v>
      </c>
      <c r="W906">
        <v>1</v>
      </c>
      <c r="X906">
        <v>0</v>
      </c>
      <c r="Y906">
        <v>0</v>
      </c>
      <c r="Z906" s="48" t="str">
        <f t="shared" si="218"/>
        <v/>
      </c>
      <c r="AA906" s="48">
        <f t="shared" si="219"/>
        <v>0</v>
      </c>
      <c r="AB906" s="48">
        <f t="shared" si="220"/>
        <v>1</v>
      </c>
      <c r="AC906" s="48" t="str">
        <f t="shared" si="221"/>
        <v/>
      </c>
      <c r="AD906" s="48" t="str">
        <f t="shared" si="222"/>
        <v/>
      </c>
      <c r="AE906">
        <v>0</v>
      </c>
      <c r="AF906">
        <v>0</v>
      </c>
      <c r="AG906">
        <v>0</v>
      </c>
      <c r="AH906">
        <v>0</v>
      </c>
      <c r="AI906">
        <v>0</v>
      </c>
      <c r="AJ906" s="53" t="str">
        <f t="shared" si="223"/>
        <v/>
      </c>
      <c r="AK906" s="53">
        <f t="shared" si="224"/>
        <v>0</v>
      </c>
      <c r="AL906" s="53">
        <f t="shared" si="225"/>
        <v>0</v>
      </c>
      <c r="AM906" s="53" t="str">
        <f t="shared" si="226"/>
        <v/>
      </c>
      <c r="AN906" s="53" t="str">
        <f t="shared" si="227"/>
        <v/>
      </c>
    </row>
    <row r="907" spans="1:40" x14ac:dyDescent="0.15">
      <c r="A907">
        <v>354</v>
      </c>
      <c r="B907">
        <v>14408518</v>
      </c>
      <c r="C907">
        <v>1422</v>
      </c>
      <c r="D907">
        <v>649</v>
      </c>
      <c r="E907">
        <v>5</v>
      </c>
      <c r="F907">
        <v>2</v>
      </c>
      <c r="G907">
        <v>0</v>
      </c>
      <c r="H907">
        <v>1</v>
      </c>
      <c r="I907">
        <v>10.119999999999999</v>
      </c>
      <c r="J907">
        <v>-1.169</v>
      </c>
      <c r="K907">
        <v>0</v>
      </c>
      <c r="L907">
        <v>1.49</v>
      </c>
      <c r="M907">
        <v>0.99</v>
      </c>
      <c r="N907">
        <v>0</v>
      </c>
      <c r="O907">
        <v>0</v>
      </c>
      <c r="P907" s="27" t="str">
        <f t="shared" si="213"/>
        <v/>
      </c>
      <c r="Q907" s="27">
        <f t="shared" si="214"/>
        <v>1.49</v>
      </c>
      <c r="R907" s="27">
        <f t="shared" si="215"/>
        <v>0.99</v>
      </c>
      <c r="S907" s="27" t="str">
        <f t="shared" si="216"/>
        <v/>
      </c>
      <c r="T907" s="27" t="str">
        <f t="shared" si="217"/>
        <v/>
      </c>
      <c r="U907">
        <v>0</v>
      </c>
      <c r="V907">
        <v>1</v>
      </c>
      <c r="W907">
        <v>1</v>
      </c>
      <c r="X907">
        <v>0</v>
      </c>
      <c r="Y907">
        <v>0</v>
      </c>
      <c r="Z907" s="48" t="str">
        <f t="shared" si="218"/>
        <v/>
      </c>
      <c r="AA907" s="48">
        <f t="shared" si="219"/>
        <v>1</v>
      </c>
      <c r="AB907" s="48">
        <f t="shared" si="220"/>
        <v>1</v>
      </c>
      <c r="AC907" s="48" t="str">
        <f t="shared" si="221"/>
        <v/>
      </c>
      <c r="AD907" s="48" t="str">
        <f t="shared" si="222"/>
        <v/>
      </c>
      <c r="AE907">
        <v>0</v>
      </c>
      <c r="AF907">
        <v>0</v>
      </c>
      <c r="AG907">
        <v>1</v>
      </c>
      <c r="AH907">
        <v>0</v>
      </c>
      <c r="AI907">
        <v>0</v>
      </c>
      <c r="AJ907" s="53" t="str">
        <f t="shared" si="223"/>
        <v/>
      </c>
      <c r="AK907" s="53">
        <f t="shared" si="224"/>
        <v>0</v>
      </c>
      <c r="AL907" s="53">
        <f t="shared" si="225"/>
        <v>1</v>
      </c>
      <c r="AM907" s="53" t="str">
        <f t="shared" si="226"/>
        <v/>
      </c>
      <c r="AN907" s="53" t="str">
        <f t="shared" si="227"/>
        <v/>
      </c>
    </row>
    <row r="908" spans="1:40" x14ac:dyDescent="0.15">
      <c r="A908">
        <v>354</v>
      </c>
      <c r="B908">
        <v>14408518</v>
      </c>
      <c r="C908">
        <v>1422</v>
      </c>
      <c r="D908">
        <v>671</v>
      </c>
      <c r="E908">
        <v>2</v>
      </c>
      <c r="F908">
        <v>2</v>
      </c>
      <c r="G908">
        <v>2</v>
      </c>
      <c r="H908">
        <v>2</v>
      </c>
      <c r="I908">
        <v>11.1</v>
      </c>
      <c r="J908">
        <v>-1.4139999999999999</v>
      </c>
      <c r="K908">
        <v>0</v>
      </c>
      <c r="L908">
        <v>1.96</v>
      </c>
      <c r="M908">
        <v>1.69</v>
      </c>
      <c r="N908">
        <v>0</v>
      </c>
      <c r="O908">
        <v>0</v>
      </c>
      <c r="P908" s="27" t="str">
        <f t="shared" si="213"/>
        <v/>
      </c>
      <c r="Q908" s="27">
        <f t="shared" si="214"/>
        <v>1.96</v>
      </c>
      <c r="R908" s="27">
        <f t="shared" si="215"/>
        <v>1.69</v>
      </c>
      <c r="S908" s="27" t="str">
        <f t="shared" si="216"/>
        <v/>
      </c>
      <c r="T908" s="27" t="str">
        <f t="shared" si="217"/>
        <v/>
      </c>
      <c r="U908">
        <v>0</v>
      </c>
      <c r="V908">
        <v>0</v>
      </c>
      <c r="W908">
        <v>0</v>
      </c>
      <c r="X908">
        <v>0</v>
      </c>
      <c r="Y908">
        <v>0</v>
      </c>
      <c r="Z908" s="48" t="str">
        <f t="shared" si="218"/>
        <v/>
      </c>
      <c r="AA908" s="48">
        <f t="shared" si="219"/>
        <v>0</v>
      </c>
      <c r="AB908" s="48">
        <f t="shared" si="220"/>
        <v>0</v>
      </c>
      <c r="AC908" s="48" t="str">
        <f t="shared" si="221"/>
        <v/>
      </c>
      <c r="AD908" s="48" t="str">
        <f t="shared" si="222"/>
        <v/>
      </c>
      <c r="AE908">
        <v>0</v>
      </c>
      <c r="AF908">
        <v>0</v>
      </c>
      <c r="AG908">
        <v>1</v>
      </c>
      <c r="AH908">
        <v>0</v>
      </c>
      <c r="AI908">
        <v>0</v>
      </c>
      <c r="AJ908" s="53" t="str">
        <f t="shared" si="223"/>
        <v/>
      </c>
      <c r="AK908" s="53">
        <f t="shared" si="224"/>
        <v>0</v>
      </c>
      <c r="AL908" s="53">
        <f t="shared" si="225"/>
        <v>1</v>
      </c>
      <c r="AM908" s="53" t="str">
        <f t="shared" si="226"/>
        <v/>
      </c>
      <c r="AN908" s="53" t="str">
        <f t="shared" si="227"/>
        <v/>
      </c>
    </row>
    <row r="909" spans="1:40" x14ac:dyDescent="0.15">
      <c r="A909">
        <v>354</v>
      </c>
      <c r="B909">
        <v>14408518</v>
      </c>
      <c r="C909">
        <v>1422</v>
      </c>
      <c r="D909">
        <v>675</v>
      </c>
      <c r="E909">
        <v>7</v>
      </c>
      <c r="F909">
        <v>2</v>
      </c>
      <c r="G909">
        <v>2</v>
      </c>
      <c r="H909">
        <v>1</v>
      </c>
      <c r="I909">
        <v>7.64</v>
      </c>
      <c r="J909">
        <v>0.314</v>
      </c>
      <c r="K909">
        <v>0</v>
      </c>
      <c r="L909">
        <v>1.59</v>
      </c>
      <c r="M909">
        <v>1.49</v>
      </c>
      <c r="N909">
        <v>0</v>
      </c>
      <c r="O909">
        <v>0</v>
      </c>
      <c r="P909" s="27" t="str">
        <f t="shared" si="213"/>
        <v/>
      </c>
      <c r="Q909" s="27">
        <f t="shared" si="214"/>
        <v>1.59</v>
      </c>
      <c r="R909" s="27">
        <f t="shared" si="215"/>
        <v>1.49</v>
      </c>
      <c r="S909" s="27" t="str">
        <f t="shared" si="216"/>
        <v/>
      </c>
      <c r="T909" s="27" t="str">
        <f t="shared" si="217"/>
        <v/>
      </c>
      <c r="U909">
        <v>0</v>
      </c>
      <c r="V909">
        <v>1</v>
      </c>
      <c r="W909">
        <v>0</v>
      </c>
      <c r="X909">
        <v>0</v>
      </c>
      <c r="Y909">
        <v>0</v>
      </c>
      <c r="Z909" s="48" t="str">
        <f t="shared" si="218"/>
        <v/>
      </c>
      <c r="AA909" s="48">
        <f t="shared" si="219"/>
        <v>1</v>
      </c>
      <c r="AB909" s="48">
        <f t="shared" si="220"/>
        <v>0</v>
      </c>
      <c r="AC909" s="48" t="str">
        <f t="shared" si="221"/>
        <v/>
      </c>
      <c r="AD909" s="48" t="str">
        <f t="shared" si="222"/>
        <v/>
      </c>
      <c r="AE909">
        <v>0</v>
      </c>
      <c r="AF909">
        <v>1</v>
      </c>
      <c r="AG909">
        <v>1</v>
      </c>
      <c r="AH909">
        <v>0</v>
      </c>
      <c r="AI909">
        <v>0</v>
      </c>
      <c r="AJ909" s="53" t="str">
        <f t="shared" si="223"/>
        <v/>
      </c>
      <c r="AK909" s="53">
        <f t="shared" si="224"/>
        <v>1</v>
      </c>
      <c r="AL909" s="53">
        <f t="shared" si="225"/>
        <v>1</v>
      </c>
      <c r="AM909" s="53" t="str">
        <f t="shared" si="226"/>
        <v/>
      </c>
      <c r="AN909" s="53" t="str">
        <f t="shared" si="227"/>
        <v/>
      </c>
    </row>
    <row r="910" spans="1:40" x14ac:dyDescent="0.15">
      <c r="A910">
        <v>356</v>
      </c>
      <c r="B910">
        <v>14409854</v>
      </c>
      <c r="C910">
        <v>1424</v>
      </c>
      <c r="D910">
        <v>646</v>
      </c>
      <c r="E910">
        <v>6</v>
      </c>
      <c r="F910">
        <v>2</v>
      </c>
      <c r="G910">
        <v>2</v>
      </c>
      <c r="H910">
        <v>1</v>
      </c>
      <c r="I910">
        <v>7.99</v>
      </c>
      <c r="J910">
        <v>-0.625</v>
      </c>
      <c r="K910">
        <v>0</v>
      </c>
      <c r="L910">
        <v>1.99</v>
      </c>
      <c r="M910">
        <v>0</v>
      </c>
      <c r="N910">
        <v>1.69</v>
      </c>
      <c r="O910">
        <v>0</v>
      </c>
      <c r="P910" s="27" t="str">
        <f t="shared" si="213"/>
        <v/>
      </c>
      <c r="Q910" s="27">
        <f t="shared" si="214"/>
        <v>1.99</v>
      </c>
      <c r="R910" s="27" t="str">
        <f t="shared" si="215"/>
        <v/>
      </c>
      <c r="S910" s="27">
        <f t="shared" si="216"/>
        <v>1.69</v>
      </c>
      <c r="T910" s="27" t="str">
        <f t="shared" si="217"/>
        <v/>
      </c>
      <c r="U910">
        <v>0</v>
      </c>
      <c r="V910">
        <v>0</v>
      </c>
      <c r="W910">
        <v>0</v>
      </c>
      <c r="X910">
        <v>0</v>
      </c>
      <c r="Y910">
        <v>0</v>
      </c>
      <c r="Z910" s="48" t="str">
        <f t="shared" si="218"/>
        <v/>
      </c>
      <c r="AA910" s="48">
        <f t="shared" si="219"/>
        <v>0</v>
      </c>
      <c r="AB910" s="48" t="str">
        <f t="shared" si="220"/>
        <v/>
      </c>
      <c r="AC910" s="48">
        <f t="shared" si="221"/>
        <v>0</v>
      </c>
      <c r="AD910" s="48" t="str">
        <f t="shared" si="222"/>
        <v/>
      </c>
      <c r="AE910">
        <v>0</v>
      </c>
      <c r="AF910">
        <v>0</v>
      </c>
      <c r="AG910">
        <v>0</v>
      </c>
      <c r="AH910">
        <v>0</v>
      </c>
      <c r="AI910">
        <v>0</v>
      </c>
      <c r="AJ910" s="53" t="str">
        <f t="shared" si="223"/>
        <v/>
      </c>
      <c r="AK910" s="53">
        <f t="shared" si="224"/>
        <v>0</v>
      </c>
      <c r="AL910" s="53" t="str">
        <f t="shared" si="225"/>
        <v/>
      </c>
      <c r="AM910" s="53">
        <f t="shared" si="226"/>
        <v>0</v>
      </c>
      <c r="AN910" s="53" t="str">
        <f t="shared" si="227"/>
        <v/>
      </c>
    </row>
    <row r="911" spans="1:40" x14ac:dyDescent="0.15">
      <c r="A911">
        <v>356</v>
      </c>
      <c r="B911">
        <v>14409854</v>
      </c>
      <c r="C911">
        <v>1424</v>
      </c>
      <c r="D911">
        <v>655</v>
      </c>
      <c r="E911">
        <v>2</v>
      </c>
      <c r="F911">
        <v>4</v>
      </c>
      <c r="G911">
        <v>2</v>
      </c>
      <c r="H911">
        <v>1</v>
      </c>
      <c r="I911">
        <v>10.93</v>
      </c>
      <c r="J911">
        <v>5.0999999999999997E-2</v>
      </c>
      <c r="K911">
        <v>0</v>
      </c>
      <c r="L911">
        <v>1.99</v>
      </c>
      <c r="M911">
        <v>0</v>
      </c>
      <c r="N911">
        <v>1.59</v>
      </c>
      <c r="O911">
        <v>0</v>
      </c>
      <c r="P911" s="27" t="str">
        <f t="shared" si="213"/>
        <v/>
      </c>
      <c r="Q911" s="27">
        <f t="shared" si="214"/>
        <v>1.99</v>
      </c>
      <c r="R911" s="27" t="str">
        <f t="shared" si="215"/>
        <v/>
      </c>
      <c r="S911" s="27">
        <f t="shared" si="216"/>
        <v>1.59</v>
      </c>
      <c r="T911" s="27" t="str">
        <f t="shared" si="217"/>
        <v/>
      </c>
      <c r="U911">
        <v>0</v>
      </c>
      <c r="V911">
        <v>0</v>
      </c>
      <c r="W911">
        <v>0</v>
      </c>
      <c r="X911">
        <v>0</v>
      </c>
      <c r="Y911">
        <v>0</v>
      </c>
      <c r="Z911" s="48" t="str">
        <f t="shared" si="218"/>
        <v/>
      </c>
      <c r="AA911" s="48">
        <f t="shared" si="219"/>
        <v>0</v>
      </c>
      <c r="AB911" s="48" t="str">
        <f t="shared" si="220"/>
        <v/>
      </c>
      <c r="AC911" s="48">
        <f t="shared" si="221"/>
        <v>0</v>
      </c>
      <c r="AD911" s="48" t="str">
        <f t="shared" si="222"/>
        <v/>
      </c>
      <c r="AE911">
        <v>0</v>
      </c>
      <c r="AF911">
        <v>0</v>
      </c>
      <c r="AG911">
        <v>0</v>
      </c>
      <c r="AH911">
        <v>0</v>
      </c>
      <c r="AI911">
        <v>0</v>
      </c>
      <c r="AJ911" s="53" t="str">
        <f t="shared" si="223"/>
        <v/>
      </c>
      <c r="AK911" s="53">
        <f t="shared" si="224"/>
        <v>0</v>
      </c>
      <c r="AL911" s="53" t="str">
        <f t="shared" si="225"/>
        <v/>
      </c>
      <c r="AM911" s="53">
        <f t="shared" si="226"/>
        <v>0</v>
      </c>
      <c r="AN911" s="53" t="str">
        <f t="shared" si="227"/>
        <v/>
      </c>
    </row>
    <row r="912" spans="1:40" x14ac:dyDescent="0.15">
      <c r="A912">
        <v>358</v>
      </c>
      <c r="B912">
        <v>14410308</v>
      </c>
      <c r="C912">
        <v>1422</v>
      </c>
      <c r="D912">
        <v>642</v>
      </c>
      <c r="E912">
        <v>7</v>
      </c>
      <c r="F912">
        <v>3</v>
      </c>
      <c r="G912">
        <v>3</v>
      </c>
      <c r="H912">
        <v>4</v>
      </c>
      <c r="I912">
        <v>31.3</v>
      </c>
      <c r="J912">
        <v>-1.5409999999999999</v>
      </c>
      <c r="K912">
        <v>0</v>
      </c>
      <c r="L912">
        <v>1.69</v>
      </c>
      <c r="M912">
        <v>0.99</v>
      </c>
      <c r="N912">
        <v>0</v>
      </c>
      <c r="O912">
        <v>0</v>
      </c>
      <c r="P912" s="27" t="str">
        <f t="shared" si="213"/>
        <v/>
      </c>
      <c r="Q912" s="27">
        <f t="shared" si="214"/>
        <v>1.69</v>
      </c>
      <c r="R912" s="27">
        <f t="shared" si="215"/>
        <v>0.99</v>
      </c>
      <c r="S912" s="27" t="str">
        <f t="shared" si="216"/>
        <v/>
      </c>
      <c r="T912" s="27" t="str">
        <f t="shared" si="217"/>
        <v/>
      </c>
      <c r="U912">
        <v>0</v>
      </c>
      <c r="V912">
        <v>0</v>
      </c>
      <c r="W912">
        <v>1</v>
      </c>
      <c r="X912">
        <v>0</v>
      </c>
      <c r="Y912">
        <v>0</v>
      </c>
      <c r="Z912" s="48" t="str">
        <f t="shared" si="218"/>
        <v/>
      </c>
      <c r="AA912" s="48">
        <f t="shared" si="219"/>
        <v>0</v>
      </c>
      <c r="AB912" s="48">
        <f t="shared" si="220"/>
        <v>1</v>
      </c>
      <c r="AC912" s="48" t="str">
        <f t="shared" si="221"/>
        <v/>
      </c>
      <c r="AD912" s="48" t="str">
        <f t="shared" si="222"/>
        <v/>
      </c>
      <c r="AE912">
        <v>0</v>
      </c>
      <c r="AF912">
        <v>0</v>
      </c>
      <c r="AG912">
        <v>1</v>
      </c>
      <c r="AH912">
        <v>0</v>
      </c>
      <c r="AI912">
        <v>0</v>
      </c>
      <c r="AJ912" s="53" t="str">
        <f t="shared" si="223"/>
        <v/>
      </c>
      <c r="AK912" s="53">
        <f t="shared" si="224"/>
        <v>0</v>
      </c>
      <c r="AL912" s="53">
        <f t="shared" si="225"/>
        <v>1</v>
      </c>
      <c r="AM912" s="53" t="str">
        <f t="shared" si="226"/>
        <v/>
      </c>
      <c r="AN912" s="53" t="str">
        <f t="shared" si="227"/>
        <v/>
      </c>
    </row>
    <row r="913" spans="1:40" x14ac:dyDescent="0.15">
      <c r="A913">
        <v>358</v>
      </c>
      <c r="B913">
        <v>14410308</v>
      </c>
      <c r="C913">
        <v>1422</v>
      </c>
      <c r="D913">
        <v>643</v>
      </c>
      <c r="E913">
        <v>1</v>
      </c>
      <c r="F913">
        <v>3</v>
      </c>
      <c r="G913">
        <v>3</v>
      </c>
      <c r="H913">
        <v>1</v>
      </c>
      <c r="I913">
        <v>90.1</v>
      </c>
      <c r="J913">
        <v>1.5740000000000001</v>
      </c>
      <c r="K913">
        <v>0</v>
      </c>
      <c r="L913">
        <v>1.99</v>
      </c>
      <c r="M913">
        <v>1.08</v>
      </c>
      <c r="N913">
        <v>0</v>
      </c>
      <c r="O913">
        <v>0</v>
      </c>
      <c r="P913" s="27" t="str">
        <f t="shared" si="213"/>
        <v/>
      </c>
      <c r="Q913" s="27">
        <f t="shared" si="214"/>
        <v>1.99</v>
      </c>
      <c r="R913" s="27">
        <f t="shared" si="215"/>
        <v>1.08</v>
      </c>
      <c r="S913" s="27" t="str">
        <f t="shared" si="216"/>
        <v/>
      </c>
      <c r="T913" s="27" t="str">
        <f t="shared" si="217"/>
        <v/>
      </c>
      <c r="U913">
        <v>0</v>
      </c>
      <c r="V913">
        <v>0</v>
      </c>
      <c r="W913">
        <v>0</v>
      </c>
      <c r="X913">
        <v>0</v>
      </c>
      <c r="Y913">
        <v>0</v>
      </c>
      <c r="Z913" s="48" t="str">
        <f t="shared" si="218"/>
        <v/>
      </c>
      <c r="AA913" s="48">
        <f t="shared" si="219"/>
        <v>0</v>
      </c>
      <c r="AB913" s="48">
        <f t="shared" si="220"/>
        <v>0</v>
      </c>
      <c r="AC913" s="48" t="str">
        <f t="shared" si="221"/>
        <v/>
      </c>
      <c r="AD913" s="48" t="str">
        <f t="shared" si="222"/>
        <v/>
      </c>
      <c r="AE913">
        <v>0</v>
      </c>
      <c r="AF913">
        <v>0</v>
      </c>
      <c r="AG913">
        <v>0</v>
      </c>
      <c r="AH913">
        <v>0</v>
      </c>
      <c r="AI913">
        <v>0</v>
      </c>
      <c r="AJ913" s="53" t="str">
        <f t="shared" si="223"/>
        <v/>
      </c>
      <c r="AK913" s="53">
        <f t="shared" si="224"/>
        <v>0</v>
      </c>
      <c r="AL913" s="53">
        <f t="shared" si="225"/>
        <v>0</v>
      </c>
      <c r="AM913" s="53" t="str">
        <f t="shared" si="226"/>
        <v/>
      </c>
      <c r="AN913" s="53" t="str">
        <f t="shared" si="227"/>
        <v/>
      </c>
    </row>
    <row r="914" spans="1:40" x14ac:dyDescent="0.15">
      <c r="A914">
        <v>358</v>
      </c>
      <c r="B914">
        <v>14410308</v>
      </c>
      <c r="C914">
        <v>1422</v>
      </c>
      <c r="D914">
        <v>648</v>
      </c>
      <c r="E914">
        <v>7</v>
      </c>
      <c r="F914">
        <v>3</v>
      </c>
      <c r="G914">
        <v>3</v>
      </c>
      <c r="H914">
        <v>1</v>
      </c>
      <c r="I914">
        <v>20.079999999999998</v>
      </c>
      <c r="J914">
        <v>1.4259999999999999</v>
      </c>
      <c r="K914">
        <v>0</v>
      </c>
      <c r="L914">
        <v>1.99</v>
      </c>
      <c r="M914">
        <v>1.67</v>
      </c>
      <c r="N914">
        <v>0</v>
      </c>
      <c r="O914">
        <v>0</v>
      </c>
      <c r="P914" s="27" t="str">
        <f t="shared" si="213"/>
        <v/>
      </c>
      <c r="Q914" s="27">
        <f t="shared" si="214"/>
        <v>1.99</v>
      </c>
      <c r="R914" s="27">
        <f t="shared" si="215"/>
        <v>1.67</v>
      </c>
      <c r="S914" s="27" t="str">
        <f t="shared" si="216"/>
        <v/>
      </c>
      <c r="T914" s="27" t="str">
        <f t="shared" si="217"/>
        <v/>
      </c>
      <c r="U914">
        <v>0</v>
      </c>
      <c r="V914">
        <v>0</v>
      </c>
      <c r="W914">
        <v>0</v>
      </c>
      <c r="X914">
        <v>0</v>
      </c>
      <c r="Y914">
        <v>0</v>
      </c>
      <c r="Z914" s="48" t="str">
        <f t="shared" si="218"/>
        <v/>
      </c>
      <c r="AA914" s="48">
        <f t="shared" si="219"/>
        <v>0</v>
      </c>
      <c r="AB914" s="48">
        <f t="shared" si="220"/>
        <v>0</v>
      </c>
      <c r="AC914" s="48" t="str">
        <f t="shared" si="221"/>
        <v/>
      </c>
      <c r="AD914" s="48" t="str">
        <f t="shared" si="222"/>
        <v/>
      </c>
      <c r="AE914">
        <v>0</v>
      </c>
      <c r="AF914">
        <v>0</v>
      </c>
      <c r="AG914">
        <v>1</v>
      </c>
      <c r="AH914">
        <v>0</v>
      </c>
      <c r="AI914">
        <v>0</v>
      </c>
      <c r="AJ914" s="53" t="str">
        <f t="shared" si="223"/>
        <v/>
      </c>
      <c r="AK914" s="53">
        <f t="shared" si="224"/>
        <v>0</v>
      </c>
      <c r="AL914" s="53">
        <f t="shared" si="225"/>
        <v>1</v>
      </c>
      <c r="AM914" s="53" t="str">
        <f t="shared" si="226"/>
        <v/>
      </c>
      <c r="AN914" s="53" t="str">
        <f t="shared" si="227"/>
        <v/>
      </c>
    </row>
    <row r="915" spans="1:40" x14ac:dyDescent="0.15">
      <c r="A915">
        <v>358</v>
      </c>
      <c r="B915">
        <v>14410308</v>
      </c>
      <c r="C915">
        <v>1422</v>
      </c>
      <c r="D915">
        <v>649</v>
      </c>
      <c r="E915">
        <v>7</v>
      </c>
      <c r="F915">
        <v>3</v>
      </c>
      <c r="G915">
        <v>3</v>
      </c>
      <c r="H915">
        <v>4</v>
      </c>
      <c r="I915">
        <v>30.3</v>
      </c>
      <c r="J915">
        <v>1.5629999999999999</v>
      </c>
      <c r="K915">
        <v>0</v>
      </c>
      <c r="L915">
        <v>1.49</v>
      </c>
      <c r="M915">
        <v>0.99</v>
      </c>
      <c r="N915">
        <v>0</v>
      </c>
      <c r="O915">
        <v>0</v>
      </c>
      <c r="P915" s="27" t="str">
        <f t="shared" si="213"/>
        <v/>
      </c>
      <c r="Q915" s="27">
        <f t="shared" si="214"/>
        <v>1.49</v>
      </c>
      <c r="R915" s="27">
        <f t="shared" si="215"/>
        <v>0.99</v>
      </c>
      <c r="S915" s="27" t="str">
        <f t="shared" si="216"/>
        <v/>
      </c>
      <c r="T915" s="27" t="str">
        <f t="shared" si="217"/>
        <v/>
      </c>
      <c r="U915">
        <v>0</v>
      </c>
      <c r="V915">
        <v>1</v>
      </c>
      <c r="W915">
        <v>1</v>
      </c>
      <c r="X915">
        <v>0</v>
      </c>
      <c r="Y915">
        <v>0</v>
      </c>
      <c r="Z915" s="48" t="str">
        <f t="shared" si="218"/>
        <v/>
      </c>
      <c r="AA915" s="48">
        <f t="shared" si="219"/>
        <v>1</v>
      </c>
      <c r="AB915" s="48">
        <f t="shared" si="220"/>
        <v>1</v>
      </c>
      <c r="AC915" s="48" t="str">
        <f t="shared" si="221"/>
        <v/>
      </c>
      <c r="AD915" s="48" t="str">
        <f t="shared" si="222"/>
        <v/>
      </c>
      <c r="AE915">
        <v>0</v>
      </c>
      <c r="AF915">
        <v>0</v>
      </c>
      <c r="AG915">
        <v>1</v>
      </c>
      <c r="AH915">
        <v>0</v>
      </c>
      <c r="AI915">
        <v>0</v>
      </c>
      <c r="AJ915" s="53" t="str">
        <f t="shared" si="223"/>
        <v/>
      </c>
      <c r="AK915" s="53">
        <f t="shared" si="224"/>
        <v>0</v>
      </c>
      <c r="AL915" s="53">
        <f t="shared" si="225"/>
        <v>1</v>
      </c>
      <c r="AM915" s="53" t="str">
        <f t="shared" si="226"/>
        <v/>
      </c>
      <c r="AN915" s="53" t="str">
        <f t="shared" si="227"/>
        <v/>
      </c>
    </row>
    <row r="916" spans="1:40" x14ac:dyDescent="0.15">
      <c r="A916">
        <v>358</v>
      </c>
      <c r="B916">
        <v>14410308</v>
      </c>
      <c r="C916">
        <v>1422</v>
      </c>
      <c r="D916">
        <v>655</v>
      </c>
      <c r="E916">
        <v>2</v>
      </c>
      <c r="F916">
        <v>3</v>
      </c>
      <c r="G916">
        <v>3</v>
      </c>
      <c r="H916">
        <v>10</v>
      </c>
      <c r="I916">
        <v>9.7899999999999991</v>
      </c>
      <c r="J916">
        <v>1.4750000000000001</v>
      </c>
      <c r="K916">
        <v>0</v>
      </c>
      <c r="L916">
        <v>1.99</v>
      </c>
      <c r="M916">
        <v>1.05</v>
      </c>
      <c r="N916">
        <v>0</v>
      </c>
      <c r="O916">
        <v>0</v>
      </c>
      <c r="P916" s="27" t="str">
        <f t="shared" si="213"/>
        <v/>
      </c>
      <c r="Q916" s="27">
        <f t="shared" si="214"/>
        <v>1.99</v>
      </c>
      <c r="R916" s="27">
        <f t="shared" si="215"/>
        <v>1.05</v>
      </c>
      <c r="S916" s="27" t="str">
        <f t="shared" si="216"/>
        <v/>
      </c>
      <c r="T916" s="27" t="str">
        <f t="shared" si="217"/>
        <v/>
      </c>
      <c r="U916">
        <v>0</v>
      </c>
      <c r="V916">
        <v>0</v>
      </c>
      <c r="W916">
        <v>0</v>
      </c>
      <c r="X916">
        <v>0</v>
      </c>
      <c r="Y916">
        <v>0</v>
      </c>
      <c r="Z916" s="48" t="str">
        <f t="shared" si="218"/>
        <v/>
      </c>
      <c r="AA916" s="48">
        <f t="shared" si="219"/>
        <v>0</v>
      </c>
      <c r="AB916" s="48">
        <f t="shared" si="220"/>
        <v>0</v>
      </c>
      <c r="AC916" s="48" t="str">
        <f t="shared" si="221"/>
        <v/>
      </c>
      <c r="AD916" s="48" t="str">
        <f t="shared" si="222"/>
        <v/>
      </c>
      <c r="AE916">
        <v>0</v>
      </c>
      <c r="AF916">
        <v>0</v>
      </c>
      <c r="AG916">
        <v>0</v>
      </c>
      <c r="AH916">
        <v>0</v>
      </c>
      <c r="AI916">
        <v>0</v>
      </c>
      <c r="AJ916" s="53" t="str">
        <f t="shared" si="223"/>
        <v/>
      </c>
      <c r="AK916" s="53">
        <f t="shared" si="224"/>
        <v>0</v>
      </c>
      <c r="AL916" s="53">
        <f t="shared" si="225"/>
        <v>0</v>
      </c>
      <c r="AM916" s="53" t="str">
        <f t="shared" si="226"/>
        <v/>
      </c>
      <c r="AN916" s="53" t="str">
        <f t="shared" si="227"/>
        <v/>
      </c>
    </row>
    <row r="917" spans="1:40" x14ac:dyDescent="0.15">
      <c r="A917">
        <v>358</v>
      </c>
      <c r="B917">
        <v>14410308</v>
      </c>
      <c r="C917">
        <v>1422</v>
      </c>
      <c r="D917">
        <v>666</v>
      </c>
      <c r="E917">
        <v>4</v>
      </c>
      <c r="F917">
        <v>2</v>
      </c>
      <c r="G917">
        <v>3</v>
      </c>
      <c r="H917">
        <v>5</v>
      </c>
      <c r="I917">
        <v>53.26</v>
      </c>
      <c r="J917">
        <v>1.173</v>
      </c>
      <c r="K917">
        <v>0</v>
      </c>
      <c r="L917">
        <v>1.49</v>
      </c>
      <c r="M917">
        <v>1.01</v>
      </c>
      <c r="N917">
        <v>0</v>
      </c>
      <c r="O917">
        <v>0</v>
      </c>
      <c r="P917" s="27" t="str">
        <f t="shared" si="213"/>
        <v/>
      </c>
      <c r="Q917" s="27">
        <f t="shared" si="214"/>
        <v>1.49</v>
      </c>
      <c r="R917" s="27">
        <f t="shared" si="215"/>
        <v>1.01</v>
      </c>
      <c r="S917" s="27" t="str">
        <f t="shared" si="216"/>
        <v/>
      </c>
      <c r="T917" s="27" t="str">
        <f t="shared" si="217"/>
        <v/>
      </c>
      <c r="U917">
        <v>0</v>
      </c>
      <c r="V917">
        <v>1</v>
      </c>
      <c r="W917">
        <v>0</v>
      </c>
      <c r="X917">
        <v>0</v>
      </c>
      <c r="Y917">
        <v>0</v>
      </c>
      <c r="Z917" s="48" t="str">
        <f t="shared" si="218"/>
        <v/>
      </c>
      <c r="AA917" s="48">
        <f t="shared" si="219"/>
        <v>1</v>
      </c>
      <c r="AB917" s="48">
        <f t="shared" si="220"/>
        <v>0</v>
      </c>
      <c r="AC917" s="48" t="str">
        <f t="shared" si="221"/>
        <v/>
      </c>
      <c r="AD917" s="48" t="str">
        <f t="shared" si="222"/>
        <v/>
      </c>
      <c r="AE917">
        <v>0</v>
      </c>
      <c r="AF917">
        <v>1</v>
      </c>
      <c r="AG917">
        <v>0</v>
      </c>
      <c r="AH917">
        <v>0</v>
      </c>
      <c r="AI917">
        <v>0</v>
      </c>
      <c r="AJ917" s="53" t="str">
        <f t="shared" si="223"/>
        <v/>
      </c>
      <c r="AK917" s="53">
        <f t="shared" si="224"/>
        <v>1</v>
      </c>
      <c r="AL917" s="53">
        <f t="shared" si="225"/>
        <v>0</v>
      </c>
      <c r="AM917" s="53" t="str">
        <f t="shared" si="226"/>
        <v/>
      </c>
      <c r="AN917" s="53" t="str">
        <f t="shared" si="227"/>
        <v/>
      </c>
    </row>
    <row r="918" spans="1:40" x14ac:dyDescent="0.15">
      <c r="A918">
        <v>358</v>
      </c>
      <c r="B918">
        <v>14410308</v>
      </c>
      <c r="C918">
        <v>1422</v>
      </c>
      <c r="D918">
        <v>676</v>
      </c>
      <c r="E918">
        <v>1</v>
      </c>
      <c r="F918">
        <v>2</v>
      </c>
      <c r="G918">
        <v>2</v>
      </c>
      <c r="H918">
        <v>1</v>
      </c>
      <c r="I918">
        <v>36.71</v>
      </c>
      <c r="J918">
        <v>1.321</v>
      </c>
      <c r="K918">
        <v>0</v>
      </c>
      <c r="L918">
        <v>1.49</v>
      </c>
      <c r="M918">
        <v>1.49</v>
      </c>
      <c r="N918">
        <v>0</v>
      </c>
      <c r="O918">
        <v>0</v>
      </c>
      <c r="P918" s="27" t="str">
        <f t="shared" si="213"/>
        <v/>
      </c>
      <c r="Q918" s="27">
        <f t="shared" si="214"/>
        <v>1.49</v>
      </c>
      <c r="R918" s="27">
        <f t="shared" si="215"/>
        <v>1.49</v>
      </c>
      <c r="S918" s="27" t="str">
        <f t="shared" si="216"/>
        <v/>
      </c>
      <c r="T918" s="27" t="str">
        <f t="shared" si="217"/>
        <v/>
      </c>
      <c r="U918">
        <v>0</v>
      </c>
      <c r="V918">
        <v>1</v>
      </c>
      <c r="W918">
        <v>0</v>
      </c>
      <c r="X918">
        <v>0</v>
      </c>
      <c r="Y918">
        <v>0</v>
      </c>
      <c r="Z918" s="48" t="str">
        <f t="shared" si="218"/>
        <v/>
      </c>
      <c r="AA918" s="48">
        <f t="shared" si="219"/>
        <v>1</v>
      </c>
      <c r="AB918" s="48">
        <f t="shared" si="220"/>
        <v>0</v>
      </c>
      <c r="AC918" s="48" t="str">
        <f t="shared" si="221"/>
        <v/>
      </c>
      <c r="AD918" s="48" t="str">
        <f t="shared" si="222"/>
        <v/>
      </c>
      <c r="AE918">
        <v>0</v>
      </c>
      <c r="AF918">
        <v>1</v>
      </c>
      <c r="AG918">
        <v>0</v>
      </c>
      <c r="AH918">
        <v>0</v>
      </c>
      <c r="AI918">
        <v>0</v>
      </c>
      <c r="AJ918" s="53" t="str">
        <f t="shared" si="223"/>
        <v/>
      </c>
      <c r="AK918" s="53">
        <f t="shared" si="224"/>
        <v>1</v>
      </c>
      <c r="AL918" s="53">
        <f t="shared" si="225"/>
        <v>0</v>
      </c>
      <c r="AM918" s="53" t="str">
        <f t="shared" si="226"/>
        <v/>
      </c>
      <c r="AN918" s="53" t="str">
        <f t="shared" si="227"/>
        <v/>
      </c>
    </row>
    <row r="919" spans="1:40" x14ac:dyDescent="0.15">
      <c r="A919">
        <v>358</v>
      </c>
      <c r="B919">
        <v>14410308</v>
      </c>
      <c r="C919">
        <v>1422</v>
      </c>
      <c r="D919">
        <v>677</v>
      </c>
      <c r="E919">
        <v>3</v>
      </c>
      <c r="F919">
        <v>3</v>
      </c>
      <c r="G919">
        <v>2</v>
      </c>
      <c r="H919">
        <v>1</v>
      </c>
      <c r="I919">
        <v>97.42</v>
      </c>
      <c r="J919">
        <v>1.5469999999999999</v>
      </c>
      <c r="K919">
        <v>0</v>
      </c>
      <c r="L919">
        <v>1.79</v>
      </c>
      <c r="M919">
        <v>1.49</v>
      </c>
      <c r="N919">
        <v>0</v>
      </c>
      <c r="O919">
        <v>0</v>
      </c>
      <c r="P919" s="27" t="str">
        <f t="shared" si="213"/>
        <v/>
      </c>
      <c r="Q919" s="27">
        <f t="shared" si="214"/>
        <v>1.79</v>
      </c>
      <c r="R919" s="27">
        <f t="shared" si="215"/>
        <v>1.49</v>
      </c>
      <c r="S919" s="27" t="str">
        <f t="shared" si="216"/>
        <v/>
      </c>
      <c r="T919" s="27" t="str">
        <f t="shared" si="217"/>
        <v/>
      </c>
      <c r="U919">
        <v>0</v>
      </c>
      <c r="V919">
        <v>0</v>
      </c>
      <c r="W919">
        <v>0</v>
      </c>
      <c r="X919">
        <v>0</v>
      </c>
      <c r="Y919">
        <v>0</v>
      </c>
      <c r="Z919" s="48" t="str">
        <f t="shared" si="218"/>
        <v/>
      </c>
      <c r="AA919" s="48">
        <f t="shared" si="219"/>
        <v>0</v>
      </c>
      <c r="AB919" s="48">
        <f t="shared" si="220"/>
        <v>0</v>
      </c>
      <c r="AC919" s="48" t="str">
        <f t="shared" si="221"/>
        <v/>
      </c>
      <c r="AD919" s="48" t="str">
        <f t="shared" si="222"/>
        <v/>
      </c>
      <c r="AE919">
        <v>0</v>
      </c>
      <c r="AF919">
        <v>1</v>
      </c>
      <c r="AG919">
        <v>0</v>
      </c>
      <c r="AH919">
        <v>0</v>
      </c>
      <c r="AI919">
        <v>0</v>
      </c>
      <c r="AJ919" s="53" t="str">
        <f t="shared" si="223"/>
        <v/>
      </c>
      <c r="AK919" s="53">
        <f t="shared" si="224"/>
        <v>1</v>
      </c>
      <c r="AL919" s="53">
        <f t="shared" si="225"/>
        <v>0</v>
      </c>
      <c r="AM919" s="53" t="str">
        <f t="shared" si="226"/>
        <v/>
      </c>
      <c r="AN919" s="53" t="str">
        <f t="shared" si="227"/>
        <v/>
      </c>
    </row>
    <row r="920" spans="1:40" x14ac:dyDescent="0.15">
      <c r="A920">
        <v>360</v>
      </c>
      <c r="B920">
        <v>14410647</v>
      </c>
      <c r="C920">
        <v>1423</v>
      </c>
      <c r="D920">
        <v>647</v>
      </c>
      <c r="E920">
        <v>6</v>
      </c>
      <c r="F920">
        <v>2</v>
      </c>
      <c r="G920">
        <v>2</v>
      </c>
      <c r="H920">
        <v>1</v>
      </c>
      <c r="I920">
        <v>30.01</v>
      </c>
      <c r="J920">
        <v>-0.89400000000000002</v>
      </c>
      <c r="K920">
        <v>0</v>
      </c>
      <c r="L920">
        <v>1.99</v>
      </c>
      <c r="M920">
        <v>0</v>
      </c>
      <c r="N920">
        <v>1.69</v>
      </c>
      <c r="O920">
        <v>0</v>
      </c>
      <c r="P920" s="27" t="str">
        <f t="shared" si="213"/>
        <v/>
      </c>
      <c r="Q920" s="27">
        <f t="shared" si="214"/>
        <v>1.99</v>
      </c>
      <c r="R920" s="27" t="str">
        <f t="shared" si="215"/>
        <v/>
      </c>
      <c r="S920" s="27">
        <f t="shared" si="216"/>
        <v>1.69</v>
      </c>
      <c r="T920" s="27" t="str">
        <f t="shared" si="217"/>
        <v/>
      </c>
      <c r="U920">
        <v>0</v>
      </c>
      <c r="V920">
        <v>0</v>
      </c>
      <c r="W920">
        <v>0</v>
      </c>
      <c r="X920">
        <v>0</v>
      </c>
      <c r="Y920">
        <v>0</v>
      </c>
      <c r="Z920" s="48" t="str">
        <f t="shared" si="218"/>
        <v/>
      </c>
      <c r="AA920" s="48">
        <f t="shared" si="219"/>
        <v>0</v>
      </c>
      <c r="AB920" s="48" t="str">
        <f t="shared" si="220"/>
        <v/>
      </c>
      <c r="AC920" s="48">
        <f t="shared" si="221"/>
        <v>0</v>
      </c>
      <c r="AD920" s="48" t="str">
        <f t="shared" si="222"/>
        <v/>
      </c>
      <c r="AE920">
        <v>0</v>
      </c>
      <c r="AF920">
        <v>0</v>
      </c>
      <c r="AG920">
        <v>0</v>
      </c>
      <c r="AH920">
        <v>0</v>
      </c>
      <c r="AI920">
        <v>0</v>
      </c>
      <c r="AJ920" s="53" t="str">
        <f t="shared" si="223"/>
        <v/>
      </c>
      <c r="AK920" s="53">
        <f t="shared" si="224"/>
        <v>0</v>
      </c>
      <c r="AL920" s="53" t="str">
        <f t="shared" si="225"/>
        <v/>
      </c>
      <c r="AM920" s="53">
        <f t="shared" si="226"/>
        <v>0</v>
      </c>
      <c r="AN920" s="53" t="str">
        <f t="shared" si="227"/>
        <v/>
      </c>
    </row>
    <row r="921" spans="1:40" x14ac:dyDescent="0.15">
      <c r="A921">
        <v>360</v>
      </c>
      <c r="B921">
        <v>14410647</v>
      </c>
      <c r="C921">
        <v>1422</v>
      </c>
      <c r="D921">
        <v>674</v>
      </c>
      <c r="E921">
        <v>2</v>
      </c>
      <c r="F921">
        <v>2</v>
      </c>
      <c r="G921">
        <v>2</v>
      </c>
      <c r="H921">
        <v>1</v>
      </c>
      <c r="I921">
        <v>33.99</v>
      </c>
      <c r="J921">
        <v>-0.91100000000000003</v>
      </c>
      <c r="K921">
        <v>0</v>
      </c>
      <c r="L921">
        <v>1.98</v>
      </c>
      <c r="M921">
        <v>1.49</v>
      </c>
      <c r="N921">
        <v>0</v>
      </c>
      <c r="O921">
        <v>0</v>
      </c>
      <c r="P921" s="27" t="str">
        <f t="shared" si="213"/>
        <v/>
      </c>
      <c r="Q921" s="27">
        <f t="shared" si="214"/>
        <v>1.98</v>
      </c>
      <c r="R921" s="27">
        <f t="shared" si="215"/>
        <v>1.49</v>
      </c>
      <c r="S921" s="27" t="str">
        <f t="shared" si="216"/>
        <v/>
      </c>
      <c r="T921" s="27" t="str">
        <f t="shared" si="217"/>
        <v/>
      </c>
      <c r="U921">
        <v>0</v>
      </c>
      <c r="V921">
        <v>0</v>
      </c>
      <c r="W921">
        <v>0</v>
      </c>
      <c r="X921">
        <v>0</v>
      </c>
      <c r="Y921">
        <v>0</v>
      </c>
      <c r="Z921" s="48" t="str">
        <f t="shared" si="218"/>
        <v/>
      </c>
      <c r="AA921" s="48">
        <f t="shared" si="219"/>
        <v>0</v>
      </c>
      <c r="AB921" s="48">
        <f t="shared" si="220"/>
        <v>0</v>
      </c>
      <c r="AC921" s="48" t="str">
        <f t="shared" si="221"/>
        <v/>
      </c>
      <c r="AD921" s="48" t="str">
        <f t="shared" si="222"/>
        <v/>
      </c>
      <c r="AE921">
        <v>0</v>
      </c>
      <c r="AF921">
        <v>0</v>
      </c>
      <c r="AG921">
        <v>1</v>
      </c>
      <c r="AH921">
        <v>0</v>
      </c>
      <c r="AI921">
        <v>0</v>
      </c>
      <c r="AJ921" s="53" t="str">
        <f t="shared" si="223"/>
        <v/>
      </c>
      <c r="AK921" s="53">
        <f t="shared" si="224"/>
        <v>0</v>
      </c>
      <c r="AL921" s="53">
        <f t="shared" si="225"/>
        <v>1</v>
      </c>
      <c r="AM921" s="53" t="str">
        <f t="shared" si="226"/>
        <v/>
      </c>
      <c r="AN921" s="53" t="str">
        <f t="shared" si="227"/>
        <v/>
      </c>
    </row>
    <row r="922" spans="1:40" x14ac:dyDescent="0.15">
      <c r="A922">
        <v>360</v>
      </c>
      <c r="B922">
        <v>14410647</v>
      </c>
      <c r="C922">
        <v>1422</v>
      </c>
      <c r="D922">
        <v>677</v>
      </c>
      <c r="E922">
        <v>1</v>
      </c>
      <c r="F922">
        <v>2</v>
      </c>
      <c r="G922">
        <v>2</v>
      </c>
      <c r="H922">
        <v>1</v>
      </c>
      <c r="I922">
        <v>22.54</v>
      </c>
      <c r="J922">
        <v>-0.02</v>
      </c>
      <c r="K922">
        <v>0</v>
      </c>
      <c r="L922">
        <v>1.79</v>
      </c>
      <c r="M922">
        <v>1.49</v>
      </c>
      <c r="N922">
        <v>0</v>
      </c>
      <c r="O922">
        <v>0</v>
      </c>
      <c r="P922" s="27" t="str">
        <f t="shared" si="213"/>
        <v/>
      </c>
      <c r="Q922" s="27">
        <f t="shared" si="214"/>
        <v>1.79</v>
      </c>
      <c r="R922" s="27">
        <f t="shared" si="215"/>
        <v>1.49</v>
      </c>
      <c r="S922" s="27" t="str">
        <f t="shared" si="216"/>
        <v/>
      </c>
      <c r="T922" s="27" t="str">
        <f t="shared" si="217"/>
        <v/>
      </c>
      <c r="U922">
        <v>0</v>
      </c>
      <c r="V922">
        <v>0</v>
      </c>
      <c r="W922">
        <v>0</v>
      </c>
      <c r="X922">
        <v>0</v>
      </c>
      <c r="Y922">
        <v>0</v>
      </c>
      <c r="Z922" s="48" t="str">
        <f t="shared" si="218"/>
        <v/>
      </c>
      <c r="AA922" s="48">
        <f t="shared" si="219"/>
        <v>0</v>
      </c>
      <c r="AB922" s="48">
        <f t="shared" si="220"/>
        <v>0</v>
      </c>
      <c r="AC922" s="48" t="str">
        <f t="shared" si="221"/>
        <v/>
      </c>
      <c r="AD922" s="48" t="str">
        <f t="shared" si="222"/>
        <v/>
      </c>
      <c r="AE922">
        <v>0</v>
      </c>
      <c r="AF922">
        <v>1</v>
      </c>
      <c r="AG922">
        <v>0</v>
      </c>
      <c r="AH922">
        <v>0</v>
      </c>
      <c r="AI922">
        <v>0</v>
      </c>
      <c r="AJ922" s="53" t="str">
        <f t="shared" si="223"/>
        <v/>
      </c>
      <c r="AK922" s="53">
        <f t="shared" si="224"/>
        <v>1</v>
      </c>
      <c r="AL922" s="53">
        <f t="shared" si="225"/>
        <v>0</v>
      </c>
      <c r="AM922" s="53" t="str">
        <f t="shared" si="226"/>
        <v/>
      </c>
      <c r="AN922" s="53" t="str">
        <f t="shared" si="227"/>
        <v/>
      </c>
    </row>
    <row r="923" spans="1:40" x14ac:dyDescent="0.15">
      <c r="A923">
        <v>360</v>
      </c>
      <c r="B923">
        <v>14410647</v>
      </c>
      <c r="C923">
        <v>1422</v>
      </c>
      <c r="D923">
        <v>691</v>
      </c>
      <c r="E923">
        <v>7</v>
      </c>
      <c r="F923">
        <v>2</v>
      </c>
      <c r="G923">
        <v>2</v>
      </c>
      <c r="H923">
        <v>1</v>
      </c>
      <c r="I923">
        <v>30.91</v>
      </c>
      <c r="J923">
        <v>0.40799999999999997</v>
      </c>
      <c r="K923">
        <v>0</v>
      </c>
      <c r="L923">
        <v>1.79</v>
      </c>
      <c r="M923">
        <v>1.39</v>
      </c>
      <c r="N923">
        <v>0</v>
      </c>
      <c r="O923">
        <v>0</v>
      </c>
      <c r="P923" s="27" t="str">
        <f t="shared" si="213"/>
        <v/>
      </c>
      <c r="Q923" s="27">
        <f t="shared" si="214"/>
        <v>1.79</v>
      </c>
      <c r="R923" s="27">
        <f t="shared" si="215"/>
        <v>1.39</v>
      </c>
      <c r="S923" s="27" t="str">
        <f t="shared" si="216"/>
        <v/>
      </c>
      <c r="T923" s="27" t="str">
        <f t="shared" si="217"/>
        <v/>
      </c>
      <c r="U923">
        <v>0</v>
      </c>
      <c r="V923">
        <v>1</v>
      </c>
      <c r="W923">
        <v>0</v>
      </c>
      <c r="X923">
        <v>0</v>
      </c>
      <c r="Y923">
        <v>0</v>
      </c>
      <c r="Z923" s="48" t="str">
        <f t="shared" si="218"/>
        <v/>
      </c>
      <c r="AA923" s="48">
        <f t="shared" si="219"/>
        <v>1</v>
      </c>
      <c r="AB923" s="48">
        <f t="shared" si="220"/>
        <v>0</v>
      </c>
      <c r="AC923" s="48" t="str">
        <f t="shared" si="221"/>
        <v/>
      </c>
      <c r="AD923" s="48" t="str">
        <f t="shared" si="222"/>
        <v/>
      </c>
      <c r="AE923">
        <v>0</v>
      </c>
      <c r="AF923">
        <v>0</v>
      </c>
      <c r="AG923">
        <v>0</v>
      </c>
      <c r="AH923">
        <v>0</v>
      </c>
      <c r="AI923">
        <v>0</v>
      </c>
      <c r="AJ923" s="53" t="str">
        <f t="shared" si="223"/>
        <v/>
      </c>
      <c r="AK923" s="53">
        <f t="shared" si="224"/>
        <v>0</v>
      </c>
      <c r="AL923" s="53">
        <f t="shared" si="225"/>
        <v>0</v>
      </c>
      <c r="AM923" s="53" t="str">
        <f t="shared" si="226"/>
        <v/>
      </c>
      <c r="AN923" s="53" t="str">
        <f t="shared" si="227"/>
        <v/>
      </c>
    </row>
    <row r="924" spans="1:40" x14ac:dyDescent="0.15">
      <c r="A924">
        <v>361</v>
      </c>
      <c r="B924">
        <v>14410787</v>
      </c>
      <c r="C924">
        <v>1423</v>
      </c>
      <c r="D924">
        <v>662</v>
      </c>
      <c r="E924">
        <v>6</v>
      </c>
      <c r="F924">
        <v>4</v>
      </c>
      <c r="G924">
        <v>3</v>
      </c>
      <c r="H924">
        <v>1</v>
      </c>
      <c r="I924">
        <v>21.69</v>
      </c>
      <c r="J924">
        <v>-0.56499999999999995</v>
      </c>
      <c r="K924">
        <v>0</v>
      </c>
      <c r="L924">
        <v>0.99</v>
      </c>
      <c r="M924">
        <v>0</v>
      </c>
      <c r="N924">
        <v>0.99</v>
      </c>
      <c r="O924">
        <v>0</v>
      </c>
      <c r="P924" s="27" t="str">
        <f t="shared" si="213"/>
        <v/>
      </c>
      <c r="Q924" s="27">
        <f t="shared" si="214"/>
        <v>0.99</v>
      </c>
      <c r="R924" s="27" t="str">
        <f t="shared" si="215"/>
        <v/>
      </c>
      <c r="S924" s="27">
        <f t="shared" si="216"/>
        <v>0.99</v>
      </c>
      <c r="T924" s="27" t="str">
        <f t="shared" si="217"/>
        <v/>
      </c>
      <c r="U924">
        <v>0</v>
      </c>
      <c r="V924">
        <v>1</v>
      </c>
      <c r="W924">
        <v>0</v>
      </c>
      <c r="X924">
        <v>1</v>
      </c>
      <c r="Y924">
        <v>0</v>
      </c>
      <c r="Z924" s="48" t="str">
        <f t="shared" si="218"/>
        <v/>
      </c>
      <c r="AA924" s="48">
        <f t="shared" si="219"/>
        <v>1</v>
      </c>
      <c r="AB924" s="48" t="str">
        <f t="shared" si="220"/>
        <v/>
      </c>
      <c r="AC924" s="48">
        <f t="shared" si="221"/>
        <v>1</v>
      </c>
      <c r="AD924" s="48" t="str">
        <f t="shared" si="222"/>
        <v/>
      </c>
      <c r="AE924">
        <v>0</v>
      </c>
      <c r="AF924">
        <v>0</v>
      </c>
      <c r="AG924">
        <v>0</v>
      </c>
      <c r="AH924">
        <v>0</v>
      </c>
      <c r="AI924">
        <v>0</v>
      </c>
      <c r="AJ924" s="53" t="str">
        <f t="shared" si="223"/>
        <v/>
      </c>
      <c r="AK924" s="53">
        <f t="shared" si="224"/>
        <v>0</v>
      </c>
      <c r="AL924" s="53" t="str">
        <f t="shared" si="225"/>
        <v/>
      </c>
      <c r="AM924" s="53">
        <f t="shared" si="226"/>
        <v>0</v>
      </c>
      <c r="AN924" s="53" t="str">
        <f t="shared" si="227"/>
        <v/>
      </c>
    </row>
    <row r="925" spans="1:40" x14ac:dyDescent="0.15">
      <c r="A925">
        <v>364</v>
      </c>
      <c r="B925">
        <v>14411900</v>
      </c>
      <c r="C925">
        <v>1424</v>
      </c>
      <c r="D925">
        <v>641</v>
      </c>
      <c r="E925">
        <v>6</v>
      </c>
      <c r="F925">
        <v>4</v>
      </c>
      <c r="G925">
        <v>0</v>
      </c>
      <c r="H925">
        <v>1</v>
      </c>
      <c r="I925">
        <v>34.6</v>
      </c>
      <c r="J925">
        <v>-0.52300000000000002</v>
      </c>
      <c r="K925">
        <v>0</v>
      </c>
      <c r="L925">
        <v>1.99</v>
      </c>
      <c r="M925">
        <v>0</v>
      </c>
      <c r="N925">
        <v>1.69</v>
      </c>
      <c r="O925">
        <v>0</v>
      </c>
      <c r="P925" s="27" t="str">
        <f t="shared" si="213"/>
        <v/>
      </c>
      <c r="Q925" s="27">
        <f t="shared" si="214"/>
        <v>1.99</v>
      </c>
      <c r="R925" s="27" t="str">
        <f t="shared" si="215"/>
        <v/>
      </c>
      <c r="S925" s="27">
        <f t="shared" si="216"/>
        <v>1.69</v>
      </c>
      <c r="T925" s="27" t="str">
        <f t="shared" si="217"/>
        <v/>
      </c>
      <c r="U925">
        <v>0</v>
      </c>
      <c r="V925">
        <v>1</v>
      </c>
      <c r="W925">
        <v>0</v>
      </c>
      <c r="X925">
        <v>0</v>
      </c>
      <c r="Y925">
        <v>0</v>
      </c>
      <c r="Z925" s="48" t="str">
        <f t="shared" si="218"/>
        <v/>
      </c>
      <c r="AA925" s="48">
        <f t="shared" si="219"/>
        <v>1</v>
      </c>
      <c r="AB925" s="48" t="str">
        <f t="shared" si="220"/>
        <v/>
      </c>
      <c r="AC925" s="48">
        <f t="shared" si="221"/>
        <v>0</v>
      </c>
      <c r="AD925" s="48" t="str">
        <f t="shared" si="222"/>
        <v/>
      </c>
      <c r="AE925">
        <v>0</v>
      </c>
      <c r="AF925">
        <v>0</v>
      </c>
      <c r="AG925">
        <v>0</v>
      </c>
      <c r="AH925">
        <v>0</v>
      </c>
      <c r="AI925">
        <v>0</v>
      </c>
      <c r="AJ925" s="53" t="str">
        <f t="shared" si="223"/>
        <v/>
      </c>
      <c r="AK925" s="53">
        <f t="shared" si="224"/>
        <v>0</v>
      </c>
      <c r="AL925" s="53" t="str">
        <f t="shared" si="225"/>
        <v/>
      </c>
      <c r="AM925" s="53">
        <f t="shared" si="226"/>
        <v>0</v>
      </c>
      <c r="AN925" s="53" t="str">
        <f t="shared" si="227"/>
        <v/>
      </c>
    </row>
    <row r="926" spans="1:40" x14ac:dyDescent="0.15">
      <c r="A926">
        <v>365</v>
      </c>
      <c r="B926">
        <v>14412296</v>
      </c>
      <c r="C926">
        <v>1422</v>
      </c>
      <c r="D926">
        <v>649</v>
      </c>
      <c r="E926">
        <v>4</v>
      </c>
      <c r="F926">
        <v>3</v>
      </c>
      <c r="G926">
        <v>0</v>
      </c>
      <c r="H926">
        <v>1</v>
      </c>
      <c r="I926">
        <v>26.63</v>
      </c>
      <c r="J926">
        <v>-1.8859999999999999</v>
      </c>
      <c r="K926">
        <v>0</v>
      </c>
      <c r="L926">
        <v>1.49</v>
      </c>
      <c r="M926">
        <v>0.99</v>
      </c>
      <c r="N926">
        <v>0</v>
      </c>
      <c r="O926">
        <v>0</v>
      </c>
      <c r="P926" s="27" t="str">
        <f t="shared" si="213"/>
        <v/>
      </c>
      <c r="Q926" s="27">
        <f t="shared" si="214"/>
        <v>1.49</v>
      </c>
      <c r="R926" s="27">
        <f t="shared" si="215"/>
        <v>0.99</v>
      </c>
      <c r="S926" s="27" t="str">
        <f t="shared" si="216"/>
        <v/>
      </c>
      <c r="T926" s="27" t="str">
        <f t="shared" si="217"/>
        <v/>
      </c>
      <c r="U926">
        <v>0</v>
      </c>
      <c r="V926">
        <v>1</v>
      </c>
      <c r="W926">
        <v>1</v>
      </c>
      <c r="X926">
        <v>0</v>
      </c>
      <c r="Y926">
        <v>0</v>
      </c>
      <c r="Z926" s="48" t="str">
        <f t="shared" si="218"/>
        <v/>
      </c>
      <c r="AA926" s="48">
        <f t="shared" si="219"/>
        <v>1</v>
      </c>
      <c r="AB926" s="48">
        <f t="shared" si="220"/>
        <v>1</v>
      </c>
      <c r="AC926" s="48" t="str">
        <f t="shared" si="221"/>
        <v/>
      </c>
      <c r="AD926" s="48" t="str">
        <f t="shared" si="222"/>
        <v/>
      </c>
      <c r="AE926">
        <v>0</v>
      </c>
      <c r="AF926">
        <v>0</v>
      </c>
      <c r="AG926">
        <v>1</v>
      </c>
      <c r="AH926">
        <v>0</v>
      </c>
      <c r="AI926">
        <v>0</v>
      </c>
      <c r="AJ926" s="53" t="str">
        <f t="shared" si="223"/>
        <v/>
      </c>
      <c r="AK926" s="53">
        <f t="shared" si="224"/>
        <v>0</v>
      </c>
      <c r="AL926" s="53">
        <f t="shared" si="225"/>
        <v>1</v>
      </c>
      <c r="AM926" s="53" t="str">
        <f t="shared" si="226"/>
        <v/>
      </c>
      <c r="AN926" s="53" t="str">
        <f t="shared" si="227"/>
        <v/>
      </c>
    </row>
    <row r="927" spans="1:40" x14ac:dyDescent="0.15">
      <c r="A927">
        <v>365</v>
      </c>
      <c r="B927">
        <v>14412296</v>
      </c>
      <c r="C927">
        <v>1422</v>
      </c>
      <c r="D927">
        <v>659</v>
      </c>
      <c r="E927">
        <v>4</v>
      </c>
      <c r="F927">
        <v>3</v>
      </c>
      <c r="G927">
        <v>3</v>
      </c>
      <c r="H927">
        <v>1</v>
      </c>
      <c r="I927">
        <v>19.399999999999999</v>
      </c>
      <c r="J927">
        <v>-1.5589999999999999</v>
      </c>
      <c r="K927">
        <v>0</v>
      </c>
      <c r="L927">
        <v>1.7</v>
      </c>
      <c r="M927">
        <v>0.99</v>
      </c>
      <c r="N927">
        <v>0</v>
      </c>
      <c r="O927">
        <v>0</v>
      </c>
      <c r="P927" s="27" t="str">
        <f t="shared" si="213"/>
        <v/>
      </c>
      <c r="Q927" s="27">
        <f t="shared" si="214"/>
        <v>1.7</v>
      </c>
      <c r="R927" s="27">
        <f t="shared" si="215"/>
        <v>0.99</v>
      </c>
      <c r="S927" s="27" t="str">
        <f t="shared" si="216"/>
        <v/>
      </c>
      <c r="T927" s="27" t="str">
        <f t="shared" si="217"/>
        <v/>
      </c>
      <c r="U927">
        <v>0</v>
      </c>
      <c r="V927">
        <v>0</v>
      </c>
      <c r="W927">
        <v>1</v>
      </c>
      <c r="X927">
        <v>0</v>
      </c>
      <c r="Y927">
        <v>0</v>
      </c>
      <c r="Z927" s="48" t="str">
        <f t="shared" si="218"/>
        <v/>
      </c>
      <c r="AA927" s="48">
        <f t="shared" si="219"/>
        <v>0</v>
      </c>
      <c r="AB927" s="48">
        <f t="shared" si="220"/>
        <v>1</v>
      </c>
      <c r="AC927" s="48" t="str">
        <f t="shared" si="221"/>
        <v/>
      </c>
      <c r="AD927" s="48" t="str">
        <f t="shared" si="222"/>
        <v/>
      </c>
      <c r="AE927">
        <v>0</v>
      </c>
      <c r="AF927">
        <v>0</v>
      </c>
      <c r="AG927">
        <v>1</v>
      </c>
      <c r="AH927">
        <v>0</v>
      </c>
      <c r="AI927">
        <v>0</v>
      </c>
      <c r="AJ927" s="53" t="str">
        <f t="shared" si="223"/>
        <v/>
      </c>
      <c r="AK927" s="53">
        <f t="shared" si="224"/>
        <v>0</v>
      </c>
      <c r="AL927" s="53">
        <f t="shared" si="225"/>
        <v>1</v>
      </c>
      <c r="AM927" s="53" t="str">
        <f t="shared" si="226"/>
        <v/>
      </c>
      <c r="AN927" s="53" t="str">
        <f t="shared" si="227"/>
        <v/>
      </c>
    </row>
    <row r="928" spans="1:40" x14ac:dyDescent="0.15">
      <c r="A928">
        <v>365</v>
      </c>
      <c r="B928">
        <v>14412296</v>
      </c>
      <c r="C928">
        <v>1422</v>
      </c>
      <c r="D928">
        <v>666</v>
      </c>
      <c r="E928">
        <v>4</v>
      </c>
      <c r="F928">
        <v>2</v>
      </c>
      <c r="G928">
        <v>3</v>
      </c>
      <c r="H928">
        <v>1</v>
      </c>
      <c r="I928">
        <v>26.25</v>
      </c>
      <c r="J928">
        <v>-1.03</v>
      </c>
      <c r="K928">
        <v>0</v>
      </c>
      <c r="L928">
        <v>1.49</v>
      </c>
      <c r="M928">
        <v>1.01</v>
      </c>
      <c r="N928">
        <v>0</v>
      </c>
      <c r="O928">
        <v>0</v>
      </c>
      <c r="P928" s="27" t="str">
        <f t="shared" si="213"/>
        <v/>
      </c>
      <c r="Q928" s="27">
        <f t="shared" si="214"/>
        <v>1.49</v>
      </c>
      <c r="R928" s="27">
        <f t="shared" si="215"/>
        <v>1.01</v>
      </c>
      <c r="S928" s="27" t="str">
        <f t="shared" si="216"/>
        <v/>
      </c>
      <c r="T928" s="27" t="str">
        <f t="shared" si="217"/>
        <v/>
      </c>
      <c r="U928">
        <v>0</v>
      </c>
      <c r="V928">
        <v>1</v>
      </c>
      <c r="W928">
        <v>0</v>
      </c>
      <c r="X928">
        <v>0</v>
      </c>
      <c r="Y928">
        <v>0</v>
      </c>
      <c r="Z928" s="48" t="str">
        <f t="shared" si="218"/>
        <v/>
      </c>
      <c r="AA928" s="48">
        <f t="shared" si="219"/>
        <v>1</v>
      </c>
      <c r="AB928" s="48">
        <f t="shared" si="220"/>
        <v>0</v>
      </c>
      <c r="AC928" s="48" t="str">
        <f t="shared" si="221"/>
        <v/>
      </c>
      <c r="AD928" s="48" t="str">
        <f t="shared" si="222"/>
        <v/>
      </c>
      <c r="AE928">
        <v>0</v>
      </c>
      <c r="AF928">
        <v>1</v>
      </c>
      <c r="AG928">
        <v>0</v>
      </c>
      <c r="AH928">
        <v>0</v>
      </c>
      <c r="AI928">
        <v>0</v>
      </c>
      <c r="AJ928" s="53" t="str">
        <f t="shared" si="223"/>
        <v/>
      </c>
      <c r="AK928" s="53">
        <f t="shared" si="224"/>
        <v>1</v>
      </c>
      <c r="AL928" s="53">
        <f t="shared" si="225"/>
        <v>0</v>
      </c>
      <c r="AM928" s="53" t="str">
        <f t="shared" si="226"/>
        <v/>
      </c>
      <c r="AN928" s="53" t="str">
        <f t="shared" si="227"/>
        <v/>
      </c>
    </row>
    <row r="929" spans="1:40" x14ac:dyDescent="0.15">
      <c r="A929">
        <v>365</v>
      </c>
      <c r="B929">
        <v>14412296</v>
      </c>
      <c r="C929">
        <v>1422</v>
      </c>
      <c r="D929">
        <v>666</v>
      </c>
      <c r="E929">
        <v>5</v>
      </c>
      <c r="F929">
        <v>2</v>
      </c>
      <c r="G929">
        <v>2</v>
      </c>
      <c r="H929">
        <v>1</v>
      </c>
      <c r="I929">
        <v>3.54</v>
      </c>
      <c r="J929">
        <v>-0.04</v>
      </c>
      <c r="K929">
        <v>0</v>
      </c>
      <c r="L929">
        <v>1.49</v>
      </c>
      <c r="M929">
        <v>1.01</v>
      </c>
      <c r="N929">
        <v>0</v>
      </c>
      <c r="O929">
        <v>0</v>
      </c>
      <c r="P929" s="27" t="str">
        <f t="shared" si="213"/>
        <v/>
      </c>
      <c r="Q929" s="27">
        <f t="shared" si="214"/>
        <v>1.49</v>
      </c>
      <c r="R929" s="27">
        <f t="shared" si="215"/>
        <v>1.01</v>
      </c>
      <c r="S929" s="27" t="str">
        <f t="shared" si="216"/>
        <v/>
      </c>
      <c r="T929" s="27" t="str">
        <f t="shared" si="217"/>
        <v/>
      </c>
      <c r="U929">
        <v>0</v>
      </c>
      <c r="V929">
        <v>1</v>
      </c>
      <c r="W929">
        <v>0</v>
      </c>
      <c r="X929">
        <v>0</v>
      </c>
      <c r="Y929">
        <v>0</v>
      </c>
      <c r="Z929" s="48" t="str">
        <f t="shared" si="218"/>
        <v/>
      </c>
      <c r="AA929" s="48">
        <f t="shared" si="219"/>
        <v>1</v>
      </c>
      <c r="AB929" s="48">
        <f t="shared" si="220"/>
        <v>0</v>
      </c>
      <c r="AC929" s="48" t="str">
        <f t="shared" si="221"/>
        <v/>
      </c>
      <c r="AD929" s="48" t="str">
        <f t="shared" si="222"/>
        <v/>
      </c>
      <c r="AE929">
        <v>0</v>
      </c>
      <c r="AF929">
        <v>1</v>
      </c>
      <c r="AG929">
        <v>0</v>
      </c>
      <c r="AH929">
        <v>0</v>
      </c>
      <c r="AI929">
        <v>0</v>
      </c>
      <c r="AJ929" s="53" t="str">
        <f t="shared" si="223"/>
        <v/>
      </c>
      <c r="AK929" s="53">
        <f t="shared" si="224"/>
        <v>1</v>
      </c>
      <c r="AL929" s="53">
        <f t="shared" si="225"/>
        <v>0</v>
      </c>
      <c r="AM929" s="53" t="str">
        <f t="shared" si="226"/>
        <v/>
      </c>
      <c r="AN929" s="53" t="str">
        <f t="shared" si="227"/>
        <v/>
      </c>
    </row>
    <row r="930" spans="1:40" x14ac:dyDescent="0.15">
      <c r="A930">
        <v>365</v>
      </c>
      <c r="B930">
        <v>14412296</v>
      </c>
      <c r="C930">
        <v>1422</v>
      </c>
      <c r="D930">
        <v>679</v>
      </c>
      <c r="E930">
        <v>7</v>
      </c>
      <c r="F930">
        <v>2</v>
      </c>
      <c r="G930">
        <v>2</v>
      </c>
      <c r="H930">
        <v>1</v>
      </c>
      <c r="I930">
        <v>14.12</v>
      </c>
      <c r="J930">
        <v>1.0660000000000001</v>
      </c>
      <c r="K930">
        <v>0</v>
      </c>
      <c r="L930">
        <v>0.99</v>
      </c>
      <c r="M930">
        <v>1.67</v>
      </c>
      <c r="N930">
        <v>0</v>
      </c>
      <c r="O930">
        <v>0</v>
      </c>
      <c r="P930" s="27" t="str">
        <f t="shared" si="213"/>
        <v/>
      </c>
      <c r="Q930" s="27">
        <f t="shared" si="214"/>
        <v>0.99</v>
      </c>
      <c r="R930" s="27">
        <f t="shared" si="215"/>
        <v>1.67</v>
      </c>
      <c r="S930" s="27" t="str">
        <f t="shared" si="216"/>
        <v/>
      </c>
      <c r="T930" s="27" t="str">
        <f t="shared" si="217"/>
        <v/>
      </c>
      <c r="U930">
        <v>0</v>
      </c>
      <c r="V930">
        <v>1</v>
      </c>
      <c r="W930">
        <v>0</v>
      </c>
      <c r="X930">
        <v>0</v>
      </c>
      <c r="Y930">
        <v>0</v>
      </c>
      <c r="Z930" s="48" t="str">
        <f t="shared" si="218"/>
        <v/>
      </c>
      <c r="AA930" s="48">
        <f t="shared" si="219"/>
        <v>1</v>
      </c>
      <c r="AB930" s="48">
        <f t="shared" si="220"/>
        <v>0</v>
      </c>
      <c r="AC930" s="48" t="str">
        <f t="shared" si="221"/>
        <v/>
      </c>
      <c r="AD930" s="48" t="str">
        <f t="shared" si="222"/>
        <v/>
      </c>
      <c r="AE930">
        <v>0</v>
      </c>
      <c r="AF930">
        <v>0</v>
      </c>
      <c r="AG930">
        <v>0</v>
      </c>
      <c r="AH930">
        <v>0</v>
      </c>
      <c r="AI930">
        <v>0</v>
      </c>
      <c r="AJ930" s="53" t="str">
        <f t="shared" si="223"/>
        <v/>
      </c>
      <c r="AK930" s="53">
        <f t="shared" si="224"/>
        <v>0</v>
      </c>
      <c r="AL930" s="53">
        <f t="shared" si="225"/>
        <v>0</v>
      </c>
      <c r="AM930" s="53" t="str">
        <f t="shared" si="226"/>
        <v/>
      </c>
      <c r="AN930" s="53" t="str">
        <f t="shared" si="227"/>
        <v/>
      </c>
    </row>
    <row r="931" spans="1:40" x14ac:dyDescent="0.15">
      <c r="A931">
        <v>365</v>
      </c>
      <c r="B931">
        <v>14412296</v>
      </c>
      <c r="C931">
        <v>1422</v>
      </c>
      <c r="D931">
        <v>688</v>
      </c>
      <c r="E931">
        <v>3</v>
      </c>
      <c r="F931">
        <v>3</v>
      </c>
      <c r="G931">
        <v>2</v>
      </c>
      <c r="H931">
        <v>1</v>
      </c>
      <c r="I931">
        <v>34.020000000000003</v>
      </c>
      <c r="J931">
        <v>1.498</v>
      </c>
      <c r="K931">
        <v>0</v>
      </c>
      <c r="L931">
        <v>1.99</v>
      </c>
      <c r="M931">
        <v>0.99</v>
      </c>
      <c r="N931">
        <v>0</v>
      </c>
      <c r="O931">
        <v>0</v>
      </c>
      <c r="P931" s="27" t="str">
        <f t="shared" si="213"/>
        <v/>
      </c>
      <c r="Q931" s="27">
        <f t="shared" si="214"/>
        <v>1.99</v>
      </c>
      <c r="R931" s="27">
        <f t="shared" si="215"/>
        <v>0.99</v>
      </c>
      <c r="S931" s="27" t="str">
        <f t="shared" si="216"/>
        <v/>
      </c>
      <c r="T931" s="27" t="str">
        <f t="shared" si="217"/>
        <v/>
      </c>
      <c r="U931">
        <v>0</v>
      </c>
      <c r="V931">
        <v>0</v>
      </c>
      <c r="W931">
        <v>1</v>
      </c>
      <c r="X931">
        <v>0</v>
      </c>
      <c r="Y931">
        <v>0</v>
      </c>
      <c r="Z931" s="48" t="str">
        <f t="shared" si="218"/>
        <v/>
      </c>
      <c r="AA931" s="48">
        <f t="shared" si="219"/>
        <v>0</v>
      </c>
      <c r="AB931" s="48">
        <f t="shared" si="220"/>
        <v>1</v>
      </c>
      <c r="AC931" s="48" t="str">
        <f t="shared" si="221"/>
        <v/>
      </c>
      <c r="AD931" s="48" t="str">
        <f t="shared" si="222"/>
        <v/>
      </c>
      <c r="AE931">
        <v>0</v>
      </c>
      <c r="AF931">
        <v>0</v>
      </c>
      <c r="AG931">
        <v>0</v>
      </c>
      <c r="AH931">
        <v>0</v>
      </c>
      <c r="AI931">
        <v>0</v>
      </c>
      <c r="AJ931" s="53" t="str">
        <f t="shared" si="223"/>
        <v/>
      </c>
      <c r="AK931" s="53">
        <f t="shared" si="224"/>
        <v>0</v>
      </c>
      <c r="AL931" s="53">
        <f t="shared" si="225"/>
        <v>0</v>
      </c>
      <c r="AM931" s="53" t="str">
        <f t="shared" si="226"/>
        <v/>
      </c>
      <c r="AN931" s="53" t="str">
        <f t="shared" si="227"/>
        <v/>
      </c>
    </row>
    <row r="932" spans="1:40" x14ac:dyDescent="0.15">
      <c r="A932">
        <v>366</v>
      </c>
      <c r="B932">
        <v>14412395</v>
      </c>
      <c r="C932">
        <v>1424</v>
      </c>
      <c r="D932">
        <v>641</v>
      </c>
      <c r="E932">
        <v>2</v>
      </c>
      <c r="F932">
        <v>2</v>
      </c>
      <c r="G932">
        <v>2</v>
      </c>
      <c r="H932">
        <v>1</v>
      </c>
      <c r="I932">
        <v>22.82</v>
      </c>
      <c r="J932">
        <v>-0.36399999999999999</v>
      </c>
      <c r="K932">
        <v>0</v>
      </c>
      <c r="L932">
        <v>1.99</v>
      </c>
      <c r="M932">
        <v>0</v>
      </c>
      <c r="N932">
        <v>1.69</v>
      </c>
      <c r="O932">
        <v>0</v>
      </c>
      <c r="P932" s="27" t="str">
        <f t="shared" si="213"/>
        <v/>
      </c>
      <c r="Q932" s="27">
        <f t="shared" si="214"/>
        <v>1.99</v>
      </c>
      <c r="R932" s="27" t="str">
        <f t="shared" si="215"/>
        <v/>
      </c>
      <c r="S932" s="27">
        <f t="shared" si="216"/>
        <v>1.69</v>
      </c>
      <c r="T932" s="27" t="str">
        <f t="shared" si="217"/>
        <v/>
      </c>
      <c r="U932">
        <v>0</v>
      </c>
      <c r="V932">
        <v>1</v>
      </c>
      <c r="W932">
        <v>0</v>
      </c>
      <c r="X932">
        <v>0</v>
      </c>
      <c r="Y932">
        <v>0</v>
      </c>
      <c r="Z932" s="48" t="str">
        <f t="shared" si="218"/>
        <v/>
      </c>
      <c r="AA932" s="48">
        <f t="shared" si="219"/>
        <v>1</v>
      </c>
      <c r="AB932" s="48" t="str">
        <f t="shared" si="220"/>
        <v/>
      </c>
      <c r="AC932" s="48">
        <f t="shared" si="221"/>
        <v>0</v>
      </c>
      <c r="AD932" s="48" t="str">
        <f t="shared" si="222"/>
        <v/>
      </c>
      <c r="AE932">
        <v>0</v>
      </c>
      <c r="AF932">
        <v>0</v>
      </c>
      <c r="AG932">
        <v>0</v>
      </c>
      <c r="AH932">
        <v>0</v>
      </c>
      <c r="AI932">
        <v>0</v>
      </c>
      <c r="AJ932" s="53" t="str">
        <f t="shared" si="223"/>
        <v/>
      </c>
      <c r="AK932" s="53">
        <f t="shared" si="224"/>
        <v>0</v>
      </c>
      <c r="AL932" s="53" t="str">
        <f t="shared" si="225"/>
        <v/>
      </c>
      <c r="AM932" s="53">
        <f t="shared" si="226"/>
        <v>0</v>
      </c>
      <c r="AN932" s="53" t="str">
        <f t="shared" si="227"/>
        <v/>
      </c>
    </row>
    <row r="933" spans="1:40" x14ac:dyDescent="0.15">
      <c r="A933">
        <v>366</v>
      </c>
      <c r="B933">
        <v>14412395</v>
      </c>
      <c r="C933">
        <v>1424</v>
      </c>
      <c r="D933">
        <v>674</v>
      </c>
      <c r="E933">
        <v>3</v>
      </c>
      <c r="F933">
        <v>2</v>
      </c>
      <c r="G933">
        <v>2</v>
      </c>
      <c r="H933">
        <v>1</v>
      </c>
      <c r="I933">
        <v>100.34</v>
      </c>
      <c r="J933">
        <v>-0.63800000000000001</v>
      </c>
      <c r="K933">
        <v>0</v>
      </c>
      <c r="L933">
        <v>1.99</v>
      </c>
      <c r="M933">
        <v>0</v>
      </c>
      <c r="N933">
        <v>1.59</v>
      </c>
      <c r="O933">
        <v>0</v>
      </c>
      <c r="P933" s="27" t="str">
        <f t="shared" si="213"/>
        <v/>
      </c>
      <c r="Q933" s="27">
        <f t="shared" si="214"/>
        <v>1.99</v>
      </c>
      <c r="R933" s="27" t="str">
        <f t="shared" si="215"/>
        <v/>
      </c>
      <c r="S933" s="27">
        <f t="shared" si="216"/>
        <v>1.59</v>
      </c>
      <c r="T933" s="27" t="str">
        <f t="shared" si="217"/>
        <v/>
      </c>
      <c r="U933">
        <v>0</v>
      </c>
      <c r="V933">
        <v>0</v>
      </c>
      <c r="W933">
        <v>0</v>
      </c>
      <c r="X933">
        <v>0</v>
      </c>
      <c r="Y933">
        <v>0</v>
      </c>
      <c r="Z933" s="48" t="str">
        <f t="shared" si="218"/>
        <v/>
      </c>
      <c r="AA933" s="48">
        <f t="shared" si="219"/>
        <v>0</v>
      </c>
      <c r="AB933" s="48" t="str">
        <f t="shared" si="220"/>
        <v/>
      </c>
      <c r="AC933" s="48">
        <f t="shared" si="221"/>
        <v>0</v>
      </c>
      <c r="AD933" s="48" t="str">
        <f t="shared" si="222"/>
        <v/>
      </c>
      <c r="AE933">
        <v>0</v>
      </c>
      <c r="AF933">
        <v>0</v>
      </c>
      <c r="AG933">
        <v>0</v>
      </c>
      <c r="AH933">
        <v>0</v>
      </c>
      <c r="AI933">
        <v>0</v>
      </c>
      <c r="AJ933" s="53" t="str">
        <f t="shared" si="223"/>
        <v/>
      </c>
      <c r="AK933" s="53">
        <f t="shared" si="224"/>
        <v>0</v>
      </c>
      <c r="AL933" s="53" t="str">
        <f t="shared" si="225"/>
        <v/>
      </c>
      <c r="AM933" s="53">
        <f t="shared" si="226"/>
        <v>0</v>
      </c>
      <c r="AN933" s="53" t="str">
        <f t="shared" si="227"/>
        <v/>
      </c>
    </row>
    <row r="934" spans="1:40" x14ac:dyDescent="0.15">
      <c r="A934">
        <v>367</v>
      </c>
      <c r="B934">
        <v>14412601</v>
      </c>
      <c r="C934">
        <v>1423</v>
      </c>
      <c r="D934">
        <v>657</v>
      </c>
      <c r="E934">
        <v>5</v>
      </c>
      <c r="F934">
        <v>2</v>
      </c>
      <c r="G934">
        <v>2</v>
      </c>
      <c r="H934">
        <v>1</v>
      </c>
      <c r="I934">
        <v>12.47</v>
      </c>
      <c r="J934">
        <v>-1.671</v>
      </c>
      <c r="K934">
        <v>0</v>
      </c>
      <c r="L934">
        <v>1.59</v>
      </c>
      <c r="M934">
        <v>0</v>
      </c>
      <c r="N934">
        <v>1.59</v>
      </c>
      <c r="O934">
        <v>0</v>
      </c>
      <c r="P934" s="27" t="str">
        <f t="shared" si="213"/>
        <v/>
      </c>
      <c r="Q934" s="27">
        <f t="shared" si="214"/>
        <v>1.59</v>
      </c>
      <c r="R934" s="27" t="str">
        <f t="shared" si="215"/>
        <v/>
      </c>
      <c r="S934" s="27">
        <f t="shared" si="216"/>
        <v>1.59</v>
      </c>
      <c r="T934" s="27" t="str">
        <f t="shared" si="217"/>
        <v/>
      </c>
      <c r="U934">
        <v>0</v>
      </c>
      <c r="V934">
        <v>1</v>
      </c>
      <c r="W934">
        <v>0</v>
      </c>
      <c r="X934">
        <v>0</v>
      </c>
      <c r="Y934">
        <v>0</v>
      </c>
      <c r="Z934" s="48" t="str">
        <f t="shared" si="218"/>
        <v/>
      </c>
      <c r="AA934" s="48">
        <f t="shared" si="219"/>
        <v>1</v>
      </c>
      <c r="AB934" s="48" t="str">
        <f t="shared" si="220"/>
        <v/>
      </c>
      <c r="AC934" s="48">
        <f t="shared" si="221"/>
        <v>0</v>
      </c>
      <c r="AD934" s="48" t="str">
        <f t="shared" si="222"/>
        <v/>
      </c>
      <c r="AE934">
        <v>0</v>
      </c>
      <c r="AF934">
        <v>0</v>
      </c>
      <c r="AG934">
        <v>0</v>
      </c>
      <c r="AH934">
        <v>0</v>
      </c>
      <c r="AI934">
        <v>0</v>
      </c>
      <c r="AJ934" s="53" t="str">
        <f t="shared" si="223"/>
        <v/>
      </c>
      <c r="AK934" s="53">
        <f t="shared" si="224"/>
        <v>0</v>
      </c>
      <c r="AL934" s="53" t="str">
        <f t="shared" si="225"/>
        <v/>
      </c>
      <c r="AM934" s="53">
        <f t="shared" si="226"/>
        <v>0</v>
      </c>
      <c r="AN934" s="53" t="str">
        <f t="shared" si="227"/>
        <v/>
      </c>
    </row>
    <row r="935" spans="1:40" x14ac:dyDescent="0.15">
      <c r="A935">
        <v>367</v>
      </c>
      <c r="B935">
        <v>14412601</v>
      </c>
      <c r="C935">
        <v>1422</v>
      </c>
      <c r="D935">
        <v>667</v>
      </c>
      <c r="E935">
        <v>2</v>
      </c>
      <c r="F935">
        <v>2</v>
      </c>
      <c r="G935">
        <v>2</v>
      </c>
      <c r="H935">
        <v>1</v>
      </c>
      <c r="I935">
        <v>9.26</v>
      </c>
      <c r="J935">
        <v>-3.9E-2</v>
      </c>
      <c r="K935">
        <v>0</v>
      </c>
      <c r="L935">
        <v>0.99</v>
      </c>
      <c r="M935">
        <v>1.0900000000000001</v>
      </c>
      <c r="N935">
        <v>0</v>
      </c>
      <c r="O935">
        <v>0</v>
      </c>
      <c r="P935" s="27" t="str">
        <f t="shared" si="213"/>
        <v/>
      </c>
      <c r="Q935" s="27">
        <f t="shared" si="214"/>
        <v>0.99</v>
      </c>
      <c r="R935" s="27">
        <f t="shared" si="215"/>
        <v>1.0900000000000001</v>
      </c>
      <c r="S935" s="27" t="str">
        <f t="shared" si="216"/>
        <v/>
      </c>
      <c r="T935" s="27" t="str">
        <f t="shared" si="217"/>
        <v/>
      </c>
      <c r="U935">
        <v>0</v>
      </c>
      <c r="V935">
        <v>1</v>
      </c>
      <c r="W935">
        <v>0</v>
      </c>
      <c r="X935">
        <v>0</v>
      </c>
      <c r="Y935">
        <v>0</v>
      </c>
      <c r="Z935" s="48" t="str">
        <f t="shared" si="218"/>
        <v/>
      </c>
      <c r="AA935" s="48">
        <f t="shared" si="219"/>
        <v>1</v>
      </c>
      <c r="AB935" s="48">
        <f t="shared" si="220"/>
        <v>0</v>
      </c>
      <c r="AC935" s="48" t="str">
        <f t="shared" si="221"/>
        <v/>
      </c>
      <c r="AD935" s="48" t="str">
        <f t="shared" si="222"/>
        <v/>
      </c>
      <c r="AE935">
        <v>0</v>
      </c>
      <c r="AF935">
        <v>1</v>
      </c>
      <c r="AG935">
        <v>0</v>
      </c>
      <c r="AH935">
        <v>0</v>
      </c>
      <c r="AI935">
        <v>0</v>
      </c>
      <c r="AJ935" s="53" t="str">
        <f t="shared" si="223"/>
        <v/>
      </c>
      <c r="AK935" s="53">
        <f t="shared" si="224"/>
        <v>1</v>
      </c>
      <c r="AL935" s="53">
        <f t="shared" si="225"/>
        <v>0</v>
      </c>
      <c r="AM935" s="53" t="str">
        <f t="shared" si="226"/>
        <v/>
      </c>
      <c r="AN935" s="53" t="str">
        <f t="shared" si="227"/>
        <v/>
      </c>
    </row>
    <row r="936" spans="1:40" x14ac:dyDescent="0.15">
      <c r="A936">
        <v>367</v>
      </c>
      <c r="B936">
        <v>14412601</v>
      </c>
      <c r="C936">
        <v>1422</v>
      </c>
      <c r="D936">
        <v>679</v>
      </c>
      <c r="E936">
        <v>6</v>
      </c>
      <c r="F936">
        <v>2</v>
      </c>
      <c r="G936">
        <v>2</v>
      </c>
      <c r="H936">
        <v>1</v>
      </c>
      <c r="I936">
        <v>13.49</v>
      </c>
      <c r="J936">
        <v>0.47799999999999998</v>
      </c>
      <c r="K936">
        <v>0</v>
      </c>
      <c r="L936">
        <v>0.99</v>
      </c>
      <c r="M936">
        <v>1.67</v>
      </c>
      <c r="N936">
        <v>0</v>
      </c>
      <c r="O936">
        <v>0</v>
      </c>
      <c r="P936" s="27" t="str">
        <f t="shared" si="213"/>
        <v/>
      </c>
      <c r="Q936" s="27">
        <f t="shared" si="214"/>
        <v>0.99</v>
      </c>
      <c r="R936" s="27">
        <f t="shared" si="215"/>
        <v>1.67</v>
      </c>
      <c r="S936" s="27" t="str">
        <f t="shared" si="216"/>
        <v/>
      </c>
      <c r="T936" s="27" t="str">
        <f t="shared" si="217"/>
        <v/>
      </c>
      <c r="U936">
        <v>0</v>
      </c>
      <c r="V936">
        <v>1</v>
      </c>
      <c r="W936">
        <v>0</v>
      </c>
      <c r="X936">
        <v>0</v>
      </c>
      <c r="Y936">
        <v>0</v>
      </c>
      <c r="Z936" s="48" t="str">
        <f t="shared" si="218"/>
        <v/>
      </c>
      <c r="AA936" s="48">
        <f t="shared" si="219"/>
        <v>1</v>
      </c>
      <c r="AB936" s="48">
        <f t="shared" si="220"/>
        <v>0</v>
      </c>
      <c r="AC936" s="48" t="str">
        <f t="shared" si="221"/>
        <v/>
      </c>
      <c r="AD936" s="48" t="str">
        <f t="shared" si="222"/>
        <v/>
      </c>
      <c r="AE936">
        <v>0</v>
      </c>
      <c r="AF936">
        <v>0</v>
      </c>
      <c r="AG936">
        <v>0</v>
      </c>
      <c r="AH936">
        <v>0</v>
      </c>
      <c r="AI936">
        <v>0</v>
      </c>
      <c r="AJ936" s="53" t="str">
        <f t="shared" si="223"/>
        <v/>
      </c>
      <c r="AK936" s="53">
        <f t="shared" si="224"/>
        <v>0</v>
      </c>
      <c r="AL936" s="53">
        <f t="shared" si="225"/>
        <v>0</v>
      </c>
      <c r="AM936" s="53" t="str">
        <f t="shared" si="226"/>
        <v/>
      </c>
      <c r="AN936" s="53" t="str">
        <f t="shared" si="227"/>
        <v/>
      </c>
    </row>
    <row r="937" spans="1:40" x14ac:dyDescent="0.15">
      <c r="A937">
        <v>367</v>
      </c>
      <c r="B937">
        <v>14412601</v>
      </c>
      <c r="C937">
        <v>1422</v>
      </c>
      <c r="D937">
        <v>680</v>
      </c>
      <c r="E937">
        <v>2</v>
      </c>
      <c r="F937">
        <v>2</v>
      </c>
      <c r="G937">
        <v>2</v>
      </c>
      <c r="H937">
        <v>1</v>
      </c>
      <c r="I937">
        <v>18.18</v>
      </c>
      <c r="J937">
        <v>1.4610000000000001</v>
      </c>
      <c r="K937">
        <v>0</v>
      </c>
      <c r="L937">
        <v>0.99</v>
      </c>
      <c r="M937">
        <v>1.56</v>
      </c>
      <c r="N937">
        <v>0</v>
      </c>
      <c r="O937">
        <v>0</v>
      </c>
      <c r="P937" s="27" t="str">
        <f t="shared" si="213"/>
        <v/>
      </c>
      <c r="Q937" s="27">
        <f t="shared" si="214"/>
        <v>0.99</v>
      </c>
      <c r="R937" s="27">
        <f t="shared" si="215"/>
        <v>1.56</v>
      </c>
      <c r="S937" s="27" t="str">
        <f t="shared" si="216"/>
        <v/>
      </c>
      <c r="T937" s="27" t="str">
        <f t="shared" si="217"/>
        <v/>
      </c>
      <c r="U937">
        <v>0</v>
      </c>
      <c r="V937">
        <v>1</v>
      </c>
      <c r="W937">
        <v>0</v>
      </c>
      <c r="X937">
        <v>0</v>
      </c>
      <c r="Y937">
        <v>0</v>
      </c>
      <c r="Z937" s="48" t="str">
        <f t="shared" si="218"/>
        <v/>
      </c>
      <c r="AA937" s="48">
        <f t="shared" si="219"/>
        <v>1</v>
      </c>
      <c r="AB937" s="48">
        <f t="shared" si="220"/>
        <v>0</v>
      </c>
      <c r="AC937" s="48" t="str">
        <f t="shared" si="221"/>
        <v/>
      </c>
      <c r="AD937" s="48" t="str">
        <f t="shared" si="222"/>
        <v/>
      </c>
      <c r="AE937">
        <v>0</v>
      </c>
      <c r="AF937">
        <v>0</v>
      </c>
      <c r="AG937">
        <v>0</v>
      </c>
      <c r="AH937">
        <v>0</v>
      </c>
      <c r="AI937">
        <v>0</v>
      </c>
      <c r="AJ937" s="53" t="str">
        <f t="shared" si="223"/>
        <v/>
      </c>
      <c r="AK937" s="53">
        <f t="shared" si="224"/>
        <v>0</v>
      </c>
      <c r="AL937" s="53">
        <f t="shared" si="225"/>
        <v>0</v>
      </c>
      <c r="AM937" s="53" t="str">
        <f t="shared" si="226"/>
        <v/>
      </c>
      <c r="AN937" s="53" t="str">
        <f t="shared" si="227"/>
        <v/>
      </c>
    </row>
    <row r="938" spans="1:40" x14ac:dyDescent="0.15">
      <c r="A938">
        <v>367</v>
      </c>
      <c r="B938">
        <v>14412601</v>
      </c>
      <c r="C938">
        <v>1423</v>
      </c>
      <c r="D938">
        <v>690</v>
      </c>
      <c r="E938">
        <v>6</v>
      </c>
      <c r="F938">
        <v>2</v>
      </c>
      <c r="G938">
        <v>2</v>
      </c>
      <c r="H938">
        <v>1</v>
      </c>
      <c r="I938">
        <v>8.5399999999999991</v>
      </c>
      <c r="J938">
        <v>1.609</v>
      </c>
      <c r="K938">
        <v>0</v>
      </c>
      <c r="L938">
        <v>1.89</v>
      </c>
      <c r="M938">
        <v>0</v>
      </c>
      <c r="N938">
        <v>1.59</v>
      </c>
      <c r="O938">
        <v>0</v>
      </c>
      <c r="P938" s="27" t="str">
        <f t="shared" si="213"/>
        <v/>
      </c>
      <c r="Q938" s="27">
        <f t="shared" si="214"/>
        <v>1.89</v>
      </c>
      <c r="R938" s="27" t="str">
        <f t="shared" si="215"/>
        <v/>
      </c>
      <c r="S938" s="27">
        <f t="shared" si="216"/>
        <v>1.59</v>
      </c>
      <c r="T938" s="27" t="str">
        <f t="shared" si="217"/>
        <v/>
      </c>
      <c r="U938">
        <v>0</v>
      </c>
      <c r="V938">
        <v>1</v>
      </c>
      <c r="W938">
        <v>0</v>
      </c>
      <c r="X938">
        <v>0</v>
      </c>
      <c r="Y938">
        <v>0</v>
      </c>
      <c r="Z938" s="48" t="str">
        <f t="shared" si="218"/>
        <v/>
      </c>
      <c r="AA938" s="48">
        <f t="shared" si="219"/>
        <v>1</v>
      </c>
      <c r="AB938" s="48" t="str">
        <f t="shared" si="220"/>
        <v/>
      </c>
      <c r="AC938" s="48">
        <f t="shared" si="221"/>
        <v>0</v>
      </c>
      <c r="AD938" s="48" t="str">
        <f t="shared" si="222"/>
        <v/>
      </c>
      <c r="AE938">
        <v>0</v>
      </c>
      <c r="AF938">
        <v>0</v>
      </c>
      <c r="AG938">
        <v>0</v>
      </c>
      <c r="AH938">
        <v>0</v>
      </c>
      <c r="AI938">
        <v>0</v>
      </c>
      <c r="AJ938" s="53" t="str">
        <f t="shared" si="223"/>
        <v/>
      </c>
      <c r="AK938" s="53">
        <f t="shared" si="224"/>
        <v>0</v>
      </c>
      <c r="AL938" s="53" t="str">
        <f t="shared" si="225"/>
        <v/>
      </c>
      <c r="AM938" s="53">
        <f t="shared" si="226"/>
        <v>0</v>
      </c>
      <c r="AN938" s="53" t="str">
        <f t="shared" si="227"/>
        <v/>
      </c>
    </row>
    <row r="939" spans="1:40" x14ac:dyDescent="0.15">
      <c r="A939">
        <v>368</v>
      </c>
      <c r="B939">
        <v>14412965</v>
      </c>
      <c r="C939">
        <v>1422</v>
      </c>
      <c r="D939">
        <v>658</v>
      </c>
      <c r="E939">
        <v>4</v>
      </c>
      <c r="F939">
        <v>2</v>
      </c>
      <c r="G939">
        <v>2</v>
      </c>
      <c r="H939">
        <v>1</v>
      </c>
      <c r="I939">
        <v>40.200000000000003</v>
      </c>
      <c r="J939">
        <v>2.5000000000000001E-2</v>
      </c>
      <c r="K939">
        <v>0</v>
      </c>
      <c r="L939">
        <v>1.59</v>
      </c>
      <c r="M939">
        <v>1.67</v>
      </c>
      <c r="N939">
        <v>0</v>
      </c>
      <c r="O939">
        <v>0</v>
      </c>
      <c r="P939" s="27" t="str">
        <f t="shared" si="213"/>
        <v/>
      </c>
      <c r="Q939" s="27">
        <f t="shared" si="214"/>
        <v>1.59</v>
      </c>
      <c r="R939" s="27">
        <f t="shared" si="215"/>
        <v>1.67</v>
      </c>
      <c r="S939" s="27" t="str">
        <f t="shared" si="216"/>
        <v/>
      </c>
      <c r="T939" s="27" t="str">
        <f t="shared" si="217"/>
        <v/>
      </c>
      <c r="U939">
        <v>0</v>
      </c>
      <c r="V939">
        <v>1</v>
      </c>
      <c r="W939">
        <v>0</v>
      </c>
      <c r="X939">
        <v>0</v>
      </c>
      <c r="Y939">
        <v>0</v>
      </c>
      <c r="Z939" s="48" t="str">
        <f t="shared" si="218"/>
        <v/>
      </c>
      <c r="AA939" s="48">
        <f t="shared" si="219"/>
        <v>1</v>
      </c>
      <c r="AB939" s="48">
        <f t="shared" si="220"/>
        <v>0</v>
      </c>
      <c r="AC939" s="48" t="str">
        <f t="shared" si="221"/>
        <v/>
      </c>
      <c r="AD939" s="48" t="str">
        <f t="shared" si="222"/>
        <v/>
      </c>
      <c r="AE939">
        <v>0</v>
      </c>
      <c r="AF939">
        <v>1</v>
      </c>
      <c r="AG939">
        <v>0</v>
      </c>
      <c r="AH939">
        <v>0</v>
      </c>
      <c r="AI939">
        <v>0</v>
      </c>
      <c r="AJ939" s="53" t="str">
        <f t="shared" si="223"/>
        <v/>
      </c>
      <c r="AK939" s="53">
        <f t="shared" si="224"/>
        <v>1</v>
      </c>
      <c r="AL939" s="53">
        <f t="shared" si="225"/>
        <v>0</v>
      </c>
      <c r="AM939" s="53" t="str">
        <f t="shared" si="226"/>
        <v/>
      </c>
      <c r="AN939" s="53" t="str">
        <f t="shared" si="227"/>
        <v/>
      </c>
    </row>
    <row r="940" spans="1:40" x14ac:dyDescent="0.15">
      <c r="A940">
        <v>369</v>
      </c>
      <c r="B940">
        <v>14413211</v>
      </c>
      <c r="C940">
        <v>1423</v>
      </c>
      <c r="D940">
        <v>646</v>
      </c>
      <c r="E940">
        <v>7</v>
      </c>
      <c r="F940">
        <v>4</v>
      </c>
      <c r="G940">
        <v>3</v>
      </c>
      <c r="H940">
        <v>1</v>
      </c>
      <c r="I940">
        <v>17.510000000000002</v>
      </c>
      <c r="J940">
        <v>-2.1179999999999999</v>
      </c>
      <c r="K940">
        <v>0</v>
      </c>
      <c r="L940">
        <v>1.99</v>
      </c>
      <c r="M940">
        <v>0</v>
      </c>
      <c r="N940">
        <v>1.69</v>
      </c>
      <c r="O940">
        <v>0</v>
      </c>
      <c r="P940" s="27" t="str">
        <f t="shared" si="213"/>
        <v/>
      </c>
      <c r="Q940" s="27">
        <f t="shared" si="214"/>
        <v>1.99</v>
      </c>
      <c r="R940" s="27" t="str">
        <f t="shared" si="215"/>
        <v/>
      </c>
      <c r="S940" s="27">
        <f t="shared" si="216"/>
        <v>1.69</v>
      </c>
      <c r="T940" s="27" t="str">
        <f t="shared" si="217"/>
        <v/>
      </c>
      <c r="U940">
        <v>0</v>
      </c>
      <c r="V940">
        <v>0</v>
      </c>
      <c r="W940">
        <v>0</v>
      </c>
      <c r="X940">
        <v>0</v>
      </c>
      <c r="Y940">
        <v>0</v>
      </c>
      <c r="Z940" s="48" t="str">
        <f t="shared" si="218"/>
        <v/>
      </c>
      <c r="AA940" s="48">
        <f t="shared" si="219"/>
        <v>0</v>
      </c>
      <c r="AB940" s="48" t="str">
        <f t="shared" si="220"/>
        <v/>
      </c>
      <c r="AC940" s="48">
        <f t="shared" si="221"/>
        <v>0</v>
      </c>
      <c r="AD940" s="48" t="str">
        <f t="shared" si="222"/>
        <v/>
      </c>
      <c r="AE940">
        <v>0</v>
      </c>
      <c r="AF940">
        <v>0</v>
      </c>
      <c r="AG940">
        <v>0</v>
      </c>
      <c r="AH940">
        <v>0</v>
      </c>
      <c r="AI940">
        <v>0</v>
      </c>
      <c r="AJ940" s="53" t="str">
        <f t="shared" si="223"/>
        <v/>
      </c>
      <c r="AK940" s="53">
        <f t="shared" si="224"/>
        <v>0</v>
      </c>
      <c r="AL940" s="53" t="str">
        <f t="shared" si="225"/>
        <v/>
      </c>
      <c r="AM940" s="53">
        <f t="shared" si="226"/>
        <v>0</v>
      </c>
      <c r="AN940" s="53" t="str">
        <f t="shared" si="227"/>
        <v/>
      </c>
    </row>
    <row r="941" spans="1:40" x14ac:dyDescent="0.15">
      <c r="A941">
        <v>369</v>
      </c>
      <c r="B941">
        <v>14413211</v>
      </c>
      <c r="C941">
        <v>1422</v>
      </c>
      <c r="D941">
        <v>652</v>
      </c>
      <c r="E941">
        <v>7</v>
      </c>
      <c r="F941">
        <v>3</v>
      </c>
      <c r="G941">
        <v>4</v>
      </c>
      <c r="H941">
        <v>1</v>
      </c>
      <c r="I941">
        <v>13.33</v>
      </c>
      <c r="J941">
        <v>-2.0409999999999999</v>
      </c>
      <c r="K941">
        <v>0</v>
      </c>
      <c r="L941">
        <v>1.99</v>
      </c>
      <c r="M941">
        <v>1.49</v>
      </c>
      <c r="N941">
        <v>0</v>
      </c>
      <c r="O941">
        <v>0</v>
      </c>
      <c r="P941" s="27" t="str">
        <f t="shared" si="213"/>
        <v/>
      </c>
      <c r="Q941" s="27">
        <f t="shared" si="214"/>
        <v>1.99</v>
      </c>
      <c r="R941" s="27">
        <f t="shared" si="215"/>
        <v>1.49</v>
      </c>
      <c r="S941" s="27" t="str">
        <f t="shared" si="216"/>
        <v/>
      </c>
      <c r="T941" s="27" t="str">
        <f t="shared" si="217"/>
        <v/>
      </c>
      <c r="U941">
        <v>0</v>
      </c>
      <c r="V941">
        <v>0</v>
      </c>
      <c r="W941">
        <v>0</v>
      </c>
      <c r="X941">
        <v>0</v>
      </c>
      <c r="Y941">
        <v>0</v>
      </c>
      <c r="Z941" s="48" t="str">
        <f t="shared" si="218"/>
        <v/>
      </c>
      <c r="AA941" s="48">
        <f t="shared" si="219"/>
        <v>0</v>
      </c>
      <c r="AB941" s="48">
        <f t="shared" si="220"/>
        <v>0</v>
      </c>
      <c r="AC941" s="48" t="str">
        <f t="shared" si="221"/>
        <v/>
      </c>
      <c r="AD941" s="48" t="str">
        <f t="shared" si="222"/>
        <v/>
      </c>
      <c r="AE941">
        <v>0</v>
      </c>
      <c r="AF941">
        <v>0</v>
      </c>
      <c r="AG941">
        <v>1</v>
      </c>
      <c r="AH941">
        <v>0</v>
      </c>
      <c r="AI941">
        <v>0</v>
      </c>
      <c r="AJ941" s="53" t="str">
        <f t="shared" si="223"/>
        <v/>
      </c>
      <c r="AK941" s="53">
        <f t="shared" si="224"/>
        <v>0</v>
      </c>
      <c r="AL941" s="53">
        <f t="shared" si="225"/>
        <v>1</v>
      </c>
      <c r="AM941" s="53" t="str">
        <f t="shared" si="226"/>
        <v/>
      </c>
      <c r="AN941" s="53" t="str">
        <f t="shared" si="227"/>
        <v/>
      </c>
    </row>
    <row r="942" spans="1:40" x14ac:dyDescent="0.15">
      <c r="A942">
        <v>369</v>
      </c>
      <c r="B942">
        <v>14413211</v>
      </c>
      <c r="C942">
        <v>1422</v>
      </c>
      <c r="D942">
        <v>654</v>
      </c>
      <c r="E942">
        <v>7</v>
      </c>
      <c r="F942">
        <v>3</v>
      </c>
      <c r="G942">
        <v>3</v>
      </c>
      <c r="H942">
        <v>2</v>
      </c>
      <c r="I942">
        <v>6.7</v>
      </c>
      <c r="J942">
        <v>-1.3480000000000001</v>
      </c>
      <c r="K942">
        <v>0</v>
      </c>
      <c r="L942">
        <v>1.99</v>
      </c>
      <c r="M942">
        <v>0.89</v>
      </c>
      <c r="N942">
        <v>0</v>
      </c>
      <c r="O942">
        <v>0</v>
      </c>
      <c r="P942" s="27" t="str">
        <f t="shared" si="213"/>
        <v/>
      </c>
      <c r="Q942" s="27">
        <f t="shared" si="214"/>
        <v>1.99</v>
      </c>
      <c r="R942" s="27">
        <f t="shared" si="215"/>
        <v>0.89</v>
      </c>
      <c r="S942" s="27" t="str">
        <f t="shared" si="216"/>
        <v/>
      </c>
      <c r="T942" s="27" t="str">
        <f t="shared" si="217"/>
        <v/>
      </c>
      <c r="U942">
        <v>0</v>
      </c>
      <c r="V942">
        <v>0</v>
      </c>
      <c r="W942">
        <v>1</v>
      </c>
      <c r="X942">
        <v>0</v>
      </c>
      <c r="Y942">
        <v>0</v>
      </c>
      <c r="Z942" s="48" t="str">
        <f t="shared" si="218"/>
        <v/>
      </c>
      <c r="AA942" s="48">
        <f t="shared" si="219"/>
        <v>0</v>
      </c>
      <c r="AB942" s="48">
        <f t="shared" si="220"/>
        <v>1</v>
      </c>
      <c r="AC942" s="48" t="str">
        <f t="shared" si="221"/>
        <v/>
      </c>
      <c r="AD942" s="48" t="str">
        <f t="shared" si="222"/>
        <v/>
      </c>
      <c r="AE942">
        <v>0</v>
      </c>
      <c r="AF942">
        <v>0</v>
      </c>
      <c r="AG942">
        <v>1</v>
      </c>
      <c r="AH942">
        <v>0</v>
      </c>
      <c r="AI942">
        <v>0</v>
      </c>
      <c r="AJ942" s="53" t="str">
        <f t="shared" si="223"/>
        <v/>
      </c>
      <c r="AK942" s="53">
        <f t="shared" si="224"/>
        <v>0</v>
      </c>
      <c r="AL942" s="53">
        <f t="shared" si="225"/>
        <v>1</v>
      </c>
      <c r="AM942" s="53" t="str">
        <f t="shared" si="226"/>
        <v/>
      </c>
      <c r="AN942" s="53" t="str">
        <f t="shared" si="227"/>
        <v/>
      </c>
    </row>
    <row r="943" spans="1:40" x14ac:dyDescent="0.15">
      <c r="A943">
        <v>369</v>
      </c>
      <c r="B943">
        <v>14413211</v>
      </c>
      <c r="C943">
        <v>1423</v>
      </c>
      <c r="D943">
        <v>656</v>
      </c>
      <c r="E943">
        <v>6</v>
      </c>
      <c r="F943">
        <v>4</v>
      </c>
      <c r="G943">
        <v>3</v>
      </c>
      <c r="H943">
        <v>1</v>
      </c>
      <c r="I943">
        <v>23.94</v>
      </c>
      <c r="J943">
        <v>0.36599999999999999</v>
      </c>
      <c r="K943">
        <v>0</v>
      </c>
      <c r="L943">
        <v>1.99</v>
      </c>
      <c r="M943">
        <v>0</v>
      </c>
      <c r="N943">
        <v>1.59</v>
      </c>
      <c r="O943">
        <v>0</v>
      </c>
      <c r="P943" s="27" t="str">
        <f t="shared" si="213"/>
        <v/>
      </c>
      <c r="Q943" s="27">
        <f t="shared" si="214"/>
        <v>1.99</v>
      </c>
      <c r="R943" s="27" t="str">
        <f t="shared" si="215"/>
        <v/>
      </c>
      <c r="S943" s="27">
        <f t="shared" si="216"/>
        <v>1.59</v>
      </c>
      <c r="T943" s="27" t="str">
        <f t="shared" si="217"/>
        <v/>
      </c>
      <c r="U943">
        <v>0</v>
      </c>
      <c r="V943">
        <v>0</v>
      </c>
      <c r="W943">
        <v>0</v>
      </c>
      <c r="X943">
        <v>0</v>
      </c>
      <c r="Y943">
        <v>0</v>
      </c>
      <c r="Z943" s="48" t="str">
        <f t="shared" si="218"/>
        <v/>
      </c>
      <c r="AA943" s="48">
        <f t="shared" si="219"/>
        <v>0</v>
      </c>
      <c r="AB943" s="48" t="str">
        <f t="shared" si="220"/>
        <v/>
      </c>
      <c r="AC943" s="48">
        <f t="shared" si="221"/>
        <v>0</v>
      </c>
      <c r="AD943" s="48" t="str">
        <f t="shared" si="222"/>
        <v/>
      </c>
      <c r="AE943">
        <v>0</v>
      </c>
      <c r="AF943">
        <v>0</v>
      </c>
      <c r="AG943">
        <v>0</v>
      </c>
      <c r="AH943">
        <v>0</v>
      </c>
      <c r="AI943">
        <v>0</v>
      </c>
      <c r="AJ943" s="53" t="str">
        <f t="shared" si="223"/>
        <v/>
      </c>
      <c r="AK943" s="53">
        <f t="shared" si="224"/>
        <v>0</v>
      </c>
      <c r="AL943" s="53" t="str">
        <f t="shared" si="225"/>
        <v/>
      </c>
      <c r="AM943" s="53">
        <f t="shared" si="226"/>
        <v>0</v>
      </c>
      <c r="AN943" s="53" t="str">
        <f t="shared" si="227"/>
        <v/>
      </c>
    </row>
    <row r="944" spans="1:40" x14ac:dyDescent="0.15">
      <c r="A944">
        <v>369</v>
      </c>
      <c r="B944">
        <v>14413211</v>
      </c>
      <c r="C944">
        <v>1423</v>
      </c>
      <c r="D944">
        <v>657</v>
      </c>
      <c r="E944">
        <v>7</v>
      </c>
      <c r="F944">
        <v>2</v>
      </c>
      <c r="G944">
        <v>4</v>
      </c>
      <c r="H944">
        <v>1</v>
      </c>
      <c r="I944">
        <v>15.36</v>
      </c>
      <c r="J944">
        <v>1.19</v>
      </c>
      <c r="K944">
        <v>0</v>
      </c>
      <c r="L944">
        <v>1.59</v>
      </c>
      <c r="M944">
        <v>0</v>
      </c>
      <c r="N944">
        <v>1.59</v>
      </c>
      <c r="O944">
        <v>0</v>
      </c>
      <c r="P944" s="27" t="str">
        <f t="shared" si="213"/>
        <v/>
      </c>
      <c r="Q944" s="27">
        <f t="shared" si="214"/>
        <v>1.59</v>
      </c>
      <c r="R944" s="27" t="str">
        <f t="shared" si="215"/>
        <v/>
      </c>
      <c r="S944" s="27">
        <f t="shared" si="216"/>
        <v>1.59</v>
      </c>
      <c r="T944" s="27" t="str">
        <f t="shared" si="217"/>
        <v/>
      </c>
      <c r="U944">
        <v>0</v>
      </c>
      <c r="V944">
        <v>1</v>
      </c>
      <c r="W944">
        <v>0</v>
      </c>
      <c r="X944">
        <v>0</v>
      </c>
      <c r="Y944">
        <v>0</v>
      </c>
      <c r="Z944" s="48" t="str">
        <f t="shared" si="218"/>
        <v/>
      </c>
      <c r="AA944" s="48">
        <f t="shared" si="219"/>
        <v>1</v>
      </c>
      <c r="AB944" s="48" t="str">
        <f t="shared" si="220"/>
        <v/>
      </c>
      <c r="AC944" s="48">
        <f t="shared" si="221"/>
        <v>0</v>
      </c>
      <c r="AD944" s="48" t="str">
        <f t="shared" si="222"/>
        <v/>
      </c>
      <c r="AE944">
        <v>0</v>
      </c>
      <c r="AF944">
        <v>0</v>
      </c>
      <c r="AG944">
        <v>0</v>
      </c>
      <c r="AH944">
        <v>0</v>
      </c>
      <c r="AI944">
        <v>0</v>
      </c>
      <c r="AJ944" s="53" t="str">
        <f t="shared" si="223"/>
        <v/>
      </c>
      <c r="AK944" s="53">
        <f t="shared" si="224"/>
        <v>0</v>
      </c>
      <c r="AL944" s="53" t="str">
        <f t="shared" si="225"/>
        <v/>
      </c>
      <c r="AM944" s="53">
        <f t="shared" si="226"/>
        <v>0</v>
      </c>
      <c r="AN944" s="53" t="str">
        <f t="shared" si="227"/>
        <v/>
      </c>
    </row>
    <row r="945" spans="1:40" x14ac:dyDescent="0.15">
      <c r="A945">
        <v>369</v>
      </c>
      <c r="B945">
        <v>14413211</v>
      </c>
      <c r="C945">
        <v>1422</v>
      </c>
      <c r="D945">
        <v>659</v>
      </c>
      <c r="E945">
        <v>6</v>
      </c>
      <c r="F945">
        <v>3</v>
      </c>
      <c r="G945">
        <v>2</v>
      </c>
      <c r="H945">
        <v>2</v>
      </c>
      <c r="I945">
        <v>20.86</v>
      </c>
      <c r="J945">
        <v>1.762</v>
      </c>
      <c r="K945">
        <v>0</v>
      </c>
      <c r="L945">
        <v>1.7</v>
      </c>
      <c r="M945">
        <v>0.99</v>
      </c>
      <c r="N945">
        <v>0</v>
      </c>
      <c r="O945">
        <v>0</v>
      </c>
      <c r="P945" s="27" t="str">
        <f t="shared" si="213"/>
        <v/>
      </c>
      <c r="Q945" s="27">
        <f t="shared" si="214"/>
        <v>1.7</v>
      </c>
      <c r="R945" s="27">
        <f t="shared" si="215"/>
        <v>0.99</v>
      </c>
      <c r="S945" s="27" t="str">
        <f t="shared" si="216"/>
        <v/>
      </c>
      <c r="T945" s="27" t="str">
        <f t="shared" si="217"/>
        <v/>
      </c>
      <c r="U945">
        <v>0</v>
      </c>
      <c r="V945">
        <v>0</v>
      </c>
      <c r="W945">
        <v>1</v>
      </c>
      <c r="X945">
        <v>0</v>
      </c>
      <c r="Y945">
        <v>0</v>
      </c>
      <c r="Z945" s="48" t="str">
        <f t="shared" si="218"/>
        <v/>
      </c>
      <c r="AA945" s="48">
        <f t="shared" si="219"/>
        <v>0</v>
      </c>
      <c r="AB945" s="48">
        <f t="shared" si="220"/>
        <v>1</v>
      </c>
      <c r="AC945" s="48" t="str">
        <f t="shared" si="221"/>
        <v/>
      </c>
      <c r="AD945" s="48" t="str">
        <f t="shared" si="222"/>
        <v/>
      </c>
      <c r="AE945">
        <v>0</v>
      </c>
      <c r="AF945">
        <v>0</v>
      </c>
      <c r="AG945">
        <v>1</v>
      </c>
      <c r="AH945">
        <v>0</v>
      </c>
      <c r="AI945">
        <v>0</v>
      </c>
      <c r="AJ945" s="53" t="str">
        <f t="shared" si="223"/>
        <v/>
      </c>
      <c r="AK945" s="53">
        <f t="shared" si="224"/>
        <v>0</v>
      </c>
      <c r="AL945" s="53">
        <f t="shared" si="225"/>
        <v>1</v>
      </c>
      <c r="AM945" s="53" t="str">
        <f t="shared" si="226"/>
        <v/>
      </c>
      <c r="AN945" s="53" t="str">
        <f t="shared" si="227"/>
        <v/>
      </c>
    </row>
    <row r="946" spans="1:40" x14ac:dyDescent="0.15">
      <c r="A946">
        <v>369</v>
      </c>
      <c r="B946">
        <v>14413211</v>
      </c>
      <c r="C946">
        <v>1422</v>
      </c>
      <c r="D946">
        <v>669</v>
      </c>
      <c r="E946">
        <v>7</v>
      </c>
      <c r="F946">
        <v>3</v>
      </c>
      <c r="G946">
        <v>3</v>
      </c>
      <c r="H946">
        <v>1</v>
      </c>
      <c r="I946">
        <v>34.950000000000003</v>
      </c>
      <c r="J946">
        <v>0.443</v>
      </c>
      <c r="K946">
        <v>0</v>
      </c>
      <c r="L946">
        <v>1.99</v>
      </c>
      <c r="M946">
        <v>0.8</v>
      </c>
      <c r="N946">
        <v>0</v>
      </c>
      <c r="O946">
        <v>0</v>
      </c>
      <c r="P946" s="27" t="str">
        <f t="shared" si="213"/>
        <v/>
      </c>
      <c r="Q946" s="27">
        <f t="shared" si="214"/>
        <v>1.99</v>
      </c>
      <c r="R946" s="27">
        <f t="shared" si="215"/>
        <v>0.8</v>
      </c>
      <c r="S946" s="27" t="str">
        <f t="shared" si="216"/>
        <v/>
      </c>
      <c r="T946" s="27" t="str">
        <f t="shared" si="217"/>
        <v/>
      </c>
      <c r="U946">
        <v>0</v>
      </c>
      <c r="V946">
        <v>0</v>
      </c>
      <c r="W946">
        <v>1</v>
      </c>
      <c r="X946">
        <v>0</v>
      </c>
      <c r="Y946">
        <v>0</v>
      </c>
      <c r="Z946" s="48" t="str">
        <f t="shared" si="218"/>
        <v/>
      </c>
      <c r="AA946" s="48">
        <f t="shared" si="219"/>
        <v>0</v>
      </c>
      <c r="AB946" s="48">
        <f t="shared" si="220"/>
        <v>1</v>
      </c>
      <c r="AC946" s="48" t="str">
        <f t="shared" si="221"/>
        <v/>
      </c>
      <c r="AD946" s="48" t="str">
        <f t="shared" si="222"/>
        <v/>
      </c>
      <c r="AE946">
        <v>0</v>
      </c>
      <c r="AF946">
        <v>0</v>
      </c>
      <c r="AG946">
        <v>1</v>
      </c>
      <c r="AH946">
        <v>0</v>
      </c>
      <c r="AI946">
        <v>0</v>
      </c>
      <c r="AJ946" s="53" t="str">
        <f t="shared" si="223"/>
        <v/>
      </c>
      <c r="AK946" s="53">
        <f t="shared" si="224"/>
        <v>0</v>
      </c>
      <c r="AL946" s="53">
        <f t="shared" si="225"/>
        <v>1</v>
      </c>
      <c r="AM946" s="53" t="str">
        <f t="shared" si="226"/>
        <v/>
      </c>
      <c r="AN946" s="53" t="str">
        <f t="shared" si="227"/>
        <v/>
      </c>
    </row>
    <row r="947" spans="1:40" x14ac:dyDescent="0.15">
      <c r="A947">
        <v>369</v>
      </c>
      <c r="B947">
        <v>14413211</v>
      </c>
      <c r="C947">
        <v>1422</v>
      </c>
      <c r="D947">
        <v>671</v>
      </c>
      <c r="E947">
        <v>3</v>
      </c>
      <c r="F947">
        <v>3</v>
      </c>
      <c r="G947">
        <v>3</v>
      </c>
      <c r="H947">
        <v>2</v>
      </c>
      <c r="I947">
        <v>23.07</v>
      </c>
      <c r="J947">
        <v>1.2230000000000001</v>
      </c>
      <c r="K947">
        <v>0</v>
      </c>
      <c r="L947">
        <v>1.96</v>
      </c>
      <c r="M947">
        <v>1.69</v>
      </c>
      <c r="N947">
        <v>0</v>
      </c>
      <c r="O947">
        <v>0</v>
      </c>
      <c r="P947" s="27" t="str">
        <f t="shared" si="213"/>
        <v/>
      </c>
      <c r="Q947" s="27">
        <f t="shared" si="214"/>
        <v>1.96</v>
      </c>
      <c r="R947" s="27">
        <f t="shared" si="215"/>
        <v>1.69</v>
      </c>
      <c r="S947" s="27" t="str">
        <f t="shared" si="216"/>
        <v/>
      </c>
      <c r="T947" s="27" t="str">
        <f t="shared" si="217"/>
        <v/>
      </c>
      <c r="U947">
        <v>0</v>
      </c>
      <c r="V947">
        <v>0</v>
      </c>
      <c r="W947">
        <v>0</v>
      </c>
      <c r="X947">
        <v>0</v>
      </c>
      <c r="Y947">
        <v>0</v>
      </c>
      <c r="Z947" s="48" t="str">
        <f t="shared" si="218"/>
        <v/>
      </c>
      <c r="AA947" s="48">
        <f t="shared" si="219"/>
        <v>0</v>
      </c>
      <c r="AB947" s="48">
        <f t="shared" si="220"/>
        <v>0</v>
      </c>
      <c r="AC947" s="48" t="str">
        <f t="shared" si="221"/>
        <v/>
      </c>
      <c r="AD947" s="48" t="str">
        <f t="shared" si="222"/>
        <v/>
      </c>
      <c r="AE947">
        <v>0</v>
      </c>
      <c r="AF947">
        <v>0</v>
      </c>
      <c r="AG947">
        <v>1</v>
      </c>
      <c r="AH947">
        <v>0</v>
      </c>
      <c r="AI947">
        <v>0</v>
      </c>
      <c r="AJ947" s="53" t="str">
        <f t="shared" si="223"/>
        <v/>
      </c>
      <c r="AK947" s="53">
        <f t="shared" si="224"/>
        <v>0</v>
      </c>
      <c r="AL947" s="53">
        <f t="shared" si="225"/>
        <v>1</v>
      </c>
      <c r="AM947" s="53" t="str">
        <f t="shared" si="226"/>
        <v/>
      </c>
      <c r="AN947" s="53" t="str">
        <f t="shared" si="227"/>
        <v/>
      </c>
    </row>
    <row r="948" spans="1:40" x14ac:dyDescent="0.15">
      <c r="A948">
        <v>369</v>
      </c>
      <c r="B948">
        <v>14413211</v>
      </c>
      <c r="C948">
        <v>1422</v>
      </c>
      <c r="D948">
        <v>675</v>
      </c>
      <c r="E948">
        <v>2</v>
      </c>
      <c r="F948">
        <v>3</v>
      </c>
      <c r="G948">
        <v>3</v>
      </c>
      <c r="H948">
        <v>1</v>
      </c>
      <c r="I948">
        <v>24.49</v>
      </c>
      <c r="J948">
        <v>1.4319999999999999</v>
      </c>
      <c r="K948">
        <v>0</v>
      </c>
      <c r="L948">
        <v>1.59</v>
      </c>
      <c r="M948">
        <v>1.49</v>
      </c>
      <c r="N948">
        <v>0</v>
      </c>
      <c r="O948">
        <v>0</v>
      </c>
      <c r="P948" s="27" t="str">
        <f t="shared" si="213"/>
        <v/>
      </c>
      <c r="Q948" s="27">
        <f t="shared" si="214"/>
        <v>1.59</v>
      </c>
      <c r="R948" s="27">
        <f t="shared" si="215"/>
        <v>1.49</v>
      </c>
      <c r="S948" s="27" t="str">
        <f t="shared" si="216"/>
        <v/>
      </c>
      <c r="T948" s="27" t="str">
        <f t="shared" si="217"/>
        <v/>
      </c>
      <c r="U948">
        <v>0</v>
      </c>
      <c r="V948">
        <v>1</v>
      </c>
      <c r="W948">
        <v>0</v>
      </c>
      <c r="X948">
        <v>0</v>
      </c>
      <c r="Y948">
        <v>0</v>
      </c>
      <c r="Z948" s="48" t="str">
        <f t="shared" si="218"/>
        <v/>
      </c>
      <c r="AA948" s="48">
        <f t="shared" si="219"/>
        <v>1</v>
      </c>
      <c r="AB948" s="48">
        <f t="shared" si="220"/>
        <v>0</v>
      </c>
      <c r="AC948" s="48" t="str">
        <f t="shared" si="221"/>
        <v/>
      </c>
      <c r="AD948" s="48" t="str">
        <f t="shared" si="222"/>
        <v/>
      </c>
      <c r="AE948">
        <v>0</v>
      </c>
      <c r="AF948">
        <v>1</v>
      </c>
      <c r="AG948">
        <v>1</v>
      </c>
      <c r="AH948">
        <v>0</v>
      </c>
      <c r="AI948">
        <v>0</v>
      </c>
      <c r="AJ948" s="53" t="str">
        <f t="shared" si="223"/>
        <v/>
      </c>
      <c r="AK948" s="53">
        <f t="shared" si="224"/>
        <v>1</v>
      </c>
      <c r="AL948" s="53">
        <f t="shared" si="225"/>
        <v>1</v>
      </c>
      <c r="AM948" s="53" t="str">
        <f t="shared" si="226"/>
        <v/>
      </c>
      <c r="AN948" s="53" t="str">
        <f t="shared" si="227"/>
        <v/>
      </c>
    </row>
    <row r="949" spans="1:40" x14ac:dyDescent="0.15">
      <c r="A949">
        <v>369</v>
      </c>
      <c r="B949">
        <v>14413211</v>
      </c>
      <c r="C949">
        <v>1422</v>
      </c>
      <c r="D949">
        <v>680</v>
      </c>
      <c r="E949">
        <v>3</v>
      </c>
      <c r="F949">
        <v>2</v>
      </c>
      <c r="G949">
        <v>3</v>
      </c>
      <c r="H949">
        <v>1</v>
      </c>
      <c r="I949">
        <v>12.81</v>
      </c>
      <c r="J949">
        <v>1.476</v>
      </c>
      <c r="K949">
        <v>0</v>
      </c>
      <c r="L949">
        <v>0.99</v>
      </c>
      <c r="M949">
        <v>1.56</v>
      </c>
      <c r="N949">
        <v>0</v>
      </c>
      <c r="O949">
        <v>0</v>
      </c>
      <c r="P949" s="27" t="str">
        <f t="shared" si="213"/>
        <v/>
      </c>
      <c r="Q949" s="27">
        <f t="shared" si="214"/>
        <v>0.99</v>
      </c>
      <c r="R949" s="27">
        <f t="shared" si="215"/>
        <v>1.56</v>
      </c>
      <c r="S949" s="27" t="str">
        <f t="shared" si="216"/>
        <v/>
      </c>
      <c r="T949" s="27" t="str">
        <f t="shared" si="217"/>
        <v/>
      </c>
      <c r="U949">
        <v>0</v>
      </c>
      <c r="V949">
        <v>1</v>
      </c>
      <c r="W949">
        <v>0</v>
      </c>
      <c r="X949">
        <v>0</v>
      </c>
      <c r="Y949">
        <v>0</v>
      </c>
      <c r="Z949" s="48" t="str">
        <f t="shared" si="218"/>
        <v/>
      </c>
      <c r="AA949" s="48">
        <f t="shared" si="219"/>
        <v>1</v>
      </c>
      <c r="AB949" s="48">
        <f t="shared" si="220"/>
        <v>0</v>
      </c>
      <c r="AC949" s="48" t="str">
        <f t="shared" si="221"/>
        <v/>
      </c>
      <c r="AD949" s="48" t="str">
        <f t="shared" si="222"/>
        <v/>
      </c>
      <c r="AE949">
        <v>0</v>
      </c>
      <c r="AF949">
        <v>0</v>
      </c>
      <c r="AG949">
        <v>0</v>
      </c>
      <c r="AH949">
        <v>0</v>
      </c>
      <c r="AI949">
        <v>0</v>
      </c>
      <c r="AJ949" s="53" t="str">
        <f t="shared" si="223"/>
        <v/>
      </c>
      <c r="AK949" s="53">
        <f t="shared" si="224"/>
        <v>0</v>
      </c>
      <c r="AL949" s="53">
        <f t="shared" si="225"/>
        <v>0</v>
      </c>
      <c r="AM949" s="53" t="str">
        <f t="shared" si="226"/>
        <v/>
      </c>
      <c r="AN949" s="53" t="str">
        <f t="shared" si="227"/>
        <v/>
      </c>
    </row>
    <row r="950" spans="1:40" x14ac:dyDescent="0.15">
      <c r="A950">
        <v>369</v>
      </c>
      <c r="B950">
        <v>14413211</v>
      </c>
      <c r="C950">
        <v>1422</v>
      </c>
      <c r="D950">
        <v>682</v>
      </c>
      <c r="E950">
        <v>6</v>
      </c>
      <c r="F950">
        <v>3</v>
      </c>
      <c r="G950">
        <v>2</v>
      </c>
      <c r="H950">
        <v>1</v>
      </c>
      <c r="I950">
        <v>17.73</v>
      </c>
      <c r="J950">
        <v>1.9590000000000001</v>
      </c>
      <c r="K950">
        <v>0</v>
      </c>
      <c r="L950">
        <v>1.99</v>
      </c>
      <c r="M950">
        <v>1.57</v>
      </c>
      <c r="N950">
        <v>0</v>
      </c>
      <c r="O950">
        <v>0</v>
      </c>
      <c r="P950" s="27" t="str">
        <f t="shared" si="213"/>
        <v/>
      </c>
      <c r="Q950" s="27">
        <f t="shared" si="214"/>
        <v>1.99</v>
      </c>
      <c r="R950" s="27">
        <f t="shared" si="215"/>
        <v>1.57</v>
      </c>
      <c r="S950" s="27" t="str">
        <f t="shared" si="216"/>
        <v/>
      </c>
      <c r="T950" s="27" t="str">
        <f t="shared" si="217"/>
        <v/>
      </c>
      <c r="U950">
        <v>0</v>
      </c>
      <c r="V950">
        <v>0</v>
      </c>
      <c r="W950">
        <v>0</v>
      </c>
      <c r="X950">
        <v>0</v>
      </c>
      <c r="Y950">
        <v>0</v>
      </c>
      <c r="Z950" s="48" t="str">
        <f t="shared" si="218"/>
        <v/>
      </c>
      <c r="AA950" s="48">
        <f t="shared" si="219"/>
        <v>0</v>
      </c>
      <c r="AB950" s="48">
        <f t="shared" si="220"/>
        <v>0</v>
      </c>
      <c r="AC950" s="48" t="str">
        <f t="shared" si="221"/>
        <v/>
      </c>
      <c r="AD950" s="48" t="str">
        <f t="shared" si="222"/>
        <v/>
      </c>
      <c r="AE950">
        <v>0</v>
      </c>
      <c r="AF950">
        <v>0</v>
      </c>
      <c r="AG950">
        <v>0</v>
      </c>
      <c r="AH950">
        <v>0</v>
      </c>
      <c r="AI950">
        <v>0</v>
      </c>
      <c r="AJ950" s="53" t="str">
        <f t="shared" si="223"/>
        <v/>
      </c>
      <c r="AK950" s="53">
        <f t="shared" si="224"/>
        <v>0</v>
      </c>
      <c r="AL950" s="53">
        <f t="shared" si="225"/>
        <v>0</v>
      </c>
      <c r="AM950" s="53" t="str">
        <f t="shared" si="226"/>
        <v/>
      </c>
      <c r="AN950" s="53" t="str">
        <f t="shared" si="227"/>
        <v/>
      </c>
    </row>
    <row r="951" spans="1:40" x14ac:dyDescent="0.15">
      <c r="A951">
        <v>369</v>
      </c>
      <c r="B951">
        <v>14413211</v>
      </c>
      <c r="C951">
        <v>1422</v>
      </c>
      <c r="D951">
        <v>687</v>
      </c>
      <c r="E951">
        <v>3</v>
      </c>
      <c r="F951">
        <v>3</v>
      </c>
      <c r="G951">
        <v>3</v>
      </c>
      <c r="H951">
        <v>1</v>
      </c>
      <c r="I951">
        <v>12.96</v>
      </c>
      <c r="J951">
        <v>1.498</v>
      </c>
      <c r="K951">
        <v>0</v>
      </c>
      <c r="L951">
        <v>1.99</v>
      </c>
      <c r="M951">
        <v>1.59</v>
      </c>
      <c r="N951">
        <v>0</v>
      </c>
      <c r="O951">
        <v>0</v>
      </c>
      <c r="P951" s="27" t="str">
        <f t="shared" si="213"/>
        <v/>
      </c>
      <c r="Q951" s="27">
        <f t="shared" si="214"/>
        <v>1.99</v>
      </c>
      <c r="R951" s="27">
        <f t="shared" si="215"/>
        <v>1.59</v>
      </c>
      <c r="S951" s="27" t="str">
        <f t="shared" si="216"/>
        <v/>
      </c>
      <c r="T951" s="27" t="str">
        <f t="shared" si="217"/>
        <v/>
      </c>
      <c r="U951">
        <v>0</v>
      </c>
      <c r="V951">
        <v>0</v>
      </c>
      <c r="W951">
        <v>0</v>
      </c>
      <c r="X951">
        <v>0</v>
      </c>
      <c r="Y951">
        <v>0</v>
      </c>
      <c r="Z951" s="48" t="str">
        <f t="shared" si="218"/>
        <v/>
      </c>
      <c r="AA951" s="48">
        <f t="shared" si="219"/>
        <v>0</v>
      </c>
      <c r="AB951" s="48">
        <f t="shared" si="220"/>
        <v>0</v>
      </c>
      <c r="AC951" s="48" t="str">
        <f t="shared" si="221"/>
        <v/>
      </c>
      <c r="AD951" s="48" t="str">
        <f t="shared" si="222"/>
        <v/>
      </c>
      <c r="AE951">
        <v>0</v>
      </c>
      <c r="AF951">
        <v>0</v>
      </c>
      <c r="AG951">
        <v>0</v>
      </c>
      <c r="AH951">
        <v>0</v>
      </c>
      <c r="AI951">
        <v>0</v>
      </c>
      <c r="AJ951" s="53" t="str">
        <f t="shared" si="223"/>
        <v/>
      </c>
      <c r="AK951" s="53">
        <f t="shared" si="224"/>
        <v>0</v>
      </c>
      <c r="AL951" s="53">
        <f t="shared" si="225"/>
        <v>0</v>
      </c>
      <c r="AM951" s="53" t="str">
        <f t="shared" si="226"/>
        <v/>
      </c>
      <c r="AN951" s="53" t="str">
        <f t="shared" si="227"/>
        <v/>
      </c>
    </row>
    <row r="952" spans="1:40" x14ac:dyDescent="0.15">
      <c r="A952">
        <v>370</v>
      </c>
      <c r="B952">
        <v>14414086</v>
      </c>
      <c r="C952">
        <v>1423</v>
      </c>
      <c r="D952">
        <v>648</v>
      </c>
      <c r="E952">
        <v>4</v>
      </c>
      <c r="F952">
        <v>4</v>
      </c>
      <c r="G952">
        <v>0</v>
      </c>
      <c r="H952">
        <v>4</v>
      </c>
      <c r="I952">
        <v>37.119999999999997</v>
      </c>
      <c r="J952">
        <v>-2.1509999999999998</v>
      </c>
      <c r="K952">
        <v>0</v>
      </c>
      <c r="L952">
        <v>1.89</v>
      </c>
      <c r="M952">
        <v>0</v>
      </c>
      <c r="N952">
        <v>0.88</v>
      </c>
      <c r="O952">
        <v>0</v>
      </c>
      <c r="P952" s="27" t="str">
        <f t="shared" si="213"/>
        <v/>
      </c>
      <c r="Q952" s="27">
        <f t="shared" si="214"/>
        <v>1.89</v>
      </c>
      <c r="R952" s="27" t="str">
        <f t="shared" si="215"/>
        <v/>
      </c>
      <c r="S952" s="27">
        <f t="shared" si="216"/>
        <v>0.88</v>
      </c>
      <c r="T952" s="27" t="str">
        <f t="shared" si="217"/>
        <v/>
      </c>
      <c r="U952">
        <v>0</v>
      </c>
      <c r="V952">
        <v>0</v>
      </c>
      <c r="W952">
        <v>0</v>
      </c>
      <c r="X952">
        <v>1</v>
      </c>
      <c r="Y952">
        <v>0</v>
      </c>
      <c r="Z952" s="48" t="str">
        <f t="shared" si="218"/>
        <v/>
      </c>
      <c r="AA952" s="48">
        <f t="shared" si="219"/>
        <v>0</v>
      </c>
      <c r="AB952" s="48" t="str">
        <f t="shared" si="220"/>
        <v/>
      </c>
      <c r="AC952" s="48">
        <f t="shared" si="221"/>
        <v>1</v>
      </c>
      <c r="AD952" s="48" t="str">
        <f t="shared" si="222"/>
        <v/>
      </c>
      <c r="AE952">
        <v>0</v>
      </c>
      <c r="AF952">
        <v>0</v>
      </c>
      <c r="AG952">
        <v>0</v>
      </c>
      <c r="AH952">
        <v>0</v>
      </c>
      <c r="AI952">
        <v>0</v>
      </c>
      <c r="AJ952" s="53" t="str">
        <f t="shared" si="223"/>
        <v/>
      </c>
      <c r="AK952" s="53">
        <f t="shared" si="224"/>
        <v>0</v>
      </c>
      <c r="AL952" s="53" t="str">
        <f t="shared" si="225"/>
        <v/>
      </c>
      <c r="AM952" s="53">
        <f t="shared" si="226"/>
        <v>0</v>
      </c>
      <c r="AN952" s="53" t="str">
        <f t="shared" si="227"/>
        <v/>
      </c>
    </row>
    <row r="953" spans="1:40" x14ac:dyDescent="0.15">
      <c r="A953">
        <v>370</v>
      </c>
      <c r="B953">
        <v>14414086</v>
      </c>
      <c r="C953">
        <v>1423</v>
      </c>
      <c r="D953">
        <v>669</v>
      </c>
      <c r="E953">
        <v>2</v>
      </c>
      <c r="F953">
        <v>4</v>
      </c>
      <c r="G953">
        <v>4</v>
      </c>
      <c r="H953">
        <v>2</v>
      </c>
      <c r="I953">
        <v>15.97</v>
      </c>
      <c r="J953">
        <v>-0.54100000000000004</v>
      </c>
      <c r="K953">
        <v>0</v>
      </c>
      <c r="L953">
        <v>1.39</v>
      </c>
      <c r="M953">
        <v>0</v>
      </c>
      <c r="N953">
        <v>1.59</v>
      </c>
      <c r="O953">
        <v>0</v>
      </c>
      <c r="P953" s="27" t="str">
        <f t="shared" si="213"/>
        <v/>
      </c>
      <c r="Q953" s="27">
        <f t="shared" si="214"/>
        <v>1.39</v>
      </c>
      <c r="R953" s="27" t="str">
        <f t="shared" si="215"/>
        <v/>
      </c>
      <c r="S953" s="27">
        <f t="shared" si="216"/>
        <v>1.59</v>
      </c>
      <c r="T953" s="27" t="str">
        <f t="shared" si="217"/>
        <v/>
      </c>
      <c r="U953">
        <v>0</v>
      </c>
      <c r="V953">
        <v>1</v>
      </c>
      <c r="W953">
        <v>0</v>
      </c>
      <c r="X953">
        <v>0</v>
      </c>
      <c r="Y953">
        <v>0</v>
      </c>
      <c r="Z953" s="48" t="str">
        <f t="shared" si="218"/>
        <v/>
      </c>
      <c r="AA953" s="48">
        <f t="shared" si="219"/>
        <v>1</v>
      </c>
      <c r="AB953" s="48" t="str">
        <f t="shared" si="220"/>
        <v/>
      </c>
      <c r="AC953" s="48">
        <f t="shared" si="221"/>
        <v>0</v>
      </c>
      <c r="AD953" s="48" t="str">
        <f t="shared" si="222"/>
        <v/>
      </c>
      <c r="AE953">
        <v>0</v>
      </c>
      <c r="AF953">
        <v>0</v>
      </c>
      <c r="AG953">
        <v>0</v>
      </c>
      <c r="AH953">
        <v>0</v>
      </c>
      <c r="AI953">
        <v>0</v>
      </c>
      <c r="AJ953" s="53" t="str">
        <f t="shared" si="223"/>
        <v/>
      </c>
      <c r="AK953" s="53">
        <f t="shared" si="224"/>
        <v>0</v>
      </c>
      <c r="AL953" s="53" t="str">
        <f t="shared" si="225"/>
        <v/>
      </c>
      <c r="AM953" s="53">
        <f t="shared" si="226"/>
        <v>0</v>
      </c>
      <c r="AN953" s="53" t="str">
        <f t="shared" si="227"/>
        <v/>
      </c>
    </row>
    <row r="954" spans="1:40" x14ac:dyDescent="0.15">
      <c r="A954">
        <v>371</v>
      </c>
      <c r="B954">
        <v>14414292</v>
      </c>
      <c r="C954">
        <v>1420</v>
      </c>
      <c r="D954">
        <v>651</v>
      </c>
      <c r="E954">
        <v>7</v>
      </c>
      <c r="F954">
        <v>1</v>
      </c>
      <c r="G954">
        <v>0</v>
      </c>
      <c r="H954">
        <v>1</v>
      </c>
      <c r="I954">
        <v>35</v>
      </c>
      <c r="J954">
        <v>-2.4550000000000001</v>
      </c>
      <c r="K954">
        <v>1.24</v>
      </c>
      <c r="L954">
        <v>1.69</v>
      </c>
      <c r="M954">
        <v>0</v>
      </c>
      <c r="N954">
        <v>0</v>
      </c>
      <c r="O954">
        <v>0</v>
      </c>
      <c r="P954" s="27">
        <f t="shared" si="213"/>
        <v>1.24</v>
      </c>
      <c r="Q954" s="27">
        <f t="shared" si="214"/>
        <v>1.69</v>
      </c>
      <c r="R954" s="27" t="str">
        <f t="shared" si="215"/>
        <v/>
      </c>
      <c r="S954" s="27" t="str">
        <f t="shared" si="216"/>
        <v/>
      </c>
      <c r="T954" s="27" t="str">
        <f t="shared" si="217"/>
        <v/>
      </c>
      <c r="U954">
        <v>0</v>
      </c>
      <c r="V954">
        <v>0</v>
      </c>
      <c r="W954">
        <v>0</v>
      </c>
      <c r="X954">
        <v>0</v>
      </c>
      <c r="Y954">
        <v>0</v>
      </c>
      <c r="Z954" s="48">
        <f t="shared" si="218"/>
        <v>0</v>
      </c>
      <c r="AA954" s="48">
        <f t="shared" si="219"/>
        <v>0</v>
      </c>
      <c r="AB954" s="48" t="str">
        <f t="shared" si="220"/>
        <v/>
      </c>
      <c r="AC954" s="48" t="str">
        <f t="shared" si="221"/>
        <v/>
      </c>
      <c r="AD954" s="48" t="str">
        <f t="shared" si="222"/>
        <v/>
      </c>
      <c r="AE954">
        <v>0</v>
      </c>
      <c r="AF954">
        <v>0</v>
      </c>
      <c r="AG954">
        <v>0</v>
      </c>
      <c r="AH954">
        <v>0</v>
      </c>
      <c r="AI954">
        <v>0</v>
      </c>
      <c r="AJ954" s="53">
        <f t="shared" si="223"/>
        <v>0</v>
      </c>
      <c r="AK954" s="53">
        <f t="shared" si="224"/>
        <v>0</v>
      </c>
      <c r="AL954" s="53" t="str">
        <f t="shared" si="225"/>
        <v/>
      </c>
      <c r="AM954" s="53" t="str">
        <f t="shared" si="226"/>
        <v/>
      </c>
      <c r="AN954" s="53" t="str">
        <f t="shared" si="227"/>
        <v/>
      </c>
    </row>
    <row r="955" spans="1:40" x14ac:dyDescent="0.15">
      <c r="A955">
        <v>371</v>
      </c>
      <c r="B955">
        <v>14414292</v>
      </c>
      <c r="C955">
        <v>1422</v>
      </c>
      <c r="D955">
        <v>654</v>
      </c>
      <c r="E955">
        <v>6</v>
      </c>
      <c r="F955">
        <v>3</v>
      </c>
      <c r="G955">
        <v>1</v>
      </c>
      <c r="H955">
        <v>1</v>
      </c>
      <c r="I955">
        <v>3.57</v>
      </c>
      <c r="J955">
        <v>-0.56499999999999995</v>
      </c>
      <c r="K955">
        <v>0</v>
      </c>
      <c r="L955">
        <v>1.99</v>
      </c>
      <c r="M955">
        <v>0.89</v>
      </c>
      <c r="N955">
        <v>0</v>
      </c>
      <c r="O955">
        <v>0</v>
      </c>
      <c r="P955" s="27" t="str">
        <f t="shared" si="213"/>
        <v/>
      </c>
      <c r="Q955" s="27">
        <f t="shared" si="214"/>
        <v>1.99</v>
      </c>
      <c r="R955" s="27">
        <f t="shared" si="215"/>
        <v>0.89</v>
      </c>
      <c r="S955" s="27" t="str">
        <f t="shared" si="216"/>
        <v/>
      </c>
      <c r="T955" s="27" t="str">
        <f t="shared" si="217"/>
        <v/>
      </c>
      <c r="U955">
        <v>0</v>
      </c>
      <c r="V955">
        <v>0</v>
      </c>
      <c r="W955">
        <v>1</v>
      </c>
      <c r="X955">
        <v>0</v>
      </c>
      <c r="Y955">
        <v>0</v>
      </c>
      <c r="Z955" s="48" t="str">
        <f t="shared" si="218"/>
        <v/>
      </c>
      <c r="AA955" s="48">
        <f t="shared" si="219"/>
        <v>0</v>
      </c>
      <c r="AB955" s="48">
        <f t="shared" si="220"/>
        <v>1</v>
      </c>
      <c r="AC955" s="48" t="str">
        <f t="shared" si="221"/>
        <v/>
      </c>
      <c r="AD955" s="48" t="str">
        <f t="shared" si="222"/>
        <v/>
      </c>
      <c r="AE955">
        <v>0</v>
      </c>
      <c r="AF955">
        <v>0</v>
      </c>
      <c r="AG955">
        <v>1</v>
      </c>
      <c r="AH955">
        <v>0</v>
      </c>
      <c r="AI955">
        <v>0</v>
      </c>
      <c r="AJ955" s="53" t="str">
        <f t="shared" si="223"/>
        <v/>
      </c>
      <c r="AK955" s="53">
        <f t="shared" si="224"/>
        <v>0</v>
      </c>
      <c r="AL955" s="53">
        <f t="shared" si="225"/>
        <v>1</v>
      </c>
      <c r="AM955" s="53" t="str">
        <f t="shared" si="226"/>
        <v/>
      </c>
      <c r="AN955" s="53" t="str">
        <f t="shared" si="227"/>
        <v/>
      </c>
    </row>
    <row r="956" spans="1:40" x14ac:dyDescent="0.15">
      <c r="A956">
        <v>371</v>
      </c>
      <c r="B956">
        <v>14414292</v>
      </c>
      <c r="C956">
        <v>1420</v>
      </c>
      <c r="D956">
        <v>662</v>
      </c>
      <c r="E956">
        <v>4</v>
      </c>
      <c r="F956">
        <v>1</v>
      </c>
      <c r="G956">
        <v>3</v>
      </c>
      <c r="H956">
        <v>2</v>
      </c>
      <c r="I956">
        <v>20.350000000000001</v>
      </c>
      <c r="J956">
        <v>0.13900000000000001</v>
      </c>
      <c r="K956">
        <v>0.99</v>
      </c>
      <c r="L956">
        <v>1.69</v>
      </c>
      <c r="M956">
        <v>0</v>
      </c>
      <c r="N956">
        <v>0</v>
      </c>
      <c r="O956">
        <v>0</v>
      </c>
      <c r="P956" s="27">
        <f t="shared" si="213"/>
        <v>0.99</v>
      </c>
      <c r="Q956" s="27">
        <f t="shared" si="214"/>
        <v>1.69</v>
      </c>
      <c r="R956" s="27" t="str">
        <f t="shared" si="215"/>
        <v/>
      </c>
      <c r="S956" s="27" t="str">
        <f t="shared" si="216"/>
        <v/>
      </c>
      <c r="T956" s="27" t="str">
        <f t="shared" si="217"/>
        <v/>
      </c>
      <c r="U956">
        <v>1</v>
      </c>
      <c r="V956">
        <v>0</v>
      </c>
      <c r="W956">
        <v>0</v>
      </c>
      <c r="X956">
        <v>0</v>
      </c>
      <c r="Y956">
        <v>0</v>
      </c>
      <c r="Z956" s="48">
        <f t="shared" si="218"/>
        <v>1</v>
      </c>
      <c r="AA956" s="48">
        <f t="shared" si="219"/>
        <v>0</v>
      </c>
      <c r="AB956" s="48" t="str">
        <f t="shared" si="220"/>
        <v/>
      </c>
      <c r="AC956" s="48" t="str">
        <f t="shared" si="221"/>
        <v/>
      </c>
      <c r="AD956" s="48" t="str">
        <f t="shared" si="222"/>
        <v/>
      </c>
      <c r="AE956">
        <v>1</v>
      </c>
      <c r="AF956">
        <v>0</v>
      </c>
      <c r="AG956">
        <v>0</v>
      </c>
      <c r="AH956">
        <v>0</v>
      </c>
      <c r="AI956">
        <v>0</v>
      </c>
      <c r="AJ956" s="53">
        <f t="shared" si="223"/>
        <v>1</v>
      </c>
      <c r="AK956" s="53">
        <f t="shared" si="224"/>
        <v>0</v>
      </c>
      <c r="AL956" s="53" t="str">
        <f t="shared" si="225"/>
        <v/>
      </c>
      <c r="AM956" s="53" t="str">
        <f t="shared" si="226"/>
        <v/>
      </c>
      <c r="AN956" s="53" t="str">
        <f t="shared" si="227"/>
        <v/>
      </c>
    </row>
    <row r="957" spans="1:40" x14ac:dyDescent="0.15">
      <c r="A957">
        <v>373</v>
      </c>
      <c r="B957">
        <v>14415422</v>
      </c>
      <c r="C957">
        <v>1423</v>
      </c>
      <c r="D957">
        <v>641</v>
      </c>
      <c r="E957">
        <v>5</v>
      </c>
      <c r="F957">
        <v>2</v>
      </c>
      <c r="G957">
        <v>2</v>
      </c>
      <c r="H957">
        <v>1</v>
      </c>
      <c r="I957">
        <v>127.76</v>
      </c>
      <c r="J957">
        <v>-1.1180000000000001</v>
      </c>
      <c r="K957">
        <v>0</v>
      </c>
      <c r="L957">
        <v>1.99</v>
      </c>
      <c r="M957">
        <v>0</v>
      </c>
      <c r="N957">
        <v>1.69</v>
      </c>
      <c r="O957">
        <v>0</v>
      </c>
      <c r="P957" s="27" t="str">
        <f t="shared" si="213"/>
        <v/>
      </c>
      <c r="Q957" s="27">
        <f t="shared" si="214"/>
        <v>1.99</v>
      </c>
      <c r="R957" s="27" t="str">
        <f t="shared" si="215"/>
        <v/>
      </c>
      <c r="S957" s="27">
        <f t="shared" si="216"/>
        <v>1.69</v>
      </c>
      <c r="T957" s="27" t="str">
        <f t="shared" si="217"/>
        <v/>
      </c>
      <c r="U957">
        <v>0</v>
      </c>
      <c r="V957">
        <v>1</v>
      </c>
      <c r="W957">
        <v>0</v>
      </c>
      <c r="X957">
        <v>0</v>
      </c>
      <c r="Y957">
        <v>0</v>
      </c>
      <c r="Z957" s="48" t="str">
        <f t="shared" si="218"/>
        <v/>
      </c>
      <c r="AA957" s="48">
        <f t="shared" si="219"/>
        <v>1</v>
      </c>
      <c r="AB957" s="48" t="str">
        <f t="shared" si="220"/>
        <v/>
      </c>
      <c r="AC957" s="48">
        <f t="shared" si="221"/>
        <v>0</v>
      </c>
      <c r="AD957" s="48" t="str">
        <f t="shared" si="222"/>
        <v/>
      </c>
      <c r="AE957">
        <v>0</v>
      </c>
      <c r="AF957">
        <v>0</v>
      </c>
      <c r="AG957">
        <v>0</v>
      </c>
      <c r="AH957">
        <v>0</v>
      </c>
      <c r="AI957">
        <v>0</v>
      </c>
      <c r="AJ957" s="53" t="str">
        <f t="shared" si="223"/>
        <v/>
      </c>
      <c r="AK957" s="53">
        <f t="shared" si="224"/>
        <v>0</v>
      </c>
      <c r="AL957" s="53" t="str">
        <f t="shared" si="225"/>
        <v/>
      </c>
      <c r="AM957" s="53">
        <f t="shared" si="226"/>
        <v>0</v>
      </c>
      <c r="AN957" s="53" t="str">
        <f t="shared" si="227"/>
        <v/>
      </c>
    </row>
    <row r="958" spans="1:40" x14ac:dyDescent="0.15">
      <c r="A958">
        <v>373</v>
      </c>
      <c r="B958">
        <v>14415422</v>
      </c>
      <c r="C958">
        <v>1423</v>
      </c>
      <c r="D958">
        <v>657</v>
      </c>
      <c r="E958">
        <v>4</v>
      </c>
      <c r="F958">
        <v>2</v>
      </c>
      <c r="G958">
        <v>2</v>
      </c>
      <c r="H958">
        <v>3</v>
      </c>
      <c r="I958">
        <v>148.6</v>
      </c>
      <c r="J958">
        <v>-4.3109999999999999</v>
      </c>
      <c r="K958">
        <v>0</v>
      </c>
      <c r="L958">
        <v>1.59</v>
      </c>
      <c r="M958">
        <v>0</v>
      </c>
      <c r="N958">
        <v>1.59</v>
      </c>
      <c r="O958">
        <v>0</v>
      </c>
      <c r="P958" s="27" t="str">
        <f t="shared" si="213"/>
        <v/>
      </c>
      <c r="Q958" s="27">
        <f t="shared" si="214"/>
        <v>1.59</v>
      </c>
      <c r="R958" s="27" t="str">
        <f t="shared" si="215"/>
        <v/>
      </c>
      <c r="S958" s="27">
        <f t="shared" si="216"/>
        <v>1.59</v>
      </c>
      <c r="T958" s="27" t="str">
        <f t="shared" si="217"/>
        <v/>
      </c>
      <c r="U958">
        <v>0</v>
      </c>
      <c r="V958">
        <v>1</v>
      </c>
      <c r="W958">
        <v>0</v>
      </c>
      <c r="X958">
        <v>0</v>
      </c>
      <c r="Y958">
        <v>0</v>
      </c>
      <c r="Z958" s="48" t="str">
        <f t="shared" si="218"/>
        <v/>
      </c>
      <c r="AA958" s="48">
        <f t="shared" si="219"/>
        <v>1</v>
      </c>
      <c r="AB958" s="48" t="str">
        <f t="shared" si="220"/>
        <v/>
      </c>
      <c r="AC958" s="48">
        <f t="shared" si="221"/>
        <v>0</v>
      </c>
      <c r="AD958" s="48" t="str">
        <f t="shared" si="222"/>
        <v/>
      </c>
      <c r="AE958">
        <v>0</v>
      </c>
      <c r="AF958">
        <v>0</v>
      </c>
      <c r="AG958">
        <v>0</v>
      </c>
      <c r="AH958">
        <v>0</v>
      </c>
      <c r="AI958">
        <v>0</v>
      </c>
      <c r="AJ958" s="53" t="str">
        <f t="shared" si="223"/>
        <v/>
      </c>
      <c r="AK958" s="53">
        <f t="shared" si="224"/>
        <v>0</v>
      </c>
      <c r="AL958" s="53" t="str">
        <f t="shared" si="225"/>
        <v/>
      </c>
      <c r="AM958" s="53">
        <f t="shared" si="226"/>
        <v>0</v>
      </c>
      <c r="AN958" s="53" t="str">
        <f t="shared" si="227"/>
        <v/>
      </c>
    </row>
    <row r="959" spans="1:40" x14ac:dyDescent="0.15">
      <c r="A959">
        <v>373</v>
      </c>
      <c r="B959">
        <v>14415422</v>
      </c>
      <c r="C959">
        <v>1423</v>
      </c>
      <c r="D959">
        <v>658</v>
      </c>
      <c r="E959">
        <v>4</v>
      </c>
      <c r="F959">
        <v>2</v>
      </c>
      <c r="G959">
        <v>2</v>
      </c>
      <c r="H959">
        <v>2</v>
      </c>
      <c r="I959">
        <v>118.42</v>
      </c>
      <c r="J959">
        <v>-1.58</v>
      </c>
      <c r="K959">
        <v>0</v>
      </c>
      <c r="L959">
        <v>1.59</v>
      </c>
      <c r="M959">
        <v>0</v>
      </c>
      <c r="N959">
        <v>1.59</v>
      </c>
      <c r="O959">
        <v>0</v>
      </c>
      <c r="P959" s="27" t="str">
        <f t="shared" si="213"/>
        <v/>
      </c>
      <c r="Q959" s="27">
        <f t="shared" si="214"/>
        <v>1.59</v>
      </c>
      <c r="R959" s="27" t="str">
        <f t="shared" si="215"/>
        <v/>
      </c>
      <c r="S959" s="27">
        <f t="shared" si="216"/>
        <v>1.59</v>
      </c>
      <c r="T959" s="27" t="str">
        <f t="shared" si="217"/>
        <v/>
      </c>
      <c r="U959">
        <v>0</v>
      </c>
      <c r="V959">
        <v>1</v>
      </c>
      <c r="W959">
        <v>0</v>
      </c>
      <c r="X959">
        <v>0</v>
      </c>
      <c r="Y959">
        <v>0</v>
      </c>
      <c r="Z959" s="48" t="str">
        <f t="shared" si="218"/>
        <v/>
      </c>
      <c r="AA959" s="48">
        <f t="shared" si="219"/>
        <v>1</v>
      </c>
      <c r="AB959" s="48" t="str">
        <f t="shared" si="220"/>
        <v/>
      </c>
      <c r="AC959" s="48">
        <f t="shared" si="221"/>
        <v>0</v>
      </c>
      <c r="AD959" s="48" t="str">
        <f t="shared" si="222"/>
        <v/>
      </c>
      <c r="AE959">
        <v>0</v>
      </c>
      <c r="AF959">
        <v>0</v>
      </c>
      <c r="AG959">
        <v>0</v>
      </c>
      <c r="AH959">
        <v>0</v>
      </c>
      <c r="AI959">
        <v>0</v>
      </c>
      <c r="AJ959" s="53" t="str">
        <f t="shared" si="223"/>
        <v/>
      </c>
      <c r="AK959" s="53">
        <f t="shared" si="224"/>
        <v>0</v>
      </c>
      <c r="AL959" s="53" t="str">
        <f t="shared" si="225"/>
        <v/>
      </c>
      <c r="AM959" s="53">
        <f t="shared" si="226"/>
        <v>0</v>
      </c>
      <c r="AN959" s="53" t="str">
        <f t="shared" si="227"/>
        <v/>
      </c>
    </row>
    <row r="960" spans="1:40" x14ac:dyDescent="0.15">
      <c r="A960">
        <v>373</v>
      </c>
      <c r="B960">
        <v>14415422</v>
      </c>
      <c r="C960">
        <v>1423</v>
      </c>
      <c r="D960">
        <v>662</v>
      </c>
      <c r="E960">
        <v>5</v>
      </c>
      <c r="F960">
        <v>4</v>
      </c>
      <c r="G960">
        <v>2</v>
      </c>
      <c r="H960">
        <v>3</v>
      </c>
      <c r="I960">
        <v>163.5</v>
      </c>
      <c r="J960">
        <v>-0.69499999999999995</v>
      </c>
      <c r="K960">
        <v>0</v>
      </c>
      <c r="L960">
        <v>0.99</v>
      </c>
      <c r="M960">
        <v>0</v>
      </c>
      <c r="N960">
        <v>0.99</v>
      </c>
      <c r="O960">
        <v>0</v>
      </c>
      <c r="P960" s="27" t="str">
        <f t="shared" si="213"/>
        <v/>
      </c>
      <c r="Q960" s="27">
        <f t="shared" si="214"/>
        <v>0.99</v>
      </c>
      <c r="R960" s="27" t="str">
        <f t="shared" si="215"/>
        <v/>
      </c>
      <c r="S960" s="27">
        <f t="shared" si="216"/>
        <v>0.99</v>
      </c>
      <c r="T960" s="27" t="str">
        <f t="shared" si="217"/>
        <v/>
      </c>
      <c r="U960">
        <v>0</v>
      </c>
      <c r="V960">
        <v>1</v>
      </c>
      <c r="W960">
        <v>0</v>
      </c>
      <c r="X960">
        <v>1</v>
      </c>
      <c r="Y960">
        <v>0</v>
      </c>
      <c r="Z960" s="48" t="str">
        <f t="shared" si="218"/>
        <v/>
      </c>
      <c r="AA960" s="48">
        <f t="shared" si="219"/>
        <v>1</v>
      </c>
      <c r="AB960" s="48" t="str">
        <f t="shared" si="220"/>
        <v/>
      </c>
      <c r="AC960" s="48">
        <f t="shared" si="221"/>
        <v>1</v>
      </c>
      <c r="AD960" s="48" t="str">
        <f t="shared" si="222"/>
        <v/>
      </c>
      <c r="AE960">
        <v>0</v>
      </c>
      <c r="AF960">
        <v>0</v>
      </c>
      <c r="AG960">
        <v>0</v>
      </c>
      <c r="AH960">
        <v>0</v>
      </c>
      <c r="AI960">
        <v>0</v>
      </c>
      <c r="AJ960" s="53" t="str">
        <f t="shared" si="223"/>
        <v/>
      </c>
      <c r="AK960" s="53">
        <f t="shared" si="224"/>
        <v>0</v>
      </c>
      <c r="AL960" s="53" t="str">
        <f t="shared" si="225"/>
        <v/>
      </c>
      <c r="AM960" s="53">
        <f t="shared" si="226"/>
        <v>0</v>
      </c>
      <c r="AN960" s="53" t="str">
        <f t="shared" si="227"/>
        <v/>
      </c>
    </row>
    <row r="961" spans="1:40" x14ac:dyDescent="0.15">
      <c r="A961">
        <v>373</v>
      </c>
      <c r="B961">
        <v>14415422</v>
      </c>
      <c r="C961">
        <v>1423</v>
      </c>
      <c r="D961">
        <v>664</v>
      </c>
      <c r="E961">
        <v>5</v>
      </c>
      <c r="F961">
        <v>4</v>
      </c>
      <c r="G961">
        <v>4</v>
      </c>
      <c r="H961">
        <v>1</v>
      </c>
      <c r="I961">
        <v>159.55000000000001</v>
      </c>
      <c r="J961">
        <v>1.6890000000000001</v>
      </c>
      <c r="K961">
        <v>0</v>
      </c>
      <c r="L961">
        <v>1.99</v>
      </c>
      <c r="M961">
        <v>0</v>
      </c>
      <c r="N961">
        <v>1.59</v>
      </c>
      <c r="O961">
        <v>0</v>
      </c>
      <c r="P961" s="27" t="str">
        <f t="shared" si="213"/>
        <v/>
      </c>
      <c r="Q961" s="27">
        <f t="shared" si="214"/>
        <v>1.99</v>
      </c>
      <c r="R961" s="27" t="str">
        <f t="shared" si="215"/>
        <v/>
      </c>
      <c r="S961" s="27">
        <f t="shared" si="216"/>
        <v>1.59</v>
      </c>
      <c r="T961" s="27" t="str">
        <f t="shared" si="217"/>
        <v/>
      </c>
      <c r="U961">
        <v>0</v>
      </c>
      <c r="V961">
        <v>0</v>
      </c>
      <c r="W961">
        <v>0</v>
      </c>
      <c r="X961">
        <v>0</v>
      </c>
      <c r="Y961">
        <v>0</v>
      </c>
      <c r="Z961" s="48" t="str">
        <f t="shared" si="218"/>
        <v/>
      </c>
      <c r="AA961" s="48">
        <f t="shared" si="219"/>
        <v>0</v>
      </c>
      <c r="AB961" s="48" t="str">
        <f t="shared" si="220"/>
        <v/>
      </c>
      <c r="AC961" s="48">
        <f t="shared" si="221"/>
        <v>0</v>
      </c>
      <c r="AD961" s="48" t="str">
        <f t="shared" si="222"/>
        <v/>
      </c>
      <c r="AE961">
        <v>0</v>
      </c>
      <c r="AF961">
        <v>0</v>
      </c>
      <c r="AG961">
        <v>0</v>
      </c>
      <c r="AH961">
        <v>0</v>
      </c>
      <c r="AI961">
        <v>0</v>
      </c>
      <c r="AJ961" s="53" t="str">
        <f t="shared" si="223"/>
        <v/>
      </c>
      <c r="AK961" s="53">
        <f t="shared" si="224"/>
        <v>0</v>
      </c>
      <c r="AL961" s="53" t="str">
        <f t="shared" si="225"/>
        <v/>
      </c>
      <c r="AM961" s="53">
        <f t="shared" si="226"/>
        <v>0</v>
      </c>
      <c r="AN961" s="53" t="str">
        <f t="shared" si="227"/>
        <v/>
      </c>
    </row>
    <row r="962" spans="1:40" x14ac:dyDescent="0.15">
      <c r="A962">
        <v>373</v>
      </c>
      <c r="B962">
        <v>14415422</v>
      </c>
      <c r="C962">
        <v>1423</v>
      </c>
      <c r="D962">
        <v>666</v>
      </c>
      <c r="E962">
        <v>4</v>
      </c>
      <c r="F962">
        <v>4</v>
      </c>
      <c r="G962">
        <v>4</v>
      </c>
      <c r="H962">
        <v>2</v>
      </c>
      <c r="I962">
        <v>71.38</v>
      </c>
      <c r="J962">
        <v>1.6890000000000001</v>
      </c>
      <c r="K962">
        <v>0</v>
      </c>
      <c r="L962">
        <v>1.99</v>
      </c>
      <c r="M962">
        <v>0</v>
      </c>
      <c r="N962">
        <v>1.59</v>
      </c>
      <c r="O962">
        <v>0</v>
      </c>
      <c r="P962" s="27" t="str">
        <f t="shared" si="213"/>
        <v/>
      </c>
      <c r="Q962" s="27">
        <f t="shared" si="214"/>
        <v>1.99</v>
      </c>
      <c r="R962" s="27" t="str">
        <f t="shared" si="215"/>
        <v/>
      </c>
      <c r="S962" s="27">
        <f t="shared" si="216"/>
        <v>1.59</v>
      </c>
      <c r="T962" s="27" t="str">
        <f t="shared" si="217"/>
        <v/>
      </c>
      <c r="U962">
        <v>0</v>
      </c>
      <c r="V962">
        <v>0</v>
      </c>
      <c r="W962">
        <v>0</v>
      </c>
      <c r="X962">
        <v>0</v>
      </c>
      <c r="Y962">
        <v>0</v>
      </c>
      <c r="Z962" s="48" t="str">
        <f t="shared" si="218"/>
        <v/>
      </c>
      <c r="AA962" s="48">
        <f t="shared" si="219"/>
        <v>0</v>
      </c>
      <c r="AB962" s="48" t="str">
        <f t="shared" si="220"/>
        <v/>
      </c>
      <c r="AC962" s="48">
        <f t="shared" si="221"/>
        <v>0</v>
      </c>
      <c r="AD962" s="48" t="str">
        <f t="shared" si="222"/>
        <v/>
      </c>
      <c r="AE962">
        <v>0</v>
      </c>
      <c r="AF962">
        <v>0</v>
      </c>
      <c r="AG962">
        <v>0</v>
      </c>
      <c r="AH962">
        <v>0</v>
      </c>
      <c r="AI962">
        <v>0</v>
      </c>
      <c r="AJ962" s="53" t="str">
        <f t="shared" si="223"/>
        <v/>
      </c>
      <c r="AK962" s="53">
        <f t="shared" si="224"/>
        <v>0</v>
      </c>
      <c r="AL962" s="53" t="str">
        <f t="shared" si="225"/>
        <v/>
      </c>
      <c r="AM962" s="53">
        <f t="shared" si="226"/>
        <v>0</v>
      </c>
      <c r="AN962" s="53" t="str">
        <f t="shared" si="227"/>
        <v/>
      </c>
    </row>
    <row r="963" spans="1:40" x14ac:dyDescent="0.15">
      <c r="A963">
        <v>373</v>
      </c>
      <c r="B963">
        <v>14415422</v>
      </c>
      <c r="C963">
        <v>1423</v>
      </c>
      <c r="D963">
        <v>668</v>
      </c>
      <c r="E963">
        <v>4</v>
      </c>
      <c r="F963">
        <v>4</v>
      </c>
      <c r="G963">
        <v>4</v>
      </c>
      <c r="H963">
        <v>1</v>
      </c>
      <c r="I963">
        <v>119.89</v>
      </c>
      <c r="J963">
        <v>1.42</v>
      </c>
      <c r="K963">
        <v>0</v>
      </c>
      <c r="L963">
        <v>1.99</v>
      </c>
      <c r="M963">
        <v>0</v>
      </c>
      <c r="N963">
        <v>1.27</v>
      </c>
      <c r="O963">
        <v>0</v>
      </c>
      <c r="P963" s="27" t="str">
        <f t="shared" ref="P963:P1026" si="228">IF(K963&gt;0,K963,"")</f>
        <v/>
      </c>
      <c r="Q963" s="27">
        <f t="shared" ref="Q963:Q1026" si="229">IF(L963&gt;0,L963,"")</f>
        <v>1.99</v>
      </c>
      <c r="R963" s="27" t="str">
        <f t="shared" ref="R963:R1026" si="230">IF(M963&gt;0,M963,"")</f>
        <v/>
      </c>
      <c r="S963" s="27">
        <f t="shared" ref="S963:S1026" si="231">IF(N963&gt;0,N963,"")</f>
        <v>1.27</v>
      </c>
      <c r="T963" s="27" t="str">
        <f t="shared" ref="T963:T1026" si="232">IF(O963&gt;0,O963,"")</f>
        <v/>
      </c>
      <c r="U963">
        <v>0</v>
      </c>
      <c r="V963">
        <v>0</v>
      </c>
      <c r="W963">
        <v>0</v>
      </c>
      <c r="X963">
        <v>1</v>
      </c>
      <c r="Y963">
        <v>0</v>
      </c>
      <c r="Z963" s="48" t="str">
        <f t="shared" ref="Z963:Z1026" si="233">IF(K963&gt;0,U963,"")</f>
        <v/>
      </c>
      <c r="AA963" s="48">
        <f t="shared" ref="AA963:AA1026" si="234">IF(L963&gt;0,V963,"")</f>
        <v>0</v>
      </c>
      <c r="AB963" s="48" t="str">
        <f t="shared" ref="AB963:AB1026" si="235">IF(M963&gt;0,W963,"")</f>
        <v/>
      </c>
      <c r="AC963" s="48">
        <f t="shared" ref="AC963:AC1026" si="236">IF(N963&gt;0,X963,"")</f>
        <v>1</v>
      </c>
      <c r="AD963" s="48" t="str">
        <f t="shared" ref="AD963:AD1026" si="237">IF(O963&gt;0,Y963,"")</f>
        <v/>
      </c>
      <c r="AE963">
        <v>0</v>
      </c>
      <c r="AF963">
        <v>0</v>
      </c>
      <c r="AG963">
        <v>0</v>
      </c>
      <c r="AH963">
        <v>0</v>
      </c>
      <c r="AI963">
        <v>0</v>
      </c>
      <c r="AJ963" s="53" t="str">
        <f t="shared" ref="AJ963:AJ1026" si="238">IF(K963&gt;0,AE963,"")</f>
        <v/>
      </c>
      <c r="AK963" s="53">
        <f t="shared" ref="AK963:AK1026" si="239">IF(L963&gt;0,AF963,"")</f>
        <v>0</v>
      </c>
      <c r="AL963" s="53" t="str">
        <f t="shared" ref="AL963:AL1026" si="240">IF(M963&gt;0,AG963,"")</f>
        <v/>
      </c>
      <c r="AM963" s="53">
        <f t="shared" ref="AM963:AM1026" si="241">IF(N963&gt;0,AH963,"")</f>
        <v>0</v>
      </c>
      <c r="AN963" s="53" t="str">
        <f t="shared" ref="AN963:AN1026" si="242">IF(O963&gt;0,AI963,"")</f>
        <v/>
      </c>
    </row>
    <row r="964" spans="1:40" x14ac:dyDescent="0.15">
      <c r="A964">
        <v>373</v>
      </c>
      <c r="B964">
        <v>14415422</v>
      </c>
      <c r="C964">
        <v>1423</v>
      </c>
      <c r="D964">
        <v>675</v>
      </c>
      <c r="E964">
        <v>5</v>
      </c>
      <c r="F964">
        <v>4</v>
      </c>
      <c r="G964">
        <v>4</v>
      </c>
      <c r="H964">
        <v>1</v>
      </c>
      <c r="I964">
        <v>92.6</v>
      </c>
      <c r="J964">
        <v>7.3999999999999996E-2</v>
      </c>
      <c r="K964">
        <v>0</v>
      </c>
      <c r="L964">
        <v>1.99</v>
      </c>
      <c r="M964">
        <v>0</v>
      </c>
      <c r="N964">
        <v>1.59</v>
      </c>
      <c r="O964">
        <v>0</v>
      </c>
      <c r="P964" s="27" t="str">
        <f t="shared" si="228"/>
        <v/>
      </c>
      <c r="Q964" s="27">
        <f t="shared" si="229"/>
        <v>1.99</v>
      </c>
      <c r="R964" s="27" t="str">
        <f t="shared" si="230"/>
        <v/>
      </c>
      <c r="S964" s="27">
        <f t="shared" si="231"/>
        <v>1.59</v>
      </c>
      <c r="T964" s="27" t="str">
        <f t="shared" si="232"/>
        <v/>
      </c>
      <c r="U964">
        <v>0</v>
      </c>
      <c r="V964">
        <v>0</v>
      </c>
      <c r="W964">
        <v>0</v>
      </c>
      <c r="X964">
        <v>0</v>
      </c>
      <c r="Y964">
        <v>0</v>
      </c>
      <c r="Z964" s="48" t="str">
        <f t="shared" si="233"/>
        <v/>
      </c>
      <c r="AA964" s="48">
        <f t="shared" si="234"/>
        <v>0</v>
      </c>
      <c r="AB964" s="48" t="str">
        <f t="shared" si="235"/>
        <v/>
      </c>
      <c r="AC964" s="48">
        <f t="shared" si="236"/>
        <v>0</v>
      </c>
      <c r="AD964" s="48" t="str">
        <f t="shared" si="237"/>
        <v/>
      </c>
      <c r="AE964">
        <v>0</v>
      </c>
      <c r="AF964">
        <v>0</v>
      </c>
      <c r="AG964">
        <v>0</v>
      </c>
      <c r="AH964">
        <v>0</v>
      </c>
      <c r="AI964">
        <v>0</v>
      </c>
      <c r="AJ964" s="53" t="str">
        <f t="shared" si="238"/>
        <v/>
      </c>
      <c r="AK964" s="53">
        <f t="shared" si="239"/>
        <v>0</v>
      </c>
      <c r="AL964" s="53" t="str">
        <f t="shared" si="240"/>
        <v/>
      </c>
      <c r="AM964" s="53">
        <f t="shared" si="241"/>
        <v>0</v>
      </c>
      <c r="AN964" s="53" t="str">
        <f t="shared" si="242"/>
        <v/>
      </c>
    </row>
    <row r="965" spans="1:40" x14ac:dyDescent="0.15">
      <c r="A965">
        <v>373</v>
      </c>
      <c r="B965">
        <v>14415422</v>
      </c>
      <c r="C965">
        <v>1423</v>
      </c>
      <c r="D965">
        <v>676</v>
      </c>
      <c r="E965">
        <v>5</v>
      </c>
      <c r="F965">
        <v>4</v>
      </c>
      <c r="G965">
        <v>4</v>
      </c>
      <c r="H965">
        <v>1</v>
      </c>
      <c r="I965">
        <v>75.45</v>
      </c>
      <c r="J965">
        <v>0.80500000000000005</v>
      </c>
      <c r="K965">
        <v>0</v>
      </c>
      <c r="L965">
        <v>1.99</v>
      </c>
      <c r="M965">
        <v>0</v>
      </c>
      <c r="N965">
        <v>1.59</v>
      </c>
      <c r="O965">
        <v>0</v>
      </c>
      <c r="P965" s="27" t="str">
        <f t="shared" si="228"/>
        <v/>
      </c>
      <c r="Q965" s="27">
        <f t="shared" si="229"/>
        <v>1.99</v>
      </c>
      <c r="R965" s="27" t="str">
        <f t="shared" si="230"/>
        <v/>
      </c>
      <c r="S965" s="27">
        <f t="shared" si="231"/>
        <v>1.59</v>
      </c>
      <c r="T965" s="27" t="str">
        <f t="shared" si="232"/>
        <v/>
      </c>
      <c r="U965">
        <v>0</v>
      </c>
      <c r="V965">
        <v>0</v>
      </c>
      <c r="W965">
        <v>0</v>
      </c>
      <c r="X965">
        <v>0</v>
      </c>
      <c r="Y965">
        <v>0</v>
      </c>
      <c r="Z965" s="48" t="str">
        <f t="shared" si="233"/>
        <v/>
      </c>
      <c r="AA965" s="48">
        <f t="shared" si="234"/>
        <v>0</v>
      </c>
      <c r="AB965" s="48" t="str">
        <f t="shared" si="235"/>
        <v/>
      </c>
      <c r="AC965" s="48">
        <f t="shared" si="236"/>
        <v>0</v>
      </c>
      <c r="AD965" s="48" t="str">
        <f t="shared" si="237"/>
        <v/>
      </c>
      <c r="AE965">
        <v>0</v>
      </c>
      <c r="AF965">
        <v>0</v>
      </c>
      <c r="AG965">
        <v>0</v>
      </c>
      <c r="AH965">
        <v>0</v>
      </c>
      <c r="AI965">
        <v>0</v>
      </c>
      <c r="AJ965" s="53" t="str">
        <f t="shared" si="238"/>
        <v/>
      </c>
      <c r="AK965" s="53">
        <f t="shared" si="239"/>
        <v>0</v>
      </c>
      <c r="AL965" s="53" t="str">
        <f t="shared" si="240"/>
        <v/>
      </c>
      <c r="AM965" s="53">
        <f t="shared" si="241"/>
        <v>0</v>
      </c>
      <c r="AN965" s="53" t="str">
        <f t="shared" si="242"/>
        <v/>
      </c>
    </row>
    <row r="966" spans="1:40" x14ac:dyDescent="0.15">
      <c r="A966">
        <v>373</v>
      </c>
      <c r="B966">
        <v>14415422</v>
      </c>
      <c r="C966">
        <v>1423</v>
      </c>
      <c r="D966">
        <v>677</v>
      </c>
      <c r="E966">
        <v>5</v>
      </c>
      <c r="F966">
        <v>2</v>
      </c>
      <c r="G966">
        <v>4</v>
      </c>
      <c r="H966">
        <v>2</v>
      </c>
      <c r="I966">
        <v>82.82</v>
      </c>
      <c r="J966">
        <v>1.536</v>
      </c>
      <c r="K966">
        <v>0</v>
      </c>
      <c r="L966">
        <v>0.99</v>
      </c>
      <c r="M966">
        <v>0</v>
      </c>
      <c r="N966">
        <v>1.59</v>
      </c>
      <c r="O966">
        <v>0</v>
      </c>
      <c r="P966" s="27" t="str">
        <f t="shared" si="228"/>
        <v/>
      </c>
      <c r="Q966" s="27">
        <f t="shared" si="229"/>
        <v>0.99</v>
      </c>
      <c r="R966" s="27" t="str">
        <f t="shared" si="230"/>
        <v/>
      </c>
      <c r="S966" s="27">
        <f t="shared" si="231"/>
        <v>1.59</v>
      </c>
      <c r="T966" s="27" t="str">
        <f t="shared" si="232"/>
        <v/>
      </c>
      <c r="U966">
        <v>0</v>
      </c>
      <c r="V966">
        <v>1</v>
      </c>
      <c r="W966">
        <v>0</v>
      </c>
      <c r="X966">
        <v>0</v>
      </c>
      <c r="Y966">
        <v>0</v>
      </c>
      <c r="Z966" s="48" t="str">
        <f t="shared" si="233"/>
        <v/>
      </c>
      <c r="AA966" s="48">
        <f t="shared" si="234"/>
        <v>1</v>
      </c>
      <c r="AB966" s="48" t="str">
        <f t="shared" si="235"/>
        <v/>
      </c>
      <c r="AC966" s="48">
        <f t="shared" si="236"/>
        <v>0</v>
      </c>
      <c r="AD966" s="48" t="str">
        <f t="shared" si="237"/>
        <v/>
      </c>
      <c r="AE966">
        <v>0</v>
      </c>
      <c r="AF966">
        <v>0</v>
      </c>
      <c r="AG966">
        <v>0</v>
      </c>
      <c r="AH966">
        <v>0</v>
      </c>
      <c r="AI966">
        <v>0</v>
      </c>
      <c r="AJ966" s="53" t="str">
        <f t="shared" si="238"/>
        <v/>
      </c>
      <c r="AK966" s="53">
        <f t="shared" si="239"/>
        <v>0</v>
      </c>
      <c r="AL966" s="53" t="str">
        <f t="shared" si="240"/>
        <v/>
      </c>
      <c r="AM966" s="53">
        <f t="shared" si="241"/>
        <v>0</v>
      </c>
      <c r="AN966" s="53" t="str">
        <f t="shared" si="242"/>
        <v/>
      </c>
    </row>
    <row r="967" spans="1:40" x14ac:dyDescent="0.15">
      <c r="A967">
        <v>373</v>
      </c>
      <c r="B967">
        <v>14415422</v>
      </c>
      <c r="C967">
        <v>1423</v>
      </c>
      <c r="D967">
        <v>681</v>
      </c>
      <c r="E967">
        <v>4</v>
      </c>
      <c r="F967">
        <v>2</v>
      </c>
      <c r="G967">
        <v>2</v>
      </c>
      <c r="H967">
        <v>4</v>
      </c>
      <c r="I967">
        <v>160.09</v>
      </c>
      <c r="J967">
        <v>0.88200000000000001</v>
      </c>
      <c r="K967">
        <v>0</v>
      </c>
      <c r="L967">
        <v>1.59</v>
      </c>
      <c r="M967">
        <v>0</v>
      </c>
      <c r="N967">
        <v>1.59</v>
      </c>
      <c r="O967">
        <v>0</v>
      </c>
      <c r="P967" s="27" t="str">
        <f t="shared" si="228"/>
        <v/>
      </c>
      <c r="Q967" s="27">
        <f t="shared" si="229"/>
        <v>1.59</v>
      </c>
      <c r="R967" s="27" t="str">
        <f t="shared" si="230"/>
        <v/>
      </c>
      <c r="S967" s="27">
        <f t="shared" si="231"/>
        <v>1.59</v>
      </c>
      <c r="T967" s="27" t="str">
        <f t="shared" si="232"/>
        <v/>
      </c>
      <c r="U967">
        <v>0</v>
      </c>
      <c r="V967">
        <v>1</v>
      </c>
      <c r="W967">
        <v>0</v>
      </c>
      <c r="X967">
        <v>0</v>
      </c>
      <c r="Y967">
        <v>0</v>
      </c>
      <c r="Z967" s="48" t="str">
        <f t="shared" si="233"/>
        <v/>
      </c>
      <c r="AA967" s="48">
        <f t="shared" si="234"/>
        <v>1</v>
      </c>
      <c r="AB967" s="48" t="str">
        <f t="shared" si="235"/>
        <v/>
      </c>
      <c r="AC967" s="48">
        <f t="shared" si="236"/>
        <v>0</v>
      </c>
      <c r="AD967" s="48" t="str">
        <f t="shared" si="237"/>
        <v/>
      </c>
      <c r="AE967">
        <v>0</v>
      </c>
      <c r="AF967">
        <v>0</v>
      </c>
      <c r="AG967">
        <v>0</v>
      </c>
      <c r="AH967">
        <v>0</v>
      </c>
      <c r="AI967">
        <v>0</v>
      </c>
      <c r="AJ967" s="53" t="str">
        <f t="shared" si="238"/>
        <v/>
      </c>
      <c r="AK967" s="53">
        <f t="shared" si="239"/>
        <v>0</v>
      </c>
      <c r="AL967" s="53" t="str">
        <f t="shared" si="240"/>
        <v/>
      </c>
      <c r="AM967" s="53">
        <f t="shared" si="241"/>
        <v>0</v>
      </c>
      <c r="AN967" s="53" t="str">
        <f t="shared" si="242"/>
        <v/>
      </c>
    </row>
    <row r="968" spans="1:40" x14ac:dyDescent="0.15">
      <c r="A968">
        <v>373</v>
      </c>
      <c r="B968">
        <v>14415422</v>
      </c>
      <c r="C968">
        <v>1423</v>
      </c>
      <c r="D968">
        <v>682</v>
      </c>
      <c r="E968">
        <v>4</v>
      </c>
      <c r="F968">
        <v>2</v>
      </c>
      <c r="G968">
        <v>2</v>
      </c>
      <c r="H968">
        <v>1</v>
      </c>
      <c r="I968">
        <v>78.989999999999995</v>
      </c>
      <c r="J968">
        <v>1.6890000000000001</v>
      </c>
      <c r="K968">
        <v>0</v>
      </c>
      <c r="L968">
        <v>1.99</v>
      </c>
      <c r="M968">
        <v>0</v>
      </c>
      <c r="N968">
        <v>1.59</v>
      </c>
      <c r="O968">
        <v>0</v>
      </c>
      <c r="P968" s="27" t="str">
        <f t="shared" si="228"/>
        <v/>
      </c>
      <c r="Q968" s="27">
        <f t="shared" si="229"/>
        <v>1.99</v>
      </c>
      <c r="R968" s="27" t="str">
        <f t="shared" si="230"/>
        <v/>
      </c>
      <c r="S968" s="27">
        <f t="shared" si="231"/>
        <v>1.59</v>
      </c>
      <c r="T968" s="27" t="str">
        <f t="shared" si="232"/>
        <v/>
      </c>
      <c r="U968">
        <v>0</v>
      </c>
      <c r="V968">
        <v>0</v>
      </c>
      <c r="W968">
        <v>0</v>
      </c>
      <c r="X968">
        <v>0</v>
      </c>
      <c r="Y968">
        <v>0</v>
      </c>
      <c r="Z968" s="48" t="str">
        <f t="shared" si="233"/>
        <v/>
      </c>
      <c r="AA968" s="48">
        <f t="shared" si="234"/>
        <v>0</v>
      </c>
      <c r="AB968" s="48" t="str">
        <f t="shared" si="235"/>
        <v/>
      </c>
      <c r="AC968" s="48">
        <f t="shared" si="236"/>
        <v>0</v>
      </c>
      <c r="AD968" s="48" t="str">
        <f t="shared" si="237"/>
        <v/>
      </c>
      <c r="AE968">
        <v>0</v>
      </c>
      <c r="AF968">
        <v>0</v>
      </c>
      <c r="AG968">
        <v>0</v>
      </c>
      <c r="AH968">
        <v>0</v>
      </c>
      <c r="AI968">
        <v>0</v>
      </c>
      <c r="AJ968" s="53" t="str">
        <f t="shared" si="238"/>
        <v/>
      </c>
      <c r="AK968" s="53">
        <f t="shared" si="239"/>
        <v>0</v>
      </c>
      <c r="AL968" s="53" t="str">
        <f t="shared" si="240"/>
        <v/>
      </c>
      <c r="AM968" s="53">
        <f t="shared" si="241"/>
        <v>0</v>
      </c>
      <c r="AN968" s="53" t="str">
        <f t="shared" si="242"/>
        <v/>
      </c>
    </row>
    <row r="969" spans="1:40" x14ac:dyDescent="0.15">
      <c r="A969">
        <v>373</v>
      </c>
      <c r="B969">
        <v>14415422</v>
      </c>
      <c r="C969">
        <v>1423</v>
      </c>
      <c r="D969">
        <v>688</v>
      </c>
      <c r="E969">
        <v>5</v>
      </c>
      <c r="F969">
        <v>2</v>
      </c>
      <c r="G969">
        <v>2</v>
      </c>
      <c r="H969">
        <v>4</v>
      </c>
      <c r="I969">
        <v>114.74</v>
      </c>
      <c r="J969">
        <v>0.34300000000000003</v>
      </c>
      <c r="K969">
        <v>0</v>
      </c>
      <c r="L969">
        <v>1.59</v>
      </c>
      <c r="M969">
        <v>0</v>
      </c>
      <c r="N969">
        <v>1.59</v>
      </c>
      <c r="O969">
        <v>0</v>
      </c>
      <c r="P969" s="27" t="str">
        <f t="shared" si="228"/>
        <v/>
      </c>
      <c r="Q969" s="27">
        <f t="shared" si="229"/>
        <v>1.59</v>
      </c>
      <c r="R969" s="27" t="str">
        <f t="shared" si="230"/>
        <v/>
      </c>
      <c r="S969" s="27">
        <f t="shared" si="231"/>
        <v>1.59</v>
      </c>
      <c r="T969" s="27" t="str">
        <f t="shared" si="232"/>
        <v/>
      </c>
      <c r="U969">
        <v>0</v>
      </c>
      <c r="V969">
        <v>1</v>
      </c>
      <c r="W969">
        <v>0</v>
      </c>
      <c r="X969">
        <v>0</v>
      </c>
      <c r="Y969">
        <v>0</v>
      </c>
      <c r="Z969" s="48" t="str">
        <f t="shared" si="233"/>
        <v/>
      </c>
      <c r="AA969" s="48">
        <f t="shared" si="234"/>
        <v>1</v>
      </c>
      <c r="AB969" s="48" t="str">
        <f t="shared" si="235"/>
        <v/>
      </c>
      <c r="AC969" s="48">
        <f t="shared" si="236"/>
        <v>0</v>
      </c>
      <c r="AD969" s="48" t="str">
        <f t="shared" si="237"/>
        <v/>
      </c>
      <c r="AE969">
        <v>0</v>
      </c>
      <c r="AF969">
        <v>0</v>
      </c>
      <c r="AG969">
        <v>0</v>
      </c>
      <c r="AH969">
        <v>0</v>
      </c>
      <c r="AI969">
        <v>0</v>
      </c>
      <c r="AJ969" s="53" t="str">
        <f t="shared" si="238"/>
        <v/>
      </c>
      <c r="AK969" s="53">
        <f t="shared" si="239"/>
        <v>0</v>
      </c>
      <c r="AL969" s="53" t="str">
        <f t="shared" si="240"/>
        <v/>
      </c>
      <c r="AM969" s="53">
        <f t="shared" si="241"/>
        <v>0</v>
      </c>
      <c r="AN969" s="53" t="str">
        <f t="shared" si="242"/>
        <v/>
      </c>
    </row>
    <row r="970" spans="1:40" x14ac:dyDescent="0.15">
      <c r="A970">
        <v>373</v>
      </c>
      <c r="B970">
        <v>14415422</v>
      </c>
      <c r="C970">
        <v>1423</v>
      </c>
      <c r="D970">
        <v>689</v>
      </c>
      <c r="E970">
        <v>5</v>
      </c>
      <c r="F970">
        <v>4</v>
      </c>
      <c r="G970">
        <v>2</v>
      </c>
      <c r="H970">
        <v>2</v>
      </c>
      <c r="I970">
        <v>69.92</v>
      </c>
      <c r="J970">
        <v>1.6890000000000001</v>
      </c>
      <c r="K970">
        <v>0</v>
      </c>
      <c r="L970">
        <v>1.99</v>
      </c>
      <c r="M970">
        <v>0</v>
      </c>
      <c r="N970">
        <v>0.88</v>
      </c>
      <c r="O970">
        <v>0</v>
      </c>
      <c r="P970" s="27" t="str">
        <f t="shared" si="228"/>
        <v/>
      </c>
      <c r="Q970" s="27">
        <f t="shared" si="229"/>
        <v>1.99</v>
      </c>
      <c r="R970" s="27" t="str">
        <f t="shared" si="230"/>
        <v/>
      </c>
      <c r="S970" s="27">
        <f t="shared" si="231"/>
        <v>0.88</v>
      </c>
      <c r="T970" s="27" t="str">
        <f t="shared" si="232"/>
        <v/>
      </c>
      <c r="U970">
        <v>0</v>
      </c>
      <c r="V970">
        <v>0</v>
      </c>
      <c r="W970">
        <v>0</v>
      </c>
      <c r="X970">
        <v>1</v>
      </c>
      <c r="Y970">
        <v>0</v>
      </c>
      <c r="Z970" s="48" t="str">
        <f t="shared" si="233"/>
        <v/>
      </c>
      <c r="AA970" s="48">
        <f t="shared" si="234"/>
        <v>0</v>
      </c>
      <c r="AB970" s="48" t="str">
        <f t="shared" si="235"/>
        <v/>
      </c>
      <c r="AC970" s="48">
        <f t="shared" si="236"/>
        <v>1</v>
      </c>
      <c r="AD970" s="48" t="str">
        <f t="shared" si="237"/>
        <v/>
      </c>
      <c r="AE970">
        <v>0</v>
      </c>
      <c r="AF970">
        <v>0</v>
      </c>
      <c r="AG970">
        <v>0</v>
      </c>
      <c r="AH970">
        <v>0</v>
      </c>
      <c r="AI970">
        <v>0</v>
      </c>
      <c r="AJ970" s="53" t="str">
        <f t="shared" si="238"/>
        <v/>
      </c>
      <c r="AK970" s="53">
        <f t="shared" si="239"/>
        <v>0</v>
      </c>
      <c r="AL970" s="53" t="str">
        <f t="shared" si="240"/>
        <v/>
      </c>
      <c r="AM970" s="53">
        <f t="shared" si="241"/>
        <v>0</v>
      </c>
      <c r="AN970" s="53" t="str">
        <f t="shared" si="242"/>
        <v/>
      </c>
    </row>
    <row r="971" spans="1:40" x14ac:dyDescent="0.15">
      <c r="A971">
        <v>373</v>
      </c>
      <c r="B971">
        <v>14415422</v>
      </c>
      <c r="C971">
        <v>1423</v>
      </c>
      <c r="D971">
        <v>691</v>
      </c>
      <c r="E971">
        <v>2</v>
      </c>
      <c r="F971">
        <v>2</v>
      </c>
      <c r="G971">
        <v>4</v>
      </c>
      <c r="H971">
        <v>2</v>
      </c>
      <c r="I971">
        <v>75.489999999999995</v>
      </c>
      <c r="J971">
        <v>1.4970000000000001</v>
      </c>
      <c r="K971">
        <v>0</v>
      </c>
      <c r="L971">
        <v>1.99</v>
      </c>
      <c r="M971">
        <v>0</v>
      </c>
      <c r="N971">
        <v>1.59</v>
      </c>
      <c r="O971">
        <v>0</v>
      </c>
      <c r="P971" s="27" t="str">
        <f t="shared" si="228"/>
        <v/>
      </c>
      <c r="Q971" s="27">
        <f t="shared" si="229"/>
        <v>1.99</v>
      </c>
      <c r="R971" s="27" t="str">
        <f t="shared" si="230"/>
        <v/>
      </c>
      <c r="S971" s="27">
        <f t="shared" si="231"/>
        <v>1.59</v>
      </c>
      <c r="T971" s="27" t="str">
        <f t="shared" si="232"/>
        <v/>
      </c>
      <c r="U971">
        <v>0</v>
      </c>
      <c r="V971">
        <v>0</v>
      </c>
      <c r="W971">
        <v>0</v>
      </c>
      <c r="X971">
        <v>0</v>
      </c>
      <c r="Y971">
        <v>0</v>
      </c>
      <c r="Z971" s="48" t="str">
        <f t="shared" si="233"/>
        <v/>
      </c>
      <c r="AA971" s="48">
        <f t="shared" si="234"/>
        <v>0</v>
      </c>
      <c r="AB971" s="48" t="str">
        <f t="shared" si="235"/>
        <v/>
      </c>
      <c r="AC971" s="48">
        <f t="shared" si="236"/>
        <v>0</v>
      </c>
      <c r="AD971" s="48" t="str">
        <f t="shared" si="237"/>
        <v/>
      </c>
      <c r="AE971">
        <v>0</v>
      </c>
      <c r="AF971">
        <v>0</v>
      </c>
      <c r="AG971">
        <v>0</v>
      </c>
      <c r="AH971">
        <v>0</v>
      </c>
      <c r="AI971">
        <v>0</v>
      </c>
      <c r="AJ971" s="53" t="str">
        <f t="shared" si="238"/>
        <v/>
      </c>
      <c r="AK971" s="53">
        <f t="shared" si="239"/>
        <v>0</v>
      </c>
      <c r="AL971" s="53" t="str">
        <f t="shared" si="240"/>
        <v/>
      </c>
      <c r="AM971" s="53">
        <f t="shared" si="241"/>
        <v>0</v>
      </c>
      <c r="AN971" s="53" t="str">
        <f t="shared" si="242"/>
        <v/>
      </c>
    </row>
    <row r="972" spans="1:40" x14ac:dyDescent="0.15">
      <c r="A972">
        <v>375</v>
      </c>
      <c r="B972">
        <v>14416131</v>
      </c>
      <c r="C972">
        <v>1422</v>
      </c>
      <c r="D972">
        <v>642</v>
      </c>
      <c r="E972">
        <v>4</v>
      </c>
      <c r="F972">
        <v>2</v>
      </c>
      <c r="G972">
        <v>2</v>
      </c>
      <c r="H972">
        <v>1</v>
      </c>
      <c r="I972">
        <v>17.989999999999998</v>
      </c>
      <c r="J972">
        <v>-9.5000000000000001E-2</v>
      </c>
      <c r="K972">
        <v>0</v>
      </c>
      <c r="L972">
        <v>1.69</v>
      </c>
      <c r="M972">
        <v>0.99</v>
      </c>
      <c r="N972">
        <v>0</v>
      </c>
      <c r="O972">
        <v>0</v>
      </c>
      <c r="P972" s="27" t="str">
        <f t="shared" si="228"/>
        <v/>
      </c>
      <c r="Q972" s="27">
        <f t="shared" si="229"/>
        <v>1.69</v>
      </c>
      <c r="R972" s="27">
        <f t="shared" si="230"/>
        <v>0.99</v>
      </c>
      <c r="S972" s="27" t="str">
        <f t="shared" si="231"/>
        <v/>
      </c>
      <c r="T972" s="27" t="str">
        <f t="shared" si="232"/>
        <v/>
      </c>
      <c r="U972">
        <v>0</v>
      </c>
      <c r="V972">
        <v>0</v>
      </c>
      <c r="W972">
        <v>1</v>
      </c>
      <c r="X972">
        <v>0</v>
      </c>
      <c r="Y972">
        <v>0</v>
      </c>
      <c r="Z972" s="48" t="str">
        <f t="shared" si="233"/>
        <v/>
      </c>
      <c r="AA972" s="48">
        <f t="shared" si="234"/>
        <v>0</v>
      </c>
      <c r="AB972" s="48">
        <f t="shared" si="235"/>
        <v>1</v>
      </c>
      <c r="AC972" s="48" t="str">
        <f t="shared" si="236"/>
        <v/>
      </c>
      <c r="AD972" s="48" t="str">
        <f t="shared" si="237"/>
        <v/>
      </c>
      <c r="AE972">
        <v>0</v>
      </c>
      <c r="AF972">
        <v>0</v>
      </c>
      <c r="AG972">
        <v>1</v>
      </c>
      <c r="AH972">
        <v>0</v>
      </c>
      <c r="AI972">
        <v>0</v>
      </c>
      <c r="AJ972" s="53" t="str">
        <f t="shared" si="238"/>
        <v/>
      </c>
      <c r="AK972" s="53">
        <f t="shared" si="239"/>
        <v>0</v>
      </c>
      <c r="AL972" s="53">
        <f t="shared" si="240"/>
        <v>1</v>
      </c>
      <c r="AM972" s="53" t="str">
        <f t="shared" si="241"/>
        <v/>
      </c>
      <c r="AN972" s="53" t="str">
        <f t="shared" si="242"/>
        <v/>
      </c>
    </row>
    <row r="973" spans="1:40" x14ac:dyDescent="0.15">
      <c r="A973">
        <v>375</v>
      </c>
      <c r="B973">
        <v>14416131</v>
      </c>
      <c r="C973">
        <v>1422</v>
      </c>
      <c r="D973">
        <v>642</v>
      </c>
      <c r="E973">
        <v>5</v>
      </c>
      <c r="F973">
        <v>3</v>
      </c>
      <c r="G973">
        <v>2</v>
      </c>
      <c r="H973">
        <v>1</v>
      </c>
      <c r="I973">
        <v>20.07</v>
      </c>
      <c r="J973">
        <v>0.88900000000000001</v>
      </c>
      <c r="K973">
        <v>0</v>
      </c>
      <c r="L973">
        <v>1.69</v>
      </c>
      <c r="M973">
        <v>0.99</v>
      </c>
      <c r="N973">
        <v>0</v>
      </c>
      <c r="O973">
        <v>0</v>
      </c>
      <c r="P973" s="27" t="str">
        <f t="shared" si="228"/>
        <v/>
      </c>
      <c r="Q973" s="27">
        <f t="shared" si="229"/>
        <v>1.69</v>
      </c>
      <c r="R973" s="27">
        <f t="shared" si="230"/>
        <v>0.99</v>
      </c>
      <c r="S973" s="27" t="str">
        <f t="shared" si="231"/>
        <v/>
      </c>
      <c r="T973" s="27" t="str">
        <f t="shared" si="232"/>
        <v/>
      </c>
      <c r="U973">
        <v>0</v>
      </c>
      <c r="V973">
        <v>0</v>
      </c>
      <c r="W973">
        <v>1</v>
      </c>
      <c r="X973">
        <v>0</v>
      </c>
      <c r="Y973">
        <v>0</v>
      </c>
      <c r="Z973" s="48" t="str">
        <f t="shared" si="233"/>
        <v/>
      </c>
      <c r="AA973" s="48">
        <f t="shared" si="234"/>
        <v>0</v>
      </c>
      <c r="AB973" s="48">
        <f t="shared" si="235"/>
        <v>1</v>
      </c>
      <c r="AC973" s="48" t="str">
        <f t="shared" si="236"/>
        <v/>
      </c>
      <c r="AD973" s="48" t="str">
        <f t="shared" si="237"/>
        <v/>
      </c>
      <c r="AE973">
        <v>0</v>
      </c>
      <c r="AF973">
        <v>0</v>
      </c>
      <c r="AG973">
        <v>1</v>
      </c>
      <c r="AH973">
        <v>0</v>
      </c>
      <c r="AI973">
        <v>0</v>
      </c>
      <c r="AJ973" s="53" t="str">
        <f t="shared" si="238"/>
        <v/>
      </c>
      <c r="AK973" s="53">
        <f t="shared" si="239"/>
        <v>0</v>
      </c>
      <c r="AL973" s="53">
        <f t="shared" si="240"/>
        <v>1</v>
      </c>
      <c r="AM973" s="53" t="str">
        <f t="shared" si="241"/>
        <v/>
      </c>
      <c r="AN973" s="53" t="str">
        <f t="shared" si="242"/>
        <v/>
      </c>
    </row>
    <row r="974" spans="1:40" x14ac:dyDescent="0.15">
      <c r="A974">
        <v>375</v>
      </c>
      <c r="B974">
        <v>14416131</v>
      </c>
      <c r="C974">
        <v>1422</v>
      </c>
      <c r="D974">
        <v>657</v>
      </c>
      <c r="E974">
        <v>5</v>
      </c>
      <c r="F974">
        <v>2</v>
      </c>
      <c r="G974">
        <v>3</v>
      </c>
      <c r="H974">
        <v>1</v>
      </c>
      <c r="I974">
        <v>15.75</v>
      </c>
      <c r="J974">
        <v>0.158</v>
      </c>
      <c r="K974">
        <v>0</v>
      </c>
      <c r="L974">
        <v>1.99</v>
      </c>
      <c r="M974">
        <v>1.68</v>
      </c>
      <c r="N974">
        <v>0</v>
      </c>
      <c r="O974">
        <v>0</v>
      </c>
      <c r="P974" s="27" t="str">
        <f t="shared" si="228"/>
        <v/>
      </c>
      <c r="Q974" s="27">
        <f t="shared" si="229"/>
        <v>1.99</v>
      </c>
      <c r="R974" s="27">
        <f t="shared" si="230"/>
        <v>1.68</v>
      </c>
      <c r="S974" s="27" t="str">
        <f t="shared" si="231"/>
        <v/>
      </c>
      <c r="T974" s="27" t="str">
        <f t="shared" si="232"/>
        <v/>
      </c>
      <c r="U974">
        <v>0</v>
      </c>
      <c r="V974">
        <v>0</v>
      </c>
      <c r="W974">
        <v>0</v>
      </c>
      <c r="X974">
        <v>0</v>
      </c>
      <c r="Y974">
        <v>0</v>
      </c>
      <c r="Z974" s="48" t="str">
        <f t="shared" si="233"/>
        <v/>
      </c>
      <c r="AA974" s="48">
        <f t="shared" si="234"/>
        <v>0</v>
      </c>
      <c r="AB974" s="48">
        <f t="shared" si="235"/>
        <v>0</v>
      </c>
      <c r="AC974" s="48" t="str">
        <f t="shared" si="236"/>
        <v/>
      </c>
      <c r="AD974" s="48" t="str">
        <f t="shared" si="237"/>
        <v/>
      </c>
      <c r="AE974">
        <v>0</v>
      </c>
      <c r="AF974">
        <v>0</v>
      </c>
      <c r="AG974">
        <v>0</v>
      </c>
      <c r="AH974">
        <v>0</v>
      </c>
      <c r="AI974">
        <v>0</v>
      </c>
      <c r="AJ974" s="53" t="str">
        <f t="shared" si="238"/>
        <v/>
      </c>
      <c r="AK974" s="53">
        <f t="shared" si="239"/>
        <v>0</v>
      </c>
      <c r="AL974" s="53">
        <f t="shared" si="240"/>
        <v>0</v>
      </c>
      <c r="AM974" s="53" t="str">
        <f t="shared" si="241"/>
        <v/>
      </c>
      <c r="AN974" s="53" t="str">
        <f t="shared" si="242"/>
        <v/>
      </c>
    </row>
    <row r="975" spans="1:40" x14ac:dyDescent="0.15">
      <c r="A975">
        <v>375</v>
      </c>
      <c r="B975">
        <v>14416131</v>
      </c>
      <c r="C975">
        <v>1422</v>
      </c>
      <c r="D975">
        <v>666</v>
      </c>
      <c r="E975">
        <v>5</v>
      </c>
      <c r="F975">
        <v>2</v>
      </c>
      <c r="G975">
        <v>2</v>
      </c>
      <c r="H975">
        <v>1</v>
      </c>
      <c r="I975">
        <v>47.66</v>
      </c>
      <c r="J975">
        <v>0.12</v>
      </c>
      <c r="K975">
        <v>0</v>
      </c>
      <c r="L975">
        <v>1.49</v>
      </c>
      <c r="M975">
        <v>1.01</v>
      </c>
      <c r="N975">
        <v>0</v>
      </c>
      <c r="O975">
        <v>0</v>
      </c>
      <c r="P975" s="27" t="str">
        <f t="shared" si="228"/>
        <v/>
      </c>
      <c r="Q975" s="27">
        <f t="shared" si="229"/>
        <v>1.49</v>
      </c>
      <c r="R975" s="27">
        <f t="shared" si="230"/>
        <v>1.01</v>
      </c>
      <c r="S975" s="27" t="str">
        <f t="shared" si="231"/>
        <v/>
      </c>
      <c r="T975" s="27" t="str">
        <f t="shared" si="232"/>
        <v/>
      </c>
      <c r="U975">
        <v>0</v>
      </c>
      <c r="V975">
        <v>1</v>
      </c>
      <c r="W975">
        <v>0</v>
      </c>
      <c r="X975">
        <v>0</v>
      </c>
      <c r="Y975">
        <v>0</v>
      </c>
      <c r="Z975" s="48" t="str">
        <f t="shared" si="233"/>
        <v/>
      </c>
      <c r="AA975" s="48">
        <f t="shared" si="234"/>
        <v>1</v>
      </c>
      <c r="AB975" s="48">
        <f t="shared" si="235"/>
        <v>0</v>
      </c>
      <c r="AC975" s="48" t="str">
        <f t="shared" si="236"/>
        <v/>
      </c>
      <c r="AD975" s="48" t="str">
        <f t="shared" si="237"/>
        <v/>
      </c>
      <c r="AE975">
        <v>0</v>
      </c>
      <c r="AF975">
        <v>1</v>
      </c>
      <c r="AG975">
        <v>0</v>
      </c>
      <c r="AH975">
        <v>0</v>
      </c>
      <c r="AI975">
        <v>0</v>
      </c>
      <c r="AJ975" s="53" t="str">
        <f t="shared" si="238"/>
        <v/>
      </c>
      <c r="AK975" s="53">
        <f t="shared" si="239"/>
        <v>1</v>
      </c>
      <c r="AL975" s="53">
        <f t="shared" si="240"/>
        <v>0</v>
      </c>
      <c r="AM975" s="53" t="str">
        <f t="shared" si="241"/>
        <v/>
      </c>
      <c r="AN975" s="53" t="str">
        <f t="shared" si="242"/>
        <v/>
      </c>
    </row>
    <row r="976" spans="1:40" x14ac:dyDescent="0.15">
      <c r="A976">
        <v>375</v>
      </c>
      <c r="B976">
        <v>14416131</v>
      </c>
      <c r="C976">
        <v>1422</v>
      </c>
      <c r="D976">
        <v>679</v>
      </c>
      <c r="E976">
        <v>7</v>
      </c>
      <c r="F976">
        <v>2</v>
      </c>
      <c r="G976">
        <v>2</v>
      </c>
      <c r="H976">
        <v>1</v>
      </c>
      <c r="I976">
        <v>9.9499999999999993</v>
      </c>
      <c r="J976">
        <v>-0.41299999999999998</v>
      </c>
      <c r="K976">
        <v>0</v>
      </c>
      <c r="L976">
        <v>0.99</v>
      </c>
      <c r="M976">
        <v>1.67</v>
      </c>
      <c r="N976">
        <v>0</v>
      </c>
      <c r="O976">
        <v>0</v>
      </c>
      <c r="P976" s="27" t="str">
        <f t="shared" si="228"/>
        <v/>
      </c>
      <c r="Q976" s="27">
        <f t="shared" si="229"/>
        <v>0.99</v>
      </c>
      <c r="R976" s="27">
        <f t="shared" si="230"/>
        <v>1.67</v>
      </c>
      <c r="S976" s="27" t="str">
        <f t="shared" si="231"/>
        <v/>
      </c>
      <c r="T976" s="27" t="str">
        <f t="shared" si="232"/>
        <v/>
      </c>
      <c r="U976">
        <v>0</v>
      </c>
      <c r="V976">
        <v>1</v>
      </c>
      <c r="W976">
        <v>0</v>
      </c>
      <c r="X976">
        <v>0</v>
      </c>
      <c r="Y976">
        <v>0</v>
      </c>
      <c r="Z976" s="48" t="str">
        <f t="shared" si="233"/>
        <v/>
      </c>
      <c r="AA976" s="48">
        <f t="shared" si="234"/>
        <v>1</v>
      </c>
      <c r="AB976" s="48">
        <f t="shared" si="235"/>
        <v>0</v>
      </c>
      <c r="AC976" s="48" t="str">
        <f t="shared" si="236"/>
        <v/>
      </c>
      <c r="AD976" s="48" t="str">
        <f t="shared" si="237"/>
        <v/>
      </c>
      <c r="AE976">
        <v>0</v>
      </c>
      <c r="AF976">
        <v>0</v>
      </c>
      <c r="AG976">
        <v>0</v>
      </c>
      <c r="AH976">
        <v>0</v>
      </c>
      <c r="AI976">
        <v>0</v>
      </c>
      <c r="AJ976" s="53" t="str">
        <f t="shared" si="238"/>
        <v/>
      </c>
      <c r="AK976" s="53">
        <f t="shared" si="239"/>
        <v>0</v>
      </c>
      <c r="AL976" s="53">
        <f t="shared" si="240"/>
        <v>0</v>
      </c>
      <c r="AM976" s="53" t="str">
        <f t="shared" si="241"/>
        <v/>
      </c>
      <c r="AN976" s="53" t="str">
        <f t="shared" si="242"/>
        <v/>
      </c>
    </row>
    <row r="977" spans="1:40" x14ac:dyDescent="0.15">
      <c r="A977">
        <v>375</v>
      </c>
      <c r="B977">
        <v>14416131</v>
      </c>
      <c r="C977">
        <v>1422</v>
      </c>
      <c r="D977">
        <v>688</v>
      </c>
      <c r="E977">
        <v>3</v>
      </c>
      <c r="F977">
        <v>3</v>
      </c>
      <c r="G977">
        <v>2</v>
      </c>
      <c r="H977">
        <v>1</v>
      </c>
      <c r="I977">
        <v>27.37</v>
      </c>
      <c r="J977">
        <v>-0.38600000000000001</v>
      </c>
      <c r="K977">
        <v>0</v>
      </c>
      <c r="L977">
        <v>1.99</v>
      </c>
      <c r="M977">
        <v>0.99</v>
      </c>
      <c r="N977">
        <v>0</v>
      </c>
      <c r="O977">
        <v>0</v>
      </c>
      <c r="P977" s="27" t="str">
        <f t="shared" si="228"/>
        <v/>
      </c>
      <c r="Q977" s="27">
        <f t="shared" si="229"/>
        <v>1.99</v>
      </c>
      <c r="R977" s="27">
        <f t="shared" si="230"/>
        <v>0.99</v>
      </c>
      <c r="S977" s="27" t="str">
        <f t="shared" si="231"/>
        <v/>
      </c>
      <c r="T977" s="27" t="str">
        <f t="shared" si="232"/>
        <v/>
      </c>
      <c r="U977">
        <v>0</v>
      </c>
      <c r="V977">
        <v>0</v>
      </c>
      <c r="W977">
        <v>1</v>
      </c>
      <c r="X977">
        <v>0</v>
      </c>
      <c r="Y977">
        <v>0</v>
      </c>
      <c r="Z977" s="48" t="str">
        <f t="shared" si="233"/>
        <v/>
      </c>
      <c r="AA977" s="48">
        <f t="shared" si="234"/>
        <v>0</v>
      </c>
      <c r="AB977" s="48">
        <f t="shared" si="235"/>
        <v>1</v>
      </c>
      <c r="AC977" s="48" t="str">
        <f t="shared" si="236"/>
        <v/>
      </c>
      <c r="AD977" s="48" t="str">
        <f t="shared" si="237"/>
        <v/>
      </c>
      <c r="AE977">
        <v>0</v>
      </c>
      <c r="AF977">
        <v>0</v>
      </c>
      <c r="AG977">
        <v>0</v>
      </c>
      <c r="AH977">
        <v>0</v>
      </c>
      <c r="AI977">
        <v>0</v>
      </c>
      <c r="AJ977" s="53" t="str">
        <f t="shared" si="238"/>
        <v/>
      </c>
      <c r="AK977" s="53">
        <f t="shared" si="239"/>
        <v>0</v>
      </c>
      <c r="AL977" s="53">
        <f t="shared" si="240"/>
        <v>0</v>
      </c>
      <c r="AM977" s="53" t="str">
        <f t="shared" si="241"/>
        <v/>
      </c>
      <c r="AN977" s="53" t="str">
        <f t="shared" si="242"/>
        <v/>
      </c>
    </row>
    <row r="978" spans="1:40" x14ac:dyDescent="0.15">
      <c r="A978">
        <v>376</v>
      </c>
      <c r="B978">
        <v>14416917</v>
      </c>
      <c r="C978">
        <v>1423</v>
      </c>
      <c r="D978">
        <v>642</v>
      </c>
      <c r="E978">
        <v>1</v>
      </c>
      <c r="F978">
        <v>4</v>
      </c>
      <c r="G978">
        <v>0</v>
      </c>
      <c r="H978">
        <v>1</v>
      </c>
      <c r="I978">
        <v>40.33</v>
      </c>
      <c r="J978">
        <v>-1.9850000000000001</v>
      </c>
      <c r="K978">
        <v>0</v>
      </c>
      <c r="L978">
        <v>1.99</v>
      </c>
      <c r="M978">
        <v>0</v>
      </c>
      <c r="N978">
        <v>1.49</v>
      </c>
      <c r="O978">
        <v>0</v>
      </c>
      <c r="P978" s="27" t="str">
        <f t="shared" si="228"/>
        <v/>
      </c>
      <c r="Q978" s="27">
        <f t="shared" si="229"/>
        <v>1.99</v>
      </c>
      <c r="R978" s="27" t="str">
        <f t="shared" si="230"/>
        <v/>
      </c>
      <c r="S978" s="27">
        <f t="shared" si="231"/>
        <v>1.49</v>
      </c>
      <c r="T978" s="27" t="str">
        <f t="shared" si="232"/>
        <v/>
      </c>
      <c r="U978">
        <v>0</v>
      </c>
      <c r="V978">
        <v>0</v>
      </c>
      <c r="W978">
        <v>0</v>
      </c>
      <c r="X978">
        <v>1</v>
      </c>
      <c r="Y978">
        <v>0</v>
      </c>
      <c r="Z978" s="48" t="str">
        <f t="shared" si="233"/>
        <v/>
      </c>
      <c r="AA978" s="48">
        <f t="shared" si="234"/>
        <v>0</v>
      </c>
      <c r="AB978" s="48" t="str">
        <f t="shared" si="235"/>
        <v/>
      </c>
      <c r="AC978" s="48">
        <f t="shared" si="236"/>
        <v>1</v>
      </c>
      <c r="AD978" s="48" t="str">
        <f t="shared" si="237"/>
        <v/>
      </c>
      <c r="AE978">
        <v>0</v>
      </c>
      <c r="AF978">
        <v>0</v>
      </c>
      <c r="AG978">
        <v>0</v>
      </c>
      <c r="AH978">
        <v>0</v>
      </c>
      <c r="AI978">
        <v>0</v>
      </c>
      <c r="AJ978" s="53" t="str">
        <f t="shared" si="238"/>
        <v/>
      </c>
      <c r="AK978" s="53">
        <f t="shared" si="239"/>
        <v>0</v>
      </c>
      <c r="AL978" s="53" t="str">
        <f t="shared" si="240"/>
        <v/>
      </c>
      <c r="AM978" s="53">
        <f t="shared" si="241"/>
        <v>0</v>
      </c>
      <c r="AN978" s="53" t="str">
        <f t="shared" si="242"/>
        <v/>
      </c>
    </row>
    <row r="979" spans="1:40" x14ac:dyDescent="0.15">
      <c r="A979">
        <v>376</v>
      </c>
      <c r="B979">
        <v>14416917</v>
      </c>
      <c r="C979">
        <v>1423</v>
      </c>
      <c r="D979">
        <v>662</v>
      </c>
      <c r="E979">
        <v>2</v>
      </c>
      <c r="F979">
        <v>4</v>
      </c>
      <c r="G979">
        <v>4</v>
      </c>
      <c r="H979">
        <v>2</v>
      </c>
      <c r="I979">
        <v>24.49</v>
      </c>
      <c r="J979">
        <v>-1.9850000000000001</v>
      </c>
      <c r="K979">
        <v>0</v>
      </c>
      <c r="L979">
        <v>0.99</v>
      </c>
      <c r="M979">
        <v>0</v>
      </c>
      <c r="N979">
        <v>0.99</v>
      </c>
      <c r="O979">
        <v>0</v>
      </c>
      <c r="P979" s="27" t="str">
        <f t="shared" si="228"/>
        <v/>
      </c>
      <c r="Q979" s="27">
        <f t="shared" si="229"/>
        <v>0.99</v>
      </c>
      <c r="R979" s="27" t="str">
        <f t="shared" si="230"/>
        <v/>
      </c>
      <c r="S979" s="27">
        <f t="shared" si="231"/>
        <v>0.99</v>
      </c>
      <c r="T979" s="27" t="str">
        <f t="shared" si="232"/>
        <v/>
      </c>
      <c r="U979">
        <v>0</v>
      </c>
      <c r="V979">
        <v>1</v>
      </c>
      <c r="W979">
        <v>0</v>
      </c>
      <c r="X979">
        <v>1</v>
      </c>
      <c r="Y979">
        <v>0</v>
      </c>
      <c r="Z979" s="48" t="str">
        <f t="shared" si="233"/>
        <v/>
      </c>
      <c r="AA979" s="48">
        <f t="shared" si="234"/>
        <v>1</v>
      </c>
      <c r="AB979" s="48" t="str">
        <f t="shared" si="235"/>
        <v/>
      </c>
      <c r="AC979" s="48">
        <f t="shared" si="236"/>
        <v>1</v>
      </c>
      <c r="AD979" s="48" t="str">
        <f t="shared" si="237"/>
        <v/>
      </c>
      <c r="AE979">
        <v>0</v>
      </c>
      <c r="AF979">
        <v>0</v>
      </c>
      <c r="AG979">
        <v>0</v>
      </c>
      <c r="AH979">
        <v>0</v>
      </c>
      <c r="AI979">
        <v>0</v>
      </c>
      <c r="AJ979" s="53" t="str">
        <f t="shared" si="238"/>
        <v/>
      </c>
      <c r="AK979" s="53">
        <f t="shared" si="239"/>
        <v>0</v>
      </c>
      <c r="AL979" s="53" t="str">
        <f t="shared" si="240"/>
        <v/>
      </c>
      <c r="AM979" s="53">
        <f t="shared" si="241"/>
        <v>0</v>
      </c>
      <c r="AN979" s="53" t="str">
        <f t="shared" si="242"/>
        <v/>
      </c>
    </row>
    <row r="980" spans="1:40" x14ac:dyDescent="0.15">
      <c r="A980">
        <v>376</v>
      </c>
      <c r="B980">
        <v>14416917</v>
      </c>
      <c r="C980">
        <v>1423</v>
      </c>
      <c r="D980">
        <v>681</v>
      </c>
      <c r="E980">
        <v>4</v>
      </c>
      <c r="F980">
        <v>2</v>
      </c>
      <c r="G980">
        <v>4</v>
      </c>
      <c r="H980">
        <v>1</v>
      </c>
      <c r="I980">
        <v>21.65</v>
      </c>
      <c r="J980">
        <v>-1.9850000000000001</v>
      </c>
      <c r="K980">
        <v>0</v>
      </c>
      <c r="L980">
        <v>1.59</v>
      </c>
      <c r="M980">
        <v>0</v>
      </c>
      <c r="N980">
        <v>1.59</v>
      </c>
      <c r="O980">
        <v>0</v>
      </c>
      <c r="P980" s="27" t="str">
        <f t="shared" si="228"/>
        <v/>
      </c>
      <c r="Q980" s="27">
        <f t="shared" si="229"/>
        <v>1.59</v>
      </c>
      <c r="R980" s="27" t="str">
        <f t="shared" si="230"/>
        <v/>
      </c>
      <c r="S980" s="27">
        <f t="shared" si="231"/>
        <v>1.59</v>
      </c>
      <c r="T980" s="27" t="str">
        <f t="shared" si="232"/>
        <v/>
      </c>
      <c r="U980">
        <v>0</v>
      </c>
      <c r="V980">
        <v>1</v>
      </c>
      <c r="W980">
        <v>0</v>
      </c>
      <c r="X980">
        <v>0</v>
      </c>
      <c r="Y980">
        <v>0</v>
      </c>
      <c r="Z980" s="48" t="str">
        <f t="shared" si="233"/>
        <v/>
      </c>
      <c r="AA980" s="48">
        <f t="shared" si="234"/>
        <v>1</v>
      </c>
      <c r="AB980" s="48" t="str">
        <f t="shared" si="235"/>
        <v/>
      </c>
      <c r="AC980" s="48">
        <f t="shared" si="236"/>
        <v>0</v>
      </c>
      <c r="AD980" s="48" t="str">
        <f t="shared" si="237"/>
        <v/>
      </c>
      <c r="AE980">
        <v>0</v>
      </c>
      <c r="AF980">
        <v>0</v>
      </c>
      <c r="AG980">
        <v>0</v>
      </c>
      <c r="AH980">
        <v>0</v>
      </c>
      <c r="AI980">
        <v>0</v>
      </c>
      <c r="AJ980" s="53" t="str">
        <f t="shared" si="238"/>
        <v/>
      </c>
      <c r="AK980" s="53">
        <f t="shared" si="239"/>
        <v>0</v>
      </c>
      <c r="AL980" s="53" t="str">
        <f t="shared" si="240"/>
        <v/>
      </c>
      <c r="AM980" s="53">
        <f t="shared" si="241"/>
        <v>0</v>
      </c>
      <c r="AN980" s="53" t="str">
        <f t="shared" si="242"/>
        <v/>
      </c>
    </row>
    <row r="981" spans="1:40" x14ac:dyDescent="0.15">
      <c r="A981">
        <v>376</v>
      </c>
      <c r="B981">
        <v>14416917</v>
      </c>
      <c r="C981">
        <v>1423</v>
      </c>
      <c r="D981">
        <v>687</v>
      </c>
      <c r="E981">
        <v>6</v>
      </c>
      <c r="F981">
        <v>2</v>
      </c>
      <c r="G981">
        <v>2</v>
      </c>
      <c r="H981">
        <v>2</v>
      </c>
      <c r="I981">
        <v>15.84</v>
      </c>
      <c r="J981">
        <v>-1.9850000000000001</v>
      </c>
      <c r="K981">
        <v>0</v>
      </c>
      <c r="L981">
        <v>1.99</v>
      </c>
      <c r="M981">
        <v>0</v>
      </c>
      <c r="N981">
        <v>1.59</v>
      </c>
      <c r="O981">
        <v>0</v>
      </c>
      <c r="P981" s="27" t="str">
        <f t="shared" si="228"/>
        <v/>
      </c>
      <c r="Q981" s="27">
        <f t="shared" si="229"/>
        <v>1.99</v>
      </c>
      <c r="R981" s="27" t="str">
        <f t="shared" si="230"/>
        <v/>
      </c>
      <c r="S981" s="27">
        <f t="shared" si="231"/>
        <v>1.59</v>
      </c>
      <c r="T981" s="27" t="str">
        <f t="shared" si="232"/>
        <v/>
      </c>
      <c r="U981">
        <v>0</v>
      </c>
      <c r="V981">
        <v>0</v>
      </c>
      <c r="W981">
        <v>0</v>
      </c>
      <c r="X981">
        <v>0</v>
      </c>
      <c r="Y981">
        <v>0</v>
      </c>
      <c r="Z981" s="48" t="str">
        <f t="shared" si="233"/>
        <v/>
      </c>
      <c r="AA981" s="48">
        <f t="shared" si="234"/>
        <v>0</v>
      </c>
      <c r="AB981" s="48" t="str">
        <f t="shared" si="235"/>
        <v/>
      </c>
      <c r="AC981" s="48">
        <f t="shared" si="236"/>
        <v>0</v>
      </c>
      <c r="AD981" s="48" t="str">
        <f t="shared" si="237"/>
        <v/>
      </c>
      <c r="AE981">
        <v>0</v>
      </c>
      <c r="AF981">
        <v>0</v>
      </c>
      <c r="AG981">
        <v>0</v>
      </c>
      <c r="AH981">
        <v>0</v>
      </c>
      <c r="AI981">
        <v>0</v>
      </c>
      <c r="AJ981" s="53" t="str">
        <f t="shared" si="238"/>
        <v/>
      </c>
      <c r="AK981" s="53">
        <f t="shared" si="239"/>
        <v>0</v>
      </c>
      <c r="AL981" s="53" t="str">
        <f t="shared" si="240"/>
        <v/>
      </c>
      <c r="AM981" s="53">
        <f t="shared" si="241"/>
        <v>0</v>
      </c>
      <c r="AN981" s="53" t="str">
        <f t="shared" si="242"/>
        <v/>
      </c>
    </row>
    <row r="982" spans="1:40" x14ac:dyDescent="0.15">
      <c r="A982">
        <v>376</v>
      </c>
      <c r="B982">
        <v>14416917</v>
      </c>
      <c r="C982">
        <v>1423</v>
      </c>
      <c r="D982">
        <v>688</v>
      </c>
      <c r="E982">
        <v>1</v>
      </c>
      <c r="F982">
        <v>2</v>
      </c>
      <c r="G982">
        <v>2</v>
      </c>
      <c r="H982">
        <v>3</v>
      </c>
      <c r="I982">
        <v>23.37</v>
      </c>
      <c r="J982">
        <v>-0.04</v>
      </c>
      <c r="K982">
        <v>0</v>
      </c>
      <c r="L982">
        <v>1.59</v>
      </c>
      <c r="M982">
        <v>0</v>
      </c>
      <c r="N982">
        <v>1.59</v>
      </c>
      <c r="O982">
        <v>0</v>
      </c>
      <c r="P982" s="27" t="str">
        <f t="shared" si="228"/>
        <v/>
      </c>
      <c r="Q982" s="27">
        <f t="shared" si="229"/>
        <v>1.59</v>
      </c>
      <c r="R982" s="27" t="str">
        <f t="shared" si="230"/>
        <v/>
      </c>
      <c r="S982" s="27">
        <f t="shared" si="231"/>
        <v>1.59</v>
      </c>
      <c r="T982" s="27" t="str">
        <f t="shared" si="232"/>
        <v/>
      </c>
      <c r="U982">
        <v>0</v>
      </c>
      <c r="V982">
        <v>1</v>
      </c>
      <c r="W982">
        <v>0</v>
      </c>
      <c r="X982">
        <v>0</v>
      </c>
      <c r="Y982">
        <v>0</v>
      </c>
      <c r="Z982" s="48" t="str">
        <f t="shared" si="233"/>
        <v/>
      </c>
      <c r="AA982" s="48">
        <f t="shared" si="234"/>
        <v>1</v>
      </c>
      <c r="AB982" s="48" t="str">
        <f t="shared" si="235"/>
        <v/>
      </c>
      <c r="AC982" s="48">
        <f t="shared" si="236"/>
        <v>0</v>
      </c>
      <c r="AD982" s="48" t="str">
        <f t="shared" si="237"/>
        <v/>
      </c>
      <c r="AE982">
        <v>0</v>
      </c>
      <c r="AF982">
        <v>0</v>
      </c>
      <c r="AG982">
        <v>0</v>
      </c>
      <c r="AH982">
        <v>0</v>
      </c>
      <c r="AI982">
        <v>0</v>
      </c>
      <c r="AJ982" s="53" t="str">
        <f t="shared" si="238"/>
        <v/>
      </c>
      <c r="AK982" s="53">
        <f t="shared" si="239"/>
        <v>0</v>
      </c>
      <c r="AL982" s="53" t="str">
        <f t="shared" si="240"/>
        <v/>
      </c>
      <c r="AM982" s="53">
        <f t="shared" si="241"/>
        <v>0</v>
      </c>
      <c r="AN982" s="53" t="str">
        <f t="shared" si="242"/>
        <v/>
      </c>
    </row>
    <row r="983" spans="1:40" x14ac:dyDescent="0.15">
      <c r="A983">
        <v>376</v>
      </c>
      <c r="B983">
        <v>14416917</v>
      </c>
      <c r="C983">
        <v>1423</v>
      </c>
      <c r="D983">
        <v>690</v>
      </c>
      <c r="E983">
        <v>2</v>
      </c>
      <c r="F983">
        <v>4</v>
      </c>
      <c r="G983">
        <v>2</v>
      </c>
      <c r="H983">
        <v>3</v>
      </c>
      <c r="I983">
        <v>24.8</v>
      </c>
      <c r="J983">
        <v>2.548</v>
      </c>
      <c r="K983">
        <v>0</v>
      </c>
      <c r="L983">
        <v>1.89</v>
      </c>
      <c r="M983">
        <v>0</v>
      </c>
      <c r="N983">
        <v>1.59</v>
      </c>
      <c r="O983">
        <v>0</v>
      </c>
      <c r="P983" s="27" t="str">
        <f t="shared" si="228"/>
        <v/>
      </c>
      <c r="Q983" s="27">
        <f t="shared" si="229"/>
        <v>1.89</v>
      </c>
      <c r="R983" s="27" t="str">
        <f t="shared" si="230"/>
        <v/>
      </c>
      <c r="S983" s="27">
        <f t="shared" si="231"/>
        <v>1.59</v>
      </c>
      <c r="T983" s="27" t="str">
        <f t="shared" si="232"/>
        <v/>
      </c>
      <c r="U983">
        <v>0</v>
      </c>
      <c r="V983">
        <v>1</v>
      </c>
      <c r="W983">
        <v>0</v>
      </c>
      <c r="X983">
        <v>0</v>
      </c>
      <c r="Y983">
        <v>0</v>
      </c>
      <c r="Z983" s="48" t="str">
        <f t="shared" si="233"/>
        <v/>
      </c>
      <c r="AA983" s="48">
        <f t="shared" si="234"/>
        <v>1</v>
      </c>
      <c r="AB983" s="48" t="str">
        <f t="shared" si="235"/>
        <v/>
      </c>
      <c r="AC983" s="48">
        <f t="shared" si="236"/>
        <v>0</v>
      </c>
      <c r="AD983" s="48" t="str">
        <f t="shared" si="237"/>
        <v/>
      </c>
      <c r="AE983">
        <v>0</v>
      </c>
      <c r="AF983">
        <v>0</v>
      </c>
      <c r="AG983">
        <v>0</v>
      </c>
      <c r="AH983">
        <v>0</v>
      </c>
      <c r="AI983">
        <v>0</v>
      </c>
      <c r="AJ983" s="53" t="str">
        <f t="shared" si="238"/>
        <v/>
      </c>
      <c r="AK983" s="53">
        <f t="shared" si="239"/>
        <v>0</v>
      </c>
      <c r="AL983" s="53" t="str">
        <f t="shared" si="240"/>
        <v/>
      </c>
      <c r="AM983" s="53">
        <f t="shared" si="241"/>
        <v>0</v>
      </c>
      <c r="AN983" s="53" t="str">
        <f t="shared" si="242"/>
        <v/>
      </c>
    </row>
    <row r="984" spans="1:40" x14ac:dyDescent="0.15">
      <c r="A984">
        <v>377</v>
      </c>
      <c r="B984">
        <v>14417014</v>
      </c>
      <c r="C984">
        <v>1420</v>
      </c>
      <c r="D984">
        <v>678</v>
      </c>
      <c r="E984">
        <v>2</v>
      </c>
      <c r="F984">
        <v>1</v>
      </c>
      <c r="G984">
        <v>0</v>
      </c>
      <c r="H984">
        <v>1</v>
      </c>
      <c r="I984">
        <v>91.9</v>
      </c>
      <c r="J984">
        <v>-0.50600000000000001</v>
      </c>
      <c r="K984">
        <v>0.88</v>
      </c>
      <c r="L984">
        <v>1.49</v>
      </c>
      <c r="M984">
        <v>0</v>
      </c>
      <c r="N984">
        <v>0</v>
      </c>
      <c r="O984">
        <v>0</v>
      </c>
      <c r="P984" s="27">
        <f t="shared" si="228"/>
        <v>0.88</v>
      </c>
      <c r="Q984" s="27">
        <f t="shared" si="229"/>
        <v>1.49</v>
      </c>
      <c r="R984" s="27" t="str">
        <f t="shared" si="230"/>
        <v/>
      </c>
      <c r="S984" s="27" t="str">
        <f t="shared" si="231"/>
        <v/>
      </c>
      <c r="T984" s="27" t="str">
        <f t="shared" si="232"/>
        <v/>
      </c>
      <c r="U984">
        <v>1</v>
      </c>
      <c r="V984">
        <v>0</v>
      </c>
      <c r="W984">
        <v>0</v>
      </c>
      <c r="X984">
        <v>0</v>
      </c>
      <c r="Y984">
        <v>0</v>
      </c>
      <c r="Z984" s="48">
        <f t="shared" si="233"/>
        <v>1</v>
      </c>
      <c r="AA984" s="48">
        <f t="shared" si="234"/>
        <v>0</v>
      </c>
      <c r="AB984" s="48" t="str">
        <f t="shared" si="235"/>
        <v/>
      </c>
      <c r="AC984" s="48" t="str">
        <f t="shared" si="236"/>
        <v/>
      </c>
      <c r="AD984" s="48" t="str">
        <f t="shared" si="237"/>
        <v/>
      </c>
      <c r="AE984">
        <v>1</v>
      </c>
      <c r="AF984">
        <v>0</v>
      </c>
      <c r="AG984">
        <v>0</v>
      </c>
      <c r="AH984">
        <v>0</v>
      </c>
      <c r="AI984">
        <v>0</v>
      </c>
      <c r="AJ984" s="53">
        <f t="shared" si="238"/>
        <v>1</v>
      </c>
      <c r="AK984" s="53">
        <f t="shared" si="239"/>
        <v>0</v>
      </c>
      <c r="AL984" s="53" t="str">
        <f t="shared" si="240"/>
        <v/>
      </c>
      <c r="AM984" s="53" t="str">
        <f t="shared" si="241"/>
        <v/>
      </c>
      <c r="AN984" s="53" t="str">
        <f t="shared" si="242"/>
        <v/>
      </c>
    </row>
    <row r="985" spans="1:40" x14ac:dyDescent="0.15">
      <c r="A985">
        <v>381</v>
      </c>
      <c r="B985">
        <v>14418244</v>
      </c>
      <c r="C985">
        <v>1422</v>
      </c>
      <c r="D985">
        <v>643</v>
      </c>
      <c r="E985">
        <v>2</v>
      </c>
      <c r="F985">
        <v>3</v>
      </c>
      <c r="G985">
        <v>2</v>
      </c>
      <c r="H985">
        <v>1</v>
      </c>
      <c r="I985">
        <v>14.75</v>
      </c>
      <c r="J985">
        <v>0.70299999999999996</v>
      </c>
      <c r="K985">
        <v>0</v>
      </c>
      <c r="L985">
        <v>1.99</v>
      </c>
      <c r="M985">
        <v>1.08</v>
      </c>
      <c r="N985">
        <v>0</v>
      </c>
      <c r="O985">
        <v>0</v>
      </c>
      <c r="P985" s="27" t="str">
        <f t="shared" si="228"/>
        <v/>
      </c>
      <c r="Q985" s="27">
        <f t="shared" si="229"/>
        <v>1.99</v>
      </c>
      <c r="R985" s="27">
        <f t="shared" si="230"/>
        <v>1.08</v>
      </c>
      <c r="S985" s="27" t="str">
        <f t="shared" si="231"/>
        <v/>
      </c>
      <c r="T985" s="27" t="str">
        <f t="shared" si="232"/>
        <v/>
      </c>
      <c r="U985">
        <v>0</v>
      </c>
      <c r="V985">
        <v>0</v>
      </c>
      <c r="W985">
        <v>0</v>
      </c>
      <c r="X985">
        <v>0</v>
      </c>
      <c r="Y985">
        <v>0</v>
      </c>
      <c r="Z985" s="48" t="str">
        <f t="shared" si="233"/>
        <v/>
      </c>
      <c r="AA985" s="48">
        <f t="shared" si="234"/>
        <v>0</v>
      </c>
      <c r="AB985" s="48">
        <f t="shared" si="235"/>
        <v>0</v>
      </c>
      <c r="AC985" s="48" t="str">
        <f t="shared" si="236"/>
        <v/>
      </c>
      <c r="AD985" s="48" t="str">
        <f t="shared" si="237"/>
        <v/>
      </c>
      <c r="AE985">
        <v>0</v>
      </c>
      <c r="AF985">
        <v>0</v>
      </c>
      <c r="AG985">
        <v>0</v>
      </c>
      <c r="AH985">
        <v>0</v>
      </c>
      <c r="AI985">
        <v>0</v>
      </c>
      <c r="AJ985" s="53" t="str">
        <f t="shared" si="238"/>
        <v/>
      </c>
      <c r="AK985" s="53">
        <f t="shared" si="239"/>
        <v>0</v>
      </c>
      <c r="AL985" s="53">
        <f t="shared" si="240"/>
        <v>0</v>
      </c>
      <c r="AM985" s="53" t="str">
        <f t="shared" si="241"/>
        <v/>
      </c>
      <c r="AN985" s="53" t="str">
        <f t="shared" si="242"/>
        <v/>
      </c>
    </row>
    <row r="986" spans="1:40" x14ac:dyDescent="0.15">
      <c r="A986">
        <v>381</v>
      </c>
      <c r="B986">
        <v>14418244</v>
      </c>
      <c r="C986">
        <v>1422</v>
      </c>
      <c r="D986">
        <v>650</v>
      </c>
      <c r="E986">
        <v>1</v>
      </c>
      <c r="F986">
        <v>2</v>
      </c>
      <c r="G986">
        <v>3</v>
      </c>
      <c r="H986">
        <v>1</v>
      </c>
      <c r="I986">
        <v>19.75</v>
      </c>
      <c r="J986">
        <v>0.38400000000000001</v>
      </c>
      <c r="K986">
        <v>0</v>
      </c>
      <c r="L986">
        <v>1.49</v>
      </c>
      <c r="M986">
        <v>1.1299999999999999</v>
      </c>
      <c r="N986">
        <v>0</v>
      </c>
      <c r="O986">
        <v>0</v>
      </c>
      <c r="P986" s="27" t="str">
        <f t="shared" si="228"/>
        <v/>
      </c>
      <c r="Q986" s="27">
        <f t="shared" si="229"/>
        <v>1.49</v>
      </c>
      <c r="R986" s="27">
        <f t="shared" si="230"/>
        <v>1.1299999999999999</v>
      </c>
      <c r="S986" s="27" t="str">
        <f t="shared" si="231"/>
        <v/>
      </c>
      <c r="T986" s="27" t="str">
        <f t="shared" si="232"/>
        <v/>
      </c>
      <c r="U986">
        <v>0</v>
      </c>
      <c r="V986">
        <v>1</v>
      </c>
      <c r="W986">
        <v>0</v>
      </c>
      <c r="X986">
        <v>0</v>
      </c>
      <c r="Y986">
        <v>0</v>
      </c>
      <c r="Z986" s="48" t="str">
        <f t="shared" si="233"/>
        <v/>
      </c>
      <c r="AA986" s="48">
        <f t="shared" si="234"/>
        <v>1</v>
      </c>
      <c r="AB986" s="48">
        <f t="shared" si="235"/>
        <v>0</v>
      </c>
      <c r="AC986" s="48" t="str">
        <f t="shared" si="236"/>
        <v/>
      </c>
      <c r="AD986" s="48" t="str">
        <f t="shared" si="237"/>
        <v/>
      </c>
      <c r="AE986">
        <v>0</v>
      </c>
      <c r="AF986">
        <v>0</v>
      </c>
      <c r="AG986">
        <v>0</v>
      </c>
      <c r="AH986">
        <v>0</v>
      </c>
      <c r="AI986">
        <v>0</v>
      </c>
      <c r="AJ986" s="53" t="str">
        <f t="shared" si="238"/>
        <v/>
      </c>
      <c r="AK986" s="53">
        <f t="shared" si="239"/>
        <v>0</v>
      </c>
      <c r="AL986" s="53">
        <f t="shared" si="240"/>
        <v>0</v>
      </c>
      <c r="AM986" s="53" t="str">
        <f t="shared" si="241"/>
        <v/>
      </c>
      <c r="AN986" s="53" t="str">
        <f t="shared" si="242"/>
        <v/>
      </c>
    </row>
    <row r="987" spans="1:40" x14ac:dyDescent="0.15">
      <c r="A987">
        <v>381</v>
      </c>
      <c r="B987">
        <v>14418244</v>
      </c>
      <c r="C987">
        <v>1422</v>
      </c>
      <c r="D987">
        <v>657</v>
      </c>
      <c r="E987">
        <v>2</v>
      </c>
      <c r="F987">
        <v>2</v>
      </c>
      <c r="G987">
        <v>2</v>
      </c>
      <c r="H987">
        <v>1</v>
      </c>
      <c r="I987">
        <v>42.41</v>
      </c>
      <c r="J987">
        <v>1.0999999999999999E-2</v>
      </c>
      <c r="K987">
        <v>0</v>
      </c>
      <c r="L987">
        <v>1.99</v>
      </c>
      <c r="M987">
        <v>1.68</v>
      </c>
      <c r="N987">
        <v>0</v>
      </c>
      <c r="O987">
        <v>0</v>
      </c>
      <c r="P987" s="27" t="str">
        <f t="shared" si="228"/>
        <v/>
      </c>
      <c r="Q987" s="27">
        <f t="shared" si="229"/>
        <v>1.99</v>
      </c>
      <c r="R987" s="27">
        <f t="shared" si="230"/>
        <v>1.68</v>
      </c>
      <c r="S987" s="27" t="str">
        <f t="shared" si="231"/>
        <v/>
      </c>
      <c r="T987" s="27" t="str">
        <f t="shared" si="232"/>
        <v/>
      </c>
      <c r="U987">
        <v>0</v>
      </c>
      <c r="V987">
        <v>0</v>
      </c>
      <c r="W987">
        <v>0</v>
      </c>
      <c r="X987">
        <v>0</v>
      </c>
      <c r="Y987">
        <v>0</v>
      </c>
      <c r="Z987" s="48" t="str">
        <f t="shared" si="233"/>
        <v/>
      </c>
      <c r="AA987" s="48">
        <f t="shared" si="234"/>
        <v>0</v>
      </c>
      <c r="AB987" s="48">
        <f t="shared" si="235"/>
        <v>0</v>
      </c>
      <c r="AC987" s="48" t="str">
        <f t="shared" si="236"/>
        <v/>
      </c>
      <c r="AD987" s="48" t="str">
        <f t="shared" si="237"/>
        <v/>
      </c>
      <c r="AE987">
        <v>0</v>
      </c>
      <c r="AF987">
        <v>0</v>
      </c>
      <c r="AG987">
        <v>0</v>
      </c>
      <c r="AH987">
        <v>0</v>
      </c>
      <c r="AI987">
        <v>0</v>
      </c>
      <c r="AJ987" s="53" t="str">
        <f t="shared" si="238"/>
        <v/>
      </c>
      <c r="AK987" s="53">
        <f t="shared" si="239"/>
        <v>0</v>
      </c>
      <c r="AL987" s="53">
        <f t="shared" si="240"/>
        <v>0</v>
      </c>
      <c r="AM987" s="53" t="str">
        <f t="shared" si="241"/>
        <v/>
      </c>
      <c r="AN987" s="53" t="str">
        <f t="shared" si="242"/>
        <v/>
      </c>
    </row>
    <row r="988" spans="1:40" x14ac:dyDescent="0.15">
      <c r="A988">
        <v>381</v>
      </c>
      <c r="B988">
        <v>14418244</v>
      </c>
      <c r="C988">
        <v>1422</v>
      </c>
      <c r="D988">
        <v>658</v>
      </c>
      <c r="E988">
        <v>6</v>
      </c>
      <c r="F988">
        <v>2</v>
      </c>
      <c r="G988">
        <v>2</v>
      </c>
      <c r="H988">
        <v>1</v>
      </c>
      <c r="I988">
        <v>27.12</v>
      </c>
      <c r="J988">
        <v>0.70799999999999996</v>
      </c>
      <c r="K988">
        <v>0</v>
      </c>
      <c r="L988">
        <v>1.59</v>
      </c>
      <c r="M988">
        <v>1.67</v>
      </c>
      <c r="N988">
        <v>0</v>
      </c>
      <c r="O988">
        <v>0</v>
      </c>
      <c r="P988" s="27" t="str">
        <f t="shared" si="228"/>
        <v/>
      </c>
      <c r="Q988" s="27">
        <f t="shared" si="229"/>
        <v>1.59</v>
      </c>
      <c r="R988" s="27">
        <f t="shared" si="230"/>
        <v>1.67</v>
      </c>
      <c r="S988" s="27" t="str">
        <f t="shared" si="231"/>
        <v/>
      </c>
      <c r="T988" s="27" t="str">
        <f t="shared" si="232"/>
        <v/>
      </c>
      <c r="U988">
        <v>0</v>
      </c>
      <c r="V988">
        <v>1</v>
      </c>
      <c r="W988">
        <v>0</v>
      </c>
      <c r="X988">
        <v>0</v>
      </c>
      <c r="Y988">
        <v>0</v>
      </c>
      <c r="Z988" s="48" t="str">
        <f t="shared" si="233"/>
        <v/>
      </c>
      <c r="AA988" s="48">
        <f t="shared" si="234"/>
        <v>1</v>
      </c>
      <c r="AB988" s="48">
        <f t="shared" si="235"/>
        <v>0</v>
      </c>
      <c r="AC988" s="48" t="str">
        <f t="shared" si="236"/>
        <v/>
      </c>
      <c r="AD988" s="48" t="str">
        <f t="shared" si="237"/>
        <v/>
      </c>
      <c r="AE988">
        <v>0</v>
      </c>
      <c r="AF988">
        <v>1</v>
      </c>
      <c r="AG988">
        <v>0</v>
      </c>
      <c r="AH988">
        <v>0</v>
      </c>
      <c r="AI988">
        <v>0</v>
      </c>
      <c r="AJ988" s="53" t="str">
        <f t="shared" si="238"/>
        <v/>
      </c>
      <c r="AK988" s="53">
        <f t="shared" si="239"/>
        <v>1</v>
      </c>
      <c r="AL988" s="53">
        <f t="shared" si="240"/>
        <v>0</v>
      </c>
      <c r="AM988" s="53" t="str">
        <f t="shared" si="241"/>
        <v/>
      </c>
      <c r="AN988" s="53" t="str">
        <f t="shared" si="242"/>
        <v/>
      </c>
    </row>
    <row r="989" spans="1:40" x14ac:dyDescent="0.15">
      <c r="A989">
        <v>381</v>
      </c>
      <c r="B989">
        <v>14418244</v>
      </c>
      <c r="C989">
        <v>1422</v>
      </c>
      <c r="D989">
        <v>667</v>
      </c>
      <c r="E989">
        <v>5</v>
      </c>
      <c r="F989">
        <v>2</v>
      </c>
      <c r="G989">
        <v>2</v>
      </c>
      <c r="H989">
        <v>1</v>
      </c>
      <c r="I989">
        <v>13.85</v>
      </c>
      <c r="J989">
        <v>5.0000000000000001E-3</v>
      </c>
      <c r="K989">
        <v>0</v>
      </c>
      <c r="L989">
        <v>0.99</v>
      </c>
      <c r="M989">
        <v>1.0900000000000001</v>
      </c>
      <c r="N989">
        <v>0</v>
      </c>
      <c r="O989">
        <v>0</v>
      </c>
      <c r="P989" s="27" t="str">
        <f t="shared" si="228"/>
        <v/>
      </c>
      <c r="Q989" s="27">
        <f t="shared" si="229"/>
        <v>0.99</v>
      </c>
      <c r="R989" s="27">
        <f t="shared" si="230"/>
        <v>1.0900000000000001</v>
      </c>
      <c r="S989" s="27" t="str">
        <f t="shared" si="231"/>
        <v/>
      </c>
      <c r="T989" s="27" t="str">
        <f t="shared" si="232"/>
        <v/>
      </c>
      <c r="U989">
        <v>0</v>
      </c>
      <c r="V989">
        <v>1</v>
      </c>
      <c r="W989">
        <v>0</v>
      </c>
      <c r="X989">
        <v>0</v>
      </c>
      <c r="Y989">
        <v>0</v>
      </c>
      <c r="Z989" s="48" t="str">
        <f t="shared" si="233"/>
        <v/>
      </c>
      <c r="AA989" s="48">
        <f t="shared" si="234"/>
        <v>1</v>
      </c>
      <c r="AB989" s="48">
        <f t="shared" si="235"/>
        <v>0</v>
      </c>
      <c r="AC989" s="48" t="str">
        <f t="shared" si="236"/>
        <v/>
      </c>
      <c r="AD989" s="48" t="str">
        <f t="shared" si="237"/>
        <v/>
      </c>
      <c r="AE989">
        <v>0</v>
      </c>
      <c r="AF989">
        <v>1</v>
      </c>
      <c r="AG989">
        <v>0</v>
      </c>
      <c r="AH989">
        <v>0</v>
      </c>
      <c r="AI989">
        <v>0</v>
      </c>
      <c r="AJ989" s="53" t="str">
        <f t="shared" si="238"/>
        <v/>
      </c>
      <c r="AK989" s="53">
        <f t="shared" si="239"/>
        <v>1</v>
      </c>
      <c r="AL989" s="53">
        <f t="shared" si="240"/>
        <v>0</v>
      </c>
      <c r="AM989" s="53" t="str">
        <f t="shared" si="241"/>
        <v/>
      </c>
      <c r="AN989" s="53" t="str">
        <f t="shared" si="242"/>
        <v/>
      </c>
    </row>
    <row r="990" spans="1:40" x14ac:dyDescent="0.15">
      <c r="A990">
        <v>381</v>
      </c>
      <c r="B990">
        <v>14418244</v>
      </c>
      <c r="C990">
        <v>1423</v>
      </c>
      <c r="D990">
        <v>669</v>
      </c>
      <c r="E990">
        <v>1</v>
      </c>
      <c r="F990">
        <v>4</v>
      </c>
      <c r="G990">
        <v>2</v>
      </c>
      <c r="H990">
        <v>1</v>
      </c>
      <c r="I990">
        <v>8.14</v>
      </c>
      <c r="J990">
        <v>0.73</v>
      </c>
      <c r="K990">
        <v>0</v>
      </c>
      <c r="L990">
        <v>1.39</v>
      </c>
      <c r="M990">
        <v>0</v>
      </c>
      <c r="N990">
        <v>1.59</v>
      </c>
      <c r="O990">
        <v>0</v>
      </c>
      <c r="P990" s="27" t="str">
        <f t="shared" si="228"/>
        <v/>
      </c>
      <c r="Q990" s="27">
        <f t="shared" si="229"/>
        <v>1.39</v>
      </c>
      <c r="R990" s="27" t="str">
        <f t="shared" si="230"/>
        <v/>
      </c>
      <c r="S990" s="27">
        <f t="shared" si="231"/>
        <v>1.59</v>
      </c>
      <c r="T990" s="27" t="str">
        <f t="shared" si="232"/>
        <v/>
      </c>
      <c r="U990">
        <v>0</v>
      </c>
      <c r="V990">
        <v>1</v>
      </c>
      <c r="W990">
        <v>0</v>
      </c>
      <c r="X990">
        <v>0</v>
      </c>
      <c r="Y990">
        <v>0</v>
      </c>
      <c r="Z990" s="48" t="str">
        <f t="shared" si="233"/>
        <v/>
      </c>
      <c r="AA990" s="48">
        <f t="shared" si="234"/>
        <v>1</v>
      </c>
      <c r="AB990" s="48" t="str">
        <f t="shared" si="235"/>
        <v/>
      </c>
      <c r="AC990" s="48">
        <f t="shared" si="236"/>
        <v>0</v>
      </c>
      <c r="AD990" s="48" t="str">
        <f t="shared" si="237"/>
        <v/>
      </c>
      <c r="AE990">
        <v>0</v>
      </c>
      <c r="AF990">
        <v>0</v>
      </c>
      <c r="AG990">
        <v>0</v>
      </c>
      <c r="AH990">
        <v>0</v>
      </c>
      <c r="AI990">
        <v>0</v>
      </c>
      <c r="AJ990" s="53" t="str">
        <f t="shared" si="238"/>
        <v/>
      </c>
      <c r="AK990" s="53">
        <f t="shared" si="239"/>
        <v>0</v>
      </c>
      <c r="AL990" s="53" t="str">
        <f t="shared" si="240"/>
        <v/>
      </c>
      <c r="AM990" s="53">
        <f t="shared" si="241"/>
        <v>0</v>
      </c>
      <c r="AN990" s="53" t="str">
        <f t="shared" si="242"/>
        <v/>
      </c>
    </row>
    <row r="991" spans="1:40" x14ac:dyDescent="0.15">
      <c r="A991">
        <v>381</v>
      </c>
      <c r="B991">
        <v>14418244</v>
      </c>
      <c r="C991">
        <v>1422</v>
      </c>
      <c r="D991">
        <v>676</v>
      </c>
      <c r="E991">
        <v>3</v>
      </c>
      <c r="F991">
        <v>2</v>
      </c>
      <c r="G991">
        <v>4</v>
      </c>
      <c r="H991">
        <v>1</v>
      </c>
      <c r="I991">
        <v>27.39</v>
      </c>
      <c r="J991">
        <v>0.32900000000000001</v>
      </c>
      <c r="K991">
        <v>0</v>
      </c>
      <c r="L991">
        <v>1.49</v>
      </c>
      <c r="M991">
        <v>1.49</v>
      </c>
      <c r="N991">
        <v>0</v>
      </c>
      <c r="O991">
        <v>0</v>
      </c>
      <c r="P991" s="27" t="str">
        <f t="shared" si="228"/>
        <v/>
      </c>
      <c r="Q991" s="27">
        <f t="shared" si="229"/>
        <v>1.49</v>
      </c>
      <c r="R991" s="27">
        <f t="shared" si="230"/>
        <v>1.49</v>
      </c>
      <c r="S991" s="27" t="str">
        <f t="shared" si="231"/>
        <v/>
      </c>
      <c r="T991" s="27" t="str">
        <f t="shared" si="232"/>
        <v/>
      </c>
      <c r="U991">
        <v>0</v>
      </c>
      <c r="V991">
        <v>1</v>
      </c>
      <c r="W991">
        <v>0</v>
      </c>
      <c r="X991">
        <v>0</v>
      </c>
      <c r="Y991">
        <v>0</v>
      </c>
      <c r="Z991" s="48" t="str">
        <f t="shared" si="233"/>
        <v/>
      </c>
      <c r="AA991" s="48">
        <f t="shared" si="234"/>
        <v>1</v>
      </c>
      <c r="AB991" s="48">
        <f t="shared" si="235"/>
        <v>0</v>
      </c>
      <c r="AC991" s="48" t="str">
        <f t="shared" si="236"/>
        <v/>
      </c>
      <c r="AD991" s="48" t="str">
        <f t="shared" si="237"/>
        <v/>
      </c>
      <c r="AE991">
        <v>0</v>
      </c>
      <c r="AF991">
        <v>1</v>
      </c>
      <c r="AG991">
        <v>0</v>
      </c>
      <c r="AH991">
        <v>0</v>
      </c>
      <c r="AI991">
        <v>0</v>
      </c>
      <c r="AJ991" s="53" t="str">
        <f t="shared" si="238"/>
        <v/>
      </c>
      <c r="AK991" s="53">
        <f t="shared" si="239"/>
        <v>1</v>
      </c>
      <c r="AL991" s="53">
        <f t="shared" si="240"/>
        <v>0</v>
      </c>
      <c r="AM991" s="53" t="str">
        <f t="shared" si="241"/>
        <v/>
      </c>
      <c r="AN991" s="53" t="str">
        <f t="shared" si="242"/>
        <v/>
      </c>
    </row>
    <row r="992" spans="1:40" x14ac:dyDescent="0.15">
      <c r="A992">
        <v>381</v>
      </c>
      <c r="B992">
        <v>14418244</v>
      </c>
      <c r="C992">
        <v>1422</v>
      </c>
      <c r="D992">
        <v>680</v>
      </c>
      <c r="E992">
        <v>6</v>
      </c>
      <c r="F992">
        <v>2</v>
      </c>
      <c r="G992">
        <v>2</v>
      </c>
      <c r="H992">
        <v>1</v>
      </c>
      <c r="I992">
        <v>4.38</v>
      </c>
      <c r="J992">
        <v>0.47799999999999998</v>
      </c>
      <c r="K992">
        <v>0</v>
      </c>
      <c r="L992">
        <v>0.99</v>
      </c>
      <c r="M992">
        <v>1.56</v>
      </c>
      <c r="N992">
        <v>0</v>
      </c>
      <c r="O992">
        <v>0</v>
      </c>
      <c r="P992" s="27" t="str">
        <f t="shared" si="228"/>
        <v/>
      </c>
      <c r="Q992" s="27">
        <f t="shared" si="229"/>
        <v>0.99</v>
      </c>
      <c r="R992" s="27">
        <f t="shared" si="230"/>
        <v>1.56</v>
      </c>
      <c r="S992" s="27" t="str">
        <f t="shared" si="231"/>
        <v/>
      </c>
      <c r="T992" s="27" t="str">
        <f t="shared" si="232"/>
        <v/>
      </c>
      <c r="U992">
        <v>0</v>
      </c>
      <c r="V992">
        <v>1</v>
      </c>
      <c r="W992">
        <v>0</v>
      </c>
      <c r="X992">
        <v>0</v>
      </c>
      <c r="Y992">
        <v>0</v>
      </c>
      <c r="Z992" s="48" t="str">
        <f t="shared" si="233"/>
        <v/>
      </c>
      <c r="AA992" s="48">
        <f t="shared" si="234"/>
        <v>1</v>
      </c>
      <c r="AB992" s="48">
        <f t="shared" si="235"/>
        <v>0</v>
      </c>
      <c r="AC992" s="48" t="str">
        <f t="shared" si="236"/>
        <v/>
      </c>
      <c r="AD992" s="48" t="str">
        <f t="shared" si="237"/>
        <v/>
      </c>
      <c r="AE992">
        <v>0</v>
      </c>
      <c r="AF992">
        <v>0</v>
      </c>
      <c r="AG992">
        <v>0</v>
      </c>
      <c r="AH992">
        <v>0</v>
      </c>
      <c r="AI992">
        <v>0</v>
      </c>
      <c r="AJ992" s="53" t="str">
        <f t="shared" si="238"/>
        <v/>
      </c>
      <c r="AK992" s="53">
        <f t="shared" si="239"/>
        <v>0</v>
      </c>
      <c r="AL992" s="53">
        <f t="shared" si="240"/>
        <v>0</v>
      </c>
      <c r="AM992" s="53" t="str">
        <f t="shared" si="241"/>
        <v/>
      </c>
      <c r="AN992" s="53" t="str">
        <f t="shared" si="242"/>
        <v/>
      </c>
    </row>
    <row r="993" spans="1:40" x14ac:dyDescent="0.15">
      <c r="A993">
        <v>383</v>
      </c>
      <c r="B993">
        <v>14419440</v>
      </c>
      <c r="C993">
        <v>1424</v>
      </c>
      <c r="D993">
        <v>642</v>
      </c>
      <c r="E993">
        <v>7</v>
      </c>
      <c r="F993">
        <v>4</v>
      </c>
      <c r="G993">
        <v>2</v>
      </c>
      <c r="H993">
        <v>1</v>
      </c>
      <c r="I993">
        <v>30.43</v>
      </c>
      <c r="J993">
        <v>-1.393</v>
      </c>
      <c r="K993">
        <v>0</v>
      </c>
      <c r="L993">
        <v>1.99</v>
      </c>
      <c r="M993">
        <v>0</v>
      </c>
      <c r="N993">
        <v>1.49</v>
      </c>
      <c r="O993">
        <v>0</v>
      </c>
      <c r="P993" s="27" t="str">
        <f t="shared" si="228"/>
        <v/>
      </c>
      <c r="Q993" s="27">
        <f t="shared" si="229"/>
        <v>1.99</v>
      </c>
      <c r="R993" s="27" t="str">
        <f t="shared" si="230"/>
        <v/>
      </c>
      <c r="S993" s="27">
        <f t="shared" si="231"/>
        <v>1.49</v>
      </c>
      <c r="T993" s="27" t="str">
        <f t="shared" si="232"/>
        <v/>
      </c>
      <c r="U993">
        <v>0</v>
      </c>
      <c r="V993">
        <v>0</v>
      </c>
      <c r="W993">
        <v>0</v>
      </c>
      <c r="X993">
        <v>1</v>
      </c>
      <c r="Y993">
        <v>0</v>
      </c>
      <c r="Z993" s="48" t="str">
        <f t="shared" si="233"/>
        <v/>
      </c>
      <c r="AA993" s="48">
        <f t="shared" si="234"/>
        <v>0</v>
      </c>
      <c r="AB993" s="48" t="str">
        <f t="shared" si="235"/>
        <v/>
      </c>
      <c r="AC993" s="48">
        <f t="shared" si="236"/>
        <v>1</v>
      </c>
      <c r="AD993" s="48" t="str">
        <f t="shared" si="237"/>
        <v/>
      </c>
      <c r="AE993">
        <v>0</v>
      </c>
      <c r="AF993">
        <v>0</v>
      </c>
      <c r="AG993">
        <v>0</v>
      </c>
      <c r="AH993">
        <v>0</v>
      </c>
      <c r="AI993">
        <v>0</v>
      </c>
      <c r="AJ993" s="53" t="str">
        <f t="shared" si="238"/>
        <v/>
      </c>
      <c r="AK993" s="53">
        <f t="shared" si="239"/>
        <v>0</v>
      </c>
      <c r="AL993" s="53" t="str">
        <f t="shared" si="240"/>
        <v/>
      </c>
      <c r="AM993" s="53">
        <f t="shared" si="241"/>
        <v>0</v>
      </c>
      <c r="AN993" s="53" t="str">
        <f t="shared" si="242"/>
        <v/>
      </c>
    </row>
    <row r="994" spans="1:40" x14ac:dyDescent="0.15">
      <c r="A994">
        <v>383</v>
      </c>
      <c r="B994">
        <v>14419440</v>
      </c>
      <c r="C994">
        <v>1424</v>
      </c>
      <c r="D994">
        <v>653</v>
      </c>
      <c r="E994">
        <v>2</v>
      </c>
      <c r="F994">
        <v>4</v>
      </c>
      <c r="G994">
        <v>4</v>
      </c>
      <c r="H994">
        <v>1</v>
      </c>
      <c r="I994">
        <v>5.47</v>
      </c>
      <c r="J994">
        <v>-1.9750000000000001</v>
      </c>
      <c r="K994">
        <v>0</v>
      </c>
      <c r="L994">
        <v>1.99</v>
      </c>
      <c r="M994">
        <v>0</v>
      </c>
      <c r="N994">
        <v>1.59</v>
      </c>
      <c r="O994">
        <v>0</v>
      </c>
      <c r="P994" s="27" t="str">
        <f t="shared" si="228"/>
        <v/>
      </c>
      <c r="Q994" s="27">
        <f t="shared" si="229"/>
        <v>1.99</v>
      </c>
      <c r="R994" s="27" t="str">
        <f t="shared" si="230"/>
        <v/>
      </c>
      <c r="S994" s="27">
        <f t="shared" si="231"/>
        <v>1.59</v>
      </c>
      <c r="T994" s="27" t="str">
        <f t="shared" si="232"/>
        <v/>
      </c>
      <c r="U994">
        <v>0</v>
      </c>
      <c r="V994">
        <v>0</v>
      </c>
      <c r="W994">
        <v>0</v>
      </c>
      <c r="X994">
        <v>0</v>
      </c>
      <c r="Y994">
        <v>0</v>
      </c>
      <c r="Z994" s="48" t="str">
        <f t="shared" si="233"/>
        <v/>
      </c>
      <c r="AA994" s="48">
        <f t="shared" si="234"/>
        <v>0</v>
      </c>
      <c r="AB994" s="48" t="str">
        <f t="shared" si="235"/>
        <v/>
      </c>
      <c r="AC994" s="48">
        <f t="shared" si="236"/>
        <v>0</v>
      </c>
      <c r="AD994" s="48" t="str">
        <f t="shared" si="237"/>
        <v/>
      </c>
      <c r="AE994">
        <v>0</v>
      </c>
      <c r="AF994">
        <v>0</v>
      </c>
      <c r="AG994">
        <v>0</v>
      </c>
      <c r="AH994">
        <v>0</v>
      </c>
      <c r="AI994">
        <v>0</v>
      </c>
      <c r="AJ994" s="53" t="str">
        <f t="shared" si="238"/>
        <v/>
      </c>
      <c r="AK994" s="53">
        <f t="shared" si="239"/>
        <v>0</v>
      </c>
      <c r="AL994" s="53" t="str">
        <f t="shared" si="240"/>
        <v/>
      </c>
      <c r="AM994" s="53">
        <f t="shared" si="241"/>
        <v>0</v>
      </c>
      <c r="AN994" s="53" t="str">
        <f t="shared" si="242"/>
        <v/>
      </c>
    </row>
    <row r="995" spans="1:40" x14ac:dyDescent="0.15">
      <c r="A995">
        <v>383</v>
      </c>
      <c r="B995">
        <v>14419440</v>
      </c>
      <c r="C995">
        <v>1422</v>
      </c>
      <c r="D995">
        <v>654</v>
      </c>
      <c r="E995">
        <v>6</v>
      </c>
      <c r="F995">
        <v>3</v>
      </c>
      <c r="G995">
        <v>4</v>
      </c>
      <c r="H995">
        <v>1</v>
      </c>
      <c r="I995">
        <v>25.67</v>
      </c>
      <c r="J995">
        <v>-1.2170000000000001</v>
      </c>
      <c r="K995">
        <v>0</v>
      </c>
      <c r="L995">
        <v>1.99</v>
      </c>
      <c r="M995">
        <v>0.89</v>
      </c>
      <c r="N995">
        <v>0</v>
      </c>
      <c r="O995">
        <v>0</v>
      </c>
      <c r="P995" s="27" t="str">
        <f t="shared" si="228"/>
        <v/>
      </c>
      <c r="Q995" s="27">
        <f t="shared" si="229"/>
        <v>1.99</v>
      </c>
      <c r="R995" s="27">
        <f t="shared" si="230"/>
        <v>0.89</v>
      </c>
      <c r="S995" s="27" t="str">
        <f t="shared" si="231"/>
        <v/>
      </c>
      <c r="T995" s="27" t="str">
        <f t="shared" si="232"/>
        <v/>
      </c>
      <c r="U995">
        <v>0</v>
      </c>
      <c r="V995">
        <v>0</v>
      </c>
      <c r="W995">
        <v>1</v>
      </c>
      <c r="X995">
        <v>0</v>
      </c>
      <c r="Y995">
        <v>0</v>
      </c>
      <c r="Z995" s="48" t="str">
        <f t="shared" si="233"/>
        <v/>
      </c>
      <c r="AA995" s="48">
        <f t="shared" si="234"/>
        <v>0</v>
      </c>
      <c r="AB995" s="48">
        <f t="shared" si="235"/>
        <v>1</v>
      </c>
      <c r="AC995" s="48" t="str">
        <f t="shared" si="236"/>
        <v/>
      </c>
      <c r="AD995" s="48" t="str">
        <f t="shared" si="237"/>
        <v/>
      </c>
      <c r="AE995">
        <v>0</v>
      </c>
      <c r="AF995">
        <v>0</v>
      </c>
      <c r="AG995">
        <v>1</v>
      </c>
      <c r="AH995">
        <v>0</v>
      </c>
      <c r="AI995">
        <v>0</v>
      </c>
      <c r="AJ995" s="53" t="str">
        <f t="shared" si="238"/>
        <v/>
      </c>
      <c r="AK995" s="53">
        <f t="shared" si="239"/>
        <v>0</v>
      </c>
      <c r="AL995" s="53">
        <f t="shared" si="240"/>
        <v>1</v>
      </c>
      <c r="AM995" s="53" t="str">
        <f t="shared" si="241"/>
        <v/>
      </c>
      <c r="AN995" s="53" t="str">
        <f t="shared" si="242"/>
        <v/>
      </c>
    </row>
    <row r="996" spans="1:40" x14ac:dyDescent="0.15">
      <c r="A996">
        <v>383</v>
      </c>
      <c r="B996">
        <v>14419440</v>
      </c>
      <c r="C996">
        <v>1424</v>
      </c>
      <c r="D996">
        <v>658</v>
      </c>
      <c r="E996">
        <v>6</v>
      </c>
      <c r="F996">
        <v>2</v>
      </c>
      <c r="G996">
        <v>3</v>
      </c>
      <c r="H996">
        <v>1</v>
      </c>
      <c r="I996">
        <v>44.86</v>
      </c>
      <c r="J996">
        <v>-0.83299999999999996</v>
      </c>
      <c r="K996">
        <v>0</v>
      </c>
      <c r="L996">
        <v>1.59</v>
      </c>
      <c r="M996">
        <v>0</v>
      </c>
      <c r="N996">
        <v>1.59</v>
      </c>
      <c r="O996">
        <v>0</v>
      </c>
      <c r="P996" s="27" t="str">
        <f t="shared" si="228"/>
        <v/>
      </c>
      <c r="Q996" s="27">
        <f t="shared" si="229"/>
        <v>1.59</v>
      </c>
      <c r="R996" s="27" t="str">
        <f t="shared" si="230"/>
        <v/>
      </c>
      <c r="S996" s="27">
        <f t="shared" si="231"/>
        <v>1.59</v>
      </c>
      <c r="T996" s="27" t="str">
        <f t="shared" si="232"/>
        <v/>
      </c>
      <c r="U996">
        <v>0</v>
      </c>
      <c r="V996">
        <v>1</v>
      </c>
      <c r="W996">
        <v>0</v>
      </c>
      <c r="X996">
        <v>0</v>
      </c>
      <c r="Y996">
        <v>0</v>
      </c>
      <c r="Z996" s="48" t="str">
        <f t="shared" si="233"/>
        <v/>
      </c>
      <c r="AA996" s="48">
        <f t="shared" si="234"/>
        <v>1</v>
      </c>
      <c r="AB996" s="48" t="str">
        <f t="shared" si="235"/>
        <v/>
      </c>
      <c r="AC996" s="48">
        <f t="shared" si="236"/>
        <v>0</v>
      </c>
      <c r="AD996" s="48" t="str">
        <f t="shared" si="237"/>
        <v/>
      </c>
      <c r="AE996">
        <v>0</v>
      </c>
      <c r="AF996">
        <v>0</v>
      </c>
      <c r="AG996">
        <v>0</v>
      </c>
      <c r="AH996">
        <v>0</v>
      </c>
      <c r="AI996">
        <v>0</v>
      </c>
      <c r="AJ996" s="53" t="str">
        <f t="shared" si="238"/>
        <v/>
      </c>
      <c r="AK996" s="53">
        <f t="shared" si="239"/>
        <v>0</v>
      </c>
      <c r="AL996" s="53" t="str">
        <f t="shared" si="240"/>
        <v/>
      </c>
      <c r="AM996" s="53">
        <f t="shared" si="241"/>
        <v>0</v>
      </c>
      <c r="AN996" s="53" t="str">
        <f t="shared" si="242"/>
        <v/>
      </c>
    </row>
    <row r="997" spans="1:40" x14ac:dyDescent="0.15">
      <c r="A997">
        <v>383</v>
      </c>
      <c r="B997">
        <v>14419440</v>
      </c>
      <c r="C997">
        <v>1422</v>
      </c>
      <c r="D997">
        <v>665</v>
      </c>
      <c r="E997">
        <v>7</v>
      </c>
      <c r="F997">
        <v>3</v>
      </c>
      <c r="G997">
        <v>2</v>
      </c>
      <c r="H997">
        <v>1</v>
      </c>
      <c r="I997">
        <v>20.65</v>
      </c>
      <c r="J997">
        <v>-0.93100000000000005</v>
      </c>
      <c r="K997">
        <v>0</v>
      </c>
      <c r="L997">
        <v>1.99</v>
      </c>
      <c r="M997">
        <v>1.17</v>
      </c>
      <c r="N997">
        <v>0</v>
      </c>
      <c r="O997">
        <v>0</v>
      </c>
      <c r="P997" s="27" t="str">
        <f t="shared" si="228"/>
        <v/>
      </c>
      <c r="Q997" s="27">
        <f t="shared" si="229"/>
        <v>1.99</v>
      </c>
      <c r="R997" s="27">
        <f t="shared" si="230"/>
        <v>1.17</v>
      </c>
      <c r="S997" s="27" t="str">
        <f t="shared" si="231"/>
        <v/>
      </c>
      <c r="T997" s="27" t="str">
        <f t="shared" si="232"/>
        <v/>
      </c>
      <c r="U997">
        <v>0</v>
      </c>
      <c r="V997">
        <v>0</v>
      </c>
      <c r="W997">
        <v>0</v>
      </c>
      <c r="X997">
        <v>0</v>
      </c>
      <c r="Y997">
        <v>0</v>
      </c>
      <c r="Z997" s="48" t="str">
        <f t="shared" si="233"/>
        <v/>
      </c>
      <c r="AA997" s="48">
        <f t="shared" si="234"/>
        <v>0</v>
      </c>
      <c r="AB997" s="48">
        <f t="shared" si="235"/>
        <v>0</v>
      </c>
      <c r="AC997" s="48" t="str">
        <f t="shared" si="236"/>
        <v/>
      </c>
      <c r="AD997" s="48" t="str">
        <f t="shared" si="237"/>
        <v/>
      </c>
      <c r="AE997">
        <v>0</v>
      </c>
      <c r="AF997">
        <v>0</v>
      </c>
      <c r="AG997">
        <v>1</v>
      </c>
      <c r="AH997">
        <v>0</v>
      </c>
      <c r="AI997">
        <v>0</v>
      </c>
      <c r="AJ997" s="53" t="str">
        <f t="shared" si="238"/>
        <v/>
      </c>
      <c r="AK997" s="53">
        <f t="shared" si="239"/>
        <v>0</v>
      </c>
      <c r="AL997" s="53">
        <f t="shared" si="240"/>
        <v>1</v>
      </c>
      <c r="AM997" s="53" t="str">
        <f t="shared" si="241"/>
        <v/>
      </c>
      <c r="AN997" s="53" t="str">
        <f t="shared" si="242"/>
        <v/>
      </c>
    </row>
    <row r="998" spans="1:40" x14ac:dyDescent="0.15">
      <c r="A998">
        <v>383</v>
      </c>
      <c r="B998">
        <v>14419440</v>
      </c>
      <c r="C998">
        <v>1424</v>
      </c>
      <c r="D998">
        <v>668</v>
      </c>
      <c r="E998">
        <v>6</v>
      </c>
      <c r="F998">
        <v>4</v>
      </c>
      <c r="G998">
        <v>3</v>
      </c>
      <c r="H998">
        <v>1</v>
      </c>
      <c r="I998">
        <v>34.43</v>
      </c>
      <c r="J998">
        <v>-0.371</v>
      </c>
      <c r="K998">
        <v>0</v>
      </c>
      <c r="L998">
        <v>1.99</v>
      </c>
      <c r="M998">
        <v>0</v>
      </c>
      <c r="N998">
        <v>1.36</v>
      </c>
      <c r="O998">
        <v>0</v>
      </c>
      <c r="P998" s="27" t="str">
        <f t="shared" si="228"/>
        <v/>
      </c>
      <c r="Q998" s="27">
        <f t="shared" si="229"/>
        <v>1.99</v>
      </c>
      <c r="R998" s="27" t="str">
        <f t="shared" si="230"/>
        <v/>
      </c>
      <c r="S998" s="27">
        <f t="shared" si="231"/>
        <v>1.36</v>
      </c>
      <c r="T998" s="27" t="str">
        <f t="shared" si="232"/>
        <v/>
      </c>
      <c r="U998">
        <v>0</v>
      </c>
      <c r="V998">
        <v>0</v>
      </c>
      <c r="W998">
        <v>0</v>
      </c>
      <c r="X998">
        <v>1</v>
      </c>
      <c r="Y998">
        <v>0</v>
      </c>
      <c r="Z998" s="48" t="str">
        <f t="shared" si="233"/>
        <v/>
      </c>
      <c r="AA998" s="48">
        <f t="shared" si="234"/>
        <v>0</v>
      </c>
      <c r="AB998" s="48" t="str">
        <f t="shared" si="235"/>
        <v/>
      </c>
      <c r="AC998" s="48">
        <f t="shared" si="236"/>
        <v>1</v>
      </c>
      <c r="AD998" s="48" t="str">
        <f t="shared" si="237"/>
        <v/>
      </c>
      <c r="AE998">
        <v>0</v>
      </c>
      <c r="AF998">
        <v>0</v>
      </c>
      <c r="AG998">
        <v>0</v>
      </c>
      <c r="AH998">
        <v>0</v>
      </c>
      <c r="AI998">
        <v>0</v>
      </c>
      <c r="AJ998" s="53" t="str">
        <f t="shared" si="238"/>
        <v/>
      </c>
      <c r="AK998" s="53">
        <f t="shared" si="239"/>
        <v>0</v>
      </c>
      <c r="AL998" s="53" t="str">
        <f t="shared" si="240"/>
        <v/>
      </c>
      <c r="AM998" s="53">
        <f t="shared" si="241"/>
        <v>0</v>
      </c>
      <c r="AN998" s="53" t="str">
        <f t="shared" si="242"/>
        <v/>
      </c>
    </row>
    <row r="999" spans="1:40" x14ac:dyDescent="0.15">
      <c r="A999">
        <v>383</v>
      </c>
      <c r="B999">
        <v>14419440</v>
      </c>
      <c r="C999">
        <v>1422</v>
      </c>
      <c r="D999">
        <v>671</v>
      </c>
      <c r="E999">
        <v>7</v>
      </c>
      <c r="F999">
        <v>3</v>
      </c>
      <c r="G999">
        <v>4</v>
      </c>
      <c r="H999">
        <v>1</v>
      </c>
      <c r="I999">
        <v>29.53</v>
      </c>
      <c r="J999">
        <v>0.14499999999999999</v>
      </c>
      <c r="K999">
        <v>0</v>
      </c>
      <c r="L999">
        <v>1.96</v>
      </c>
      <c r="M999">
        <v>1.69</v>
      </c>
      <c r="N999">
        <v>0</v>
      </c>
      <c r="O999">
        <v>0</v>
      </c>
      <c r="P999" s="27" t="str">
        <f t="shared" si="228"/>
        <v/>
      </c>
      <c r="Q999" s="27">
        <f t="shared" si="229"/>
        <v>1.96</v>
      </c>
      <c r="R999" s="27">
        <f t="shared" si="230"/>
        <v>1.69</v>
      </c>
      <c r="S999" s="27" t="str">
        <f t="shared" si="231"/>
        <v/>
      </c>
      <c r="T999" s="27" t="str">
        <f t="shared" si="232"/>
        <v/>
      </c>
      <c r="U999">
        <v>0</v>
      </c>
      <c r="V999">
        <v>0</v>
      </c>
      <c r="W999">
        <v>0</v>
      </c>
      <c r="X999">
        <v>0</v>
      </c>
      <c r="Y999">
        <v>0</v>
      </c>
      <c r="Z999" s="48" t="str">
        <f t="shared" si="233"/>
        <v/>
      </c>
      <c r="AA999" s="48">
        <f t="shared" si="234"/>
        <v>0</v>
      </c>
      <c r="AB999" s="48">
        <f t="shared" si="235"/>
        <v>0</v>
      </c>
      <c r="AC999" s="48" t="str">
        <f t="shared" si="236"/>
        <v/>
      </c>
      <c r="AD999" s="48" t="str">
        <f t="shared" si="237"/>
        <v/>
      </c>
      <c r="AE999">
        <v>0</v>
      </c>
      <c r="AF999">
        <v>0</v>
      </c>
      <c r="AG999">
        <v>1</v>
      </c>
      <c r="AH999">
        <v>0</v>
      </c>
      <c r="AI999">
        <v>0</v>
      </c>
      <c r="AJ999" s="53" t="str">
        <f t="shared" si="238"/>
        <v/>
      </c>
      <c r="AK999" s="53">
        <f t="shared" si="239"/>
        <v>0</v>
      </c>
      <c r="AL999" s="53">
        <f t="shared" si="240"/>
        <v>1</v>
      </c>
      <c r="AM999" s="53" t="str">
        <f t="shared" si="241"/>
        <v/>
      </c>
      <c r="AN999" s="53" t="str">
        <f t="shared" si="242"/>
        <v/>
      </c>
    </row>
    <row r="1000" spans="1:40" x14ac:dyDescent="0.15">
      <c r="A1000">
        <v>383</v>
      </c>
      <c r="B1000">
        <v>14419440</v>
      </c>
      <c r="C1000">
        <v>1424</v>
      </c>
      <c r="D1000">
        <v>681</v>
      </c>
      <c r="E1000">
        <v>1</v>
      </c>
      <c r="F1000">
        <v>2</v>
      </c>
      <c r="G1000">
        <v>3</v>
      </c>
      <c r="H1000">
        <v>1</v>
      </c>
      <c r="I1000">
        <v>21.42</v>
      </c>
      <c r="J1000">
        <v>-0.26100000000000001</v>
      </c>
      <c r="K1000">
        <v>0</v>
      </c>
      <c r="L1000">
        <v>1.59</v>
      </c>
      <c r="M1000">
        <v>0</v>
      </c>
      <c r="N1000">
        <v>1.59</v>
      </c>
      <c r="O1000">
        <v>0</v>
      </c>
      <c r="P1000" s="27" t="str">
        <f t="shared" si="228"/>
        <v/>
      </c>
      <c r="Q1000" s="27">
        <f t="shared" si="229"/>
        <v>1.59</v>
      </c>
      <c r="R1000" s="27" t="str">
        <f t="shared" si="230"/>
        <v/>
      </c>
      <c r="S1000" s="27">
        <f t="shared" si="231"/>
        <v>1.59</v>
      </c>
      <c r="T1000" s="27" t="str">
        <f t="shared" si="232"/>
        <v/>
      </c>
      <c r="U1000">
        <v>0</v>
      </c>
      <c r="V1000">
        <v>1</v>
      </c>
      <c r="W1000">
        <v>0</v>
      </c>
      <c r="X1000">
        <v>0</v>
      </c>
      <c r="Y1000">
        <v>0</v>
      </c>
      <c r="Z1000" s="48" t="str">
        <f t="shared" si="233"/>
        <v/>
      </c>
      <c r="AA1000" s="48">
        <f t="shared" si="234"/>
        <v>1</v>
      </c>
      <c r="AB1000" s="48" t="str">
        <f t="shared" si="235"/>
        <v/>
      </c>
      <c r="AC1000" s="48">
        <f t="shared" si="236"/>
        <v>0</v>
      </c>
      <c r="AD1000" s="48" t="str">
        <f t="shared" si="237"/>
        <v/>
      </c>
      <c r="AE1000">
        <v>0</v>
      </c>
      <c r="AF1000">
        <v>1</v>
      </c>
      <c r="AG1000">
        <v>0</v>
      </c>
      <c r="AH1000">
        <v>0</v>
      </c>
      <c r="AI1000">
        <v>0</v>
      </c>
      <c r="AJ1000" s="53" t="str">
        <f t="shared" si="238"/>
        <v/>
      </c>
      <c r="AK1000" s="53">
        <f t="shared" si="239"/>
        <v>1</v>
      </c>
      <c r="AL1000" s="53" t="str">
        <f t="shared" si="240"/>
        <v/>
      </c>
      <c r="AM1000" s="53">
        <f t="shared" si="241"/>
        <v>0</v>
      </c>
      <c r="AN1000" s="53" t="str">
        <f t="shared" si="242"/>
        <v/>
      </c>
    </row>
    <row r="1001" spans="1:40" x14ac:dyDescent="0.15">
      <c r="A1001">
        <v>383</v>
      </c>
      <c r="B1001">
        <v>14419440</v>
      </c>
      <c r="C1001">
        <v>1424</v>
      </c>
      <c r="D1001">
        <v>684</v>
      </c>
      <c r="E1001">
        <v>6</v>
      </c>
      <c r="F1001">
        <v>2</v>
      </c>
      <c r="G1001">
        <v>2</v>
      </c>
      <c r="H1001">
        <v>1</v>
      </c>
      <c r="I1001">
        <v>39.659999999999997</v>
      </c>
      <c r="J1001">
        <v>0.16700000000000001</v>
      </c>
      <c r="K1001">
        <v>0</v>
      </c>
      <c r="L1001">
        <v>1.39</v>
      </c>
      <c r="M1001">
        <v>0</v>
      </c>
      <c r="N1001">
        <v>1.59</v>
      </c>
      <c r="O1001">
        <v>0</v>
      </c>
      <c r="P1001" s="27" t="str">
        <f t="shared" si="228"/>
        <v/>
      </c>
      <c r="Q1001" s="27">
        <f t="shared" si="229"/>
        <v>1.39</v>
      </c>
      <c r="R1001" s="27" t="str">
        <f t="shared" si="230"/>
        <v/>
      </c>
      <c r="S1001" s="27">
        <f t="shared" si="231"/>
        <v>1.59</v>
      </c>
      <c r="T1001" s="27" t="str">
        <f t="shared" si="232"/>
        <v/>
      </c>
      <c r="U1001">
        <v>0</v>
      </c>
      <c r="V1001">
        <v>1</v>
      </c>
      <c r="W1001">
        <v>0</v>
      </c>
      <c r="X1001">
        <v>0</v>
      </c>
      <c r="Y1001">
        <v>0</v>
      </c>
      <c r="Z1001" s="48" t="str">
        <f t="shared" si="233"/>
        <v/>
      </c>
      <c r="AA1001" s="48">
        <f t="shared" si="234"/>
        <v>1</v>
      </c>
      <c r="AB1001" s="48" t="str">
        <f t="shared" si="235"/>
        <v/>
      </c>
      <c r="AC1001" s="48">
        <f t="shared" si="236"/>
        <v>0</v>
      </c>
      <c r="AD1001" s="48" t="str">
        <f t="shared" si="237"/>
        <v/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53" t="str">
        <f t="shared" si="238"/>
        <v/>
      </c>
      <c r="AK1001" s="53">
        <f t="shared" si="239"/>
        <v>0</v>
      </c>
      <c r="AL1001" s="53" t="str">
        <f t="shared" si="240"/>
        <v/>
      </c>
      <c r="AM1001" s="53">
        <f t="shared" si="241"/>
        <v>0</v>
      </c>
      <c r="AN1001" s="53" t="str">
        <f t="shared" si="242"/>
        <v/>
      </c>
    </row>
    <row r="1002" spans="1:40" x14ac:dyDescent="0.15">
      <c r="A1002">
        <v>383</v>
      </c>
      <c r="B1002">
        <v>14419440</v>
      </c>
      <c r="C1002">
        <v>1424</v>
      </c>
      <c r="D1002">
        <v>687</v>
      </c>
      <c r="E1002">
        <v>7</v>
      </c>
      <c r="F1002">
        <v>2</v>
      </c>
      <c r="G1002">
        <v>2</v>
      </c>
      <c r="H1002">
        <v>1</v>
      </c>
      <c r="I1002">
        <v>25.68</v>
      </c>
      <c r="J1002">
        <v>0.68400000000000005</v>
      </c>
      <c r="K1002">
        <v>0</v>
      </c>
      <c r="L1002">
        <v>1.99</v>
      </c>
      <c r="M1002">
        <v>0</v>
      </c>
      <c r="N1002">
        <v>1.59</v>
      </c>
      <c r="O1002">
        <v>0</v>
      </c>
      <c r="P1002" s="27" t="str">
        <f t="shared" si="228"/>
        <v/>
      </c>
      <c r="Q1002" s="27">
        <f t="shared" si="229"/>
        <v>1.99</v>
      </c>
      <c r="R1002" s="27" t="str">
        <f t="shared" si="230"/>
        <v/>
      </c>
      <c r="S1002" s="27">
        <f t="shared" si="231"/>
        <v>1.59</v>
      </c>
      <c r="T1002" s="27" t="str">
        <f t="shared" si="232"/>
        <v/>
      </c>
      <c r="U1002">
        <v>0</v>
      </c>
      <c r="V1002">
        <v>0</v>
      </c>
      <c r="W1002">
        <v>0</v>
      </c>
      <c r="X1002">
        <v>0</v>
      </c>
      <c r="Y1002">
        <v>0</v>
      </c>
      <c r="Z1002" s="48" t="str">
        <f t="shared" si="233"/>
        <v/>
      </c>
      <c r="AA1002" s="48">
        <f t="shared" si="234"/>
        <v>0</v>
      </c>
      <c r="AB1002" s="48" t="str">
        <f t="shared" si="235"/>
        <v/>
      </c>
      <c r="AC1002" s="48">
        <f t="shared" si="236"/>
        <v>0</v>
      </c>
      <c r="AD1002" s="48" t="str">
        <f t="shared" si="237"/>
        <v/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53" t="str">
        <f t="shared" si="238"/>
        <v/>
      </c>
      <c r="AK1002" s="53">
        <f t="shared" si="239"/>
        <v>0</v>
      </c>
      <c r="AL1002" s="53" t="str">
        <f t="shared" si="240"/>
        <v/>
      </c>
      <c r="AM1002" s="53">
        <f t="shared" si="241"/>
        <v>0</v>
      </c>
      <c r="AN1002" s="53" t="str">
        <f t="shared" si="242"/>
        <v/>
      </c>
    </row>
    <row r="1003" spans="1:40" x14ac:dyDescent="0.15">
      <c r="A1003">
        <v>383</v>
      </c>
      <c r="B1003">
        <v>14419440</v>
      </c>
      <c r="C1003">
        <v>1422</v>
      </c>
      <c r="D1003">
        <v>688</v>
      </c>
      <c r="E1003">
        <v>6</v>
      </c>
      <c r="F1003">
        <v>3</v>
      </c>
      <c r="G1003">
        <v>2</v>
      </c>
      <c r="H1003">
        <v>2</v>
      </c>
      <c r="I1003">
        <v>25.94</v>
      </c>
      <c r="J1003">
        <v>1.552</v>
      </c>
      <c r="K1003">
        <v>0</v>
      </c>
      <c r="L1003">
        <v>1.99</v>
      </c>
      <c r="M1003">
        <v>0.99</v>
      </c>
      <c r="N1003">
        <v>0</v>
      </c>
      <c r="O1003">
        <v>0</v>
      </c>
      <c r="P1003" s="27" t="str">
        <f t="shared" si="228"/>
        <v/>
      </c>
      <c r="Q1003" s="27">
        <f t="shared" si="229"/>
        <v>1.99</v>
      </c>
      <c r="R1003" s="27">
        <f t="shared" si="230"/>
        <v>0.99</v>
      </c>
      <c r="S1003" s="27" t="str">
        <f t="shared" si="231"/>
        <v/>
      </c>
      <c r="T1003" s="27" t="str">
        <f t="shared" si="232"/>
        <v/>
      </c>
      <c r="U1003">
        <v>0</v>
      </c>
      <c r="V1003">
        <v>0</v>
      </c>
      <c r="W1003">
        <v>1</v>
      </c>
      <c r="X1003">
        <v>0</v>
      </c>
      <c r="Y1003">
        <v>0</v>
      </c>
      <c r="Z1003" s="48" t="str">
        <f t="shared" si="233"/>
        <v/>
      </c>
      <c r="AA1003" s="48">
        <f t="shared" si="234"/>
        <v>0</v>
      </c>
      <c r="AB1003" s="48">
        <f t="shared" si="235"/>
        <v>1</v>
      </c>
      <c r="AC1003" s="48" t="str">
        <f t="shared" si="236"/>
        <v/>
      </c>
      <c r="AD1003" s="48" t="str">
        <f t="shared" si="237"/>
        <v/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53" t="str">
        <f t="shared" si="238"/>
        <v/>
      </c>
      <c r="AK1003" s="53">
        <f t="shared" si="239"/>
        <v>0</v>
      </c>
      <c r="AL1003" s="53">
        <f t="shared" si="240"/>
        <v>0</v>
      </c>
      <c r="AM1003" s="53" t="str">
        <f t="shared" si="241"/>
        <v/>
      </c>
      <c r="AN1003" s="53" t="str">
        <f t="shared" si="242"/>
        <v/>
      </c>
    </row>
    <row r="1004" spans="1:40" x14ac:dyDescent="0.15">
      <c r="A1004">
        <v>383</v>
      </c>
      <c r="B1004">
        <v>14419440</v>
      </c>
      <c r="C1004">
        <v>1424</v>
      </c>
      <c r="D1004">
        <v>689</v>
      </c>
      <c r="E1004">
        <v>6</v>
      </c>
      <c r="F1004">
        <v>4</v>
      </c>
      <c r="G1004">
        <v>3</v>
      </c>
      <c r="H1004">
        <v>1</v>
      </c>
      <c r="I1004">
        <v>37.39</v>
      </c>
      <c r="J1004">
        <v>1.9370000000000001</v>
      </c>
      <c r="K1004">
        <v>0</v>
      </c>
      <c r="L1004">
        <v>1.99</v>
      </c>
      <c r="M1004">
        <v>0</v>
      </c>
      <c r="N1004">
        <v>0.88</v>
      </c>
      <c r="O1004">
        <v>0</v>
      </c>
      <c r="P1004" s="27" t="str">
        <f t="shared" si="228"/>
        <v/>
      </c>
      <c r="Q1004" s="27">
        <f t="shared" si="229"/>
        <v>1.99</v>
      </c>
      <c r="R1004" s="27" t="str">
        <f t="shared" si="230"/>
        <v/>
      </c>
      <c r="S1004" s="27">
        <f t="shared" si="231"/>
        <v>0.88</v>
      </c>
      <c r="T1004" s="27" t="str">
        <f t="shared" si="232"/>
        <v/>
      </c>
      <c r="U1004">
        <v>0</v>
      </c>
      <c r="V1004">
        <v>0</v>
      </c>
      <c r="W1004">
        <v>0</v>
      </c>
      <c r="X1004">
        <v>1</v>
      </c>
      <c r="Y1004">
        <v>0</v>
      </c>
      <c r="Z1004" s="48" t="str">
        <f t="shared" si="233"/>
        <v/>
      </c>
      <c r="AA1004" s="48">
        <f t="shared" si="234"/>
        <v>0</v>
      </c>
      <c r="AB1004" s="48" t="str">
        <f t="shared" si="235"/>
        <v/>
      </c>
      <c r="AC1004" s="48">
        <f t="shared" si="236"/>
        <v>1</v>
      </c>
      <c r="AD1004" s="48" t="str">
        <f t="shared" si="237"/>
        <v/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53" t="str">
        <f t="shared" si="238"/>
        <v/>
      </c>
      <c r="AK1004" s="53">
        <f t="shared" si="239"/>
        <v>0</v>
      </c>
      <c r="AL1004" s="53" t="str">
        <f t="shared" si="240"/>
        <v/>
      </c>
      <c r="AM1004" s="53">
        <f t="shared" si="241"/>
        <v>0</v>
      </c>
      <c r="AN1004" s="53" t="str">
        <f t="shared" si="242"/>
        <v/>
      </c>
    </row>
    <row r="1005" spans="1:40" x14ac:dyDescent="0.15">
      <c r="A1005">
        <v>383</v>
      </c>
      <c r="B1005">
        <v>14419440</v>
      </c>
      <c r="C1005">
        <v>1424</v>
      </c>
      <c r="D1005">
        <v>691</v>
      </c>
      <c r="E1005">
        <v>6</v>
      </c>
      <c r="F1005">
        <v>4</v>
      </c>
      <c r="G1005">
        <v>4</v>
      </c>
      <c r="H1005">
        <v>1</v>
      </c>
      <c r="I1005">
        <v>18.59</v>
      </c>
      <c r="J1005">
        <v>1.8049999999999999</v>
      </c>
      <c r="K1005">
        <v>0</v>
      </c>
      <c r="L1005">
        <v>1.99</v>
      </c>
      <c r="M1005">
        <v>0</v>
      </c>
      <c r="N1005">
        <v>1.59</v>
      </c>
      <c r="O1005">
        <v>0</v>
      </c>
      <c r="P1005" s="27" t="str">
        <f t="shared" si="228"/>
        <v/>
      </c>
      <c r="Q1005" s="27">
        <f t="shared" si="229"/>
        <v>1.99</v>
      </c>
      <c r="R1005" s="27" t="str">
        <f t="shared" si="230"/>
        <v/>
      </c>
      <c r="S1005" s="27">
        <f t="shared" si="231"/>
        <v>1.59</v>
      </c>
      <c r="T1005" s="27" t="str">
        <f t="shared" si="232"/>
        <v/>
      </c>
      <c r="U1005">
        <v>0</v>
      </c>
      <c r="V1005">
        <v>0</v>
      </c>
      <c r="W1005">
        <v>0</v>
      </c>
      <c r="X1005">
        <v>0</v>
      </c>
      <c r="Y1005">
        <v>0</v>
      </c>
      <c r="Z1005" s="48" t="str">
        <f t="shared" si="233"/>
        <v/>
      </c>
      <c r="AA1005" s="48">
        <f t="shared" si="234"/>
        <v>0</v>
      </c>
      <c r="AB1005" s="48" t="str">
        <f t="shared" si="235"/>
        <v/>
      </c>
      <c r="AC1005" s="48">
        <f t="shared" si="236"/>
        <v>0</v>
      </c>
      <c r="AD1005" s="48" t="str">
        <f t="shared" si="237"/>
        <v/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53" t="str">
        <f t="shared" si="238"/>
        <v/>
      </c>
      <c r="AK1005" s="53">
        <f t="shared" si="239"/>
        <v>0</v>
      </c>
      <c r="AL1005" s="53" t="str">
        <f t="shared" si="240"/>
        <v/>
      </c>
      <c r="AM1005" s="53">
        <f t="shared" si="241"/>
        <v>0</v>
      </c>
      <c r="AN1005" s="53" t="str">
        <f t="shared" si="242"/>
        <v/>
      </c>
    </row>
    <row r="1006" spans="1:40" x14ac:dyDescent="0.15">
      <c r="A1006">
        <v>385</v>
      </c>
      <c r="B1006">
        <v>14419770</v>
      </c>
      <c r="C1006">
        <v>1422</v>
      </c>
      <c r="D1006">
        <v>667</v>
      </c>
      <c r="E1006">
        <v>7</v>
      </c>
      <c r="F1006">
        <v>2</v>
      </c>
      <c r="G1006">
        <v>4</v>
      </c>
      <c r="H1006">
        <v>1</v>
      </c>
      <c r="I1006">
        <v>20.34</v>
      </c>
      <c r="J1006">
        <v>-1.1839999999999999</v>
      </c>
      <c r="K1006">
        <v>0</v>
      </c>
      <c r="L1006">
        <v>0.99</v>
      </c>
      <c r="M1006">
        <v>1.0900000000000001</v>
      </c>
      <c r="N1006">
        <v>0</v>
      </c>
      <c r="O1006">
        <v>0</v>
      </c>
      <c r="P1006" s="27" t="str">
        <f t="shared" si="228"/>
        <v/>
      </c>
      <c r="Q1006" s="27">
        <f t="shared" si="229"/>
        <v>0.99</v>
      </c>
      <c r="R1006" s="27">
        <f t="shared" si="230"/>
        <v>1.0900000000000001</v>
      </c>
      <c r="S1006" s="27" t="str">
        <f t="shared" si="231"/>
        <v/>
      </c>
      <c r="T1006" s="27" t="str">
        <f t="shared" si="232"/>
        <v/>
      </c>
      <c r="U1006">
        <v>0</v>
      </c>
      <c r="V1006">
        <v>1</v>
      </c>
      <c r="W1006">
        <v>0</v>
      </c>
      <c r="X1006">
        <v>0</v>
      </c>
      <c r="Y1006">
        <v>0</v>
      </c>
      <c r="Z1006" s="48" t="str">
        <f t="shared" si="233"/>
        <v/>
      </c>
      <c r="AA1006" s="48">
        <f t="shared" si="234"/>
        <v>1</v>
      </c>
      <c r="AB1006" s="48">
        <f t="shared" si="235"/>
        <v>0</v>
      </c>
      <c r="AC1006" s="48" t="str">
        <f t="shared" si="236"/>
        <v/>
      </c>
      <c r="AD1006" s="48" t="str">
        <f t="shared" si="237"/>
        <v/>
      </c>
      <c r="AE1006">
        <v>0</v>
      </c>
      <c r="AF1006">
        <v>1</v>
      </c>
      <c r="AG1006">
        <v>0</v>
      </c>
      <c r="AH1006">
        <v>0</v>
      </c>
      <c r="AI1006">
        <v>0</v>
      </c>
      <c r="AJ1006" s="53" t="str">
        <f t="shared" si="238"/>
        <v/>
      </c>
      <c r="AK1006" s="53">
        <f t="shared" si="239"/>
        <v>1</v>
      </c>
      <c r="AL1006" s="53">
        <f t="shared" si="240"/>
        <v>0</v>
      </c>
      <c r="AM1006" s="53" t="str">
        <f t="shared" si="241"/>
        <v/>
      </c>
      <c r="AN1006" s="53" t="str">
        <f t="shared" si="242"/>
        <v/>
      </c>
    </row>
    <row r="1007" spans="1:40" x14ac:dyDescent="0.15">
      <c r="A1007">
        <v>385</v>
      </c>
      <c r="B1007">
        <v>14419770</v>
      </c>
      <c r="C1007">
        <v>1422</v>
      </c>
      <c r="D1007">
        <v>676</v>
      </c>
      <c r="E1007">
        <v>2</v>
      </c>
      <c r="F1007">
        <v>2</v>
      </c>
      <c r="G1007">
        <v>2</v>
      </c>
      <c r="H1007">
        <v>1</v>
      </c>
      <c r="I1007">
        <v>23.17</v>
      </c>
      <c r="J1007">
        <v>0.497</v>
      </c>
      <c r="K1007">
        <v>0</v>
      </c>
      <c r="L1007">
        <v>1.49</v>
      </c>
      <c r="M1007">
        <v>1.49</v>
      </c>
      <c r="N1007">
        <v>0</v>
      </c>
      <c r="O1007">
        <v>0</v>
      </c>
      <c r="P1007" s="27" t="str">
        <f t="shared" si="228"/>
        <v/>
      </c>
      <c r="Q1007" s="27">
        <f t="shared" si="229"/>
        <v>1.49</v>
      </c>
      <c r="R1007" s="27">
        <f t="shared" si="230"/>
        <v>1.49</v>
      </c>
      <c r="S1007" s="27" t="str">
        <f t="shared" si="231"/>
        <v/>
      </c>
      <c r="T1007" s="27" t="str">
        <f t="shared" si="232"/>
        <v/>
      </c>
      <c r="U1007">
        <v>0</v>
      </c>
      <c r="V1007">
        <v>1</v>
      </c>
      <c r="W1007">
        <v>0</v>
      </c>
      <c r="X1007">
        <v>0</v>
      </c>
      <c r="Y1007">
        <v>0</v>
      </c>
      <c r="Z1007" s="48" t="str">
        <f t="shared" si="233"/>
        <v/>
      </c>
      <c r="AA1007" s="48">
        <f t="shared" si="234"/>
        <v>1</v>
      </c>
      <c r="AB1007" s="48">
        <f t="shared" si="235"/>
        <v>0</v>
      </c>
      <c r="AC1007" s="48" t="str">
        <f t="shared" si="236"/>
        <v/>
      </c>
      <c r="AD1007" s="48" t="str">
        <f t="shared" si="237"/>
        <v/>
      </c>
      <c r="AE1007">
        <v>0</v>
      </c>
      <c r="AF1007">
        <v>1</v>
      </c>
      <c r="AG1007">
        <v>0</v>
      </c>
      <c r="AH1007">
        <v>0</v>
      </c>
      <c r="AI1007">
        <v>0</v>
      </c>
      <c r="AJ1007" s="53" t="str">
        <f t="shared" si="238"/>
        <v/>
      </c>
      <c r="AK1007" s="53">
        <f t="shared" si="239"/>
        <v>1</v>
      </c>
      <c r="AL1007" s="53">
        <f t="shared" si="240"/>
        <v>0</v>
      </c>
      <c r="AM1007" s="53" t="str">
        <f t="shared" si="241"/>
        <v/>
      </c>
      <c r="AN1007" s="53" t="str">
        <f t="shared" si="242"/>
        <v/>
      </c>
    </row>
    <row r="1008" spans="1:40" x14ac:dyDescent="0.15">
      <c r="A1008">
        <v>385</v>
      </c>
      <c r="B1008">
        <v>14419770</v>
      </c>
      <c r="C1008">
        <v>1422</v>
      </c>
      <c r="D1008">
        <v>676</v>
      </c>
      <c r="E1008">
        <v>7</v>
      </c>
      <c r="F1008">
        <v>2</v>
      </c>
      <c r="G1008">
        <v>2</v>
      </c>
      <c r="H1008">
        <v>1</v>
      </c>
      <c r="I1008">
        <v>47.79</v>
      </c>
      <c r="J1008">
        <v>1.893</v>
      </c>
      <c r="K1008">
        <v>0</v>
      </c>
      <c r="L1008">
        <v>1.49</v>
      </c>
      <c r="M1008">
        <v>1.49</v>
      </c>
      <c r="N1008">
        <v>0</v>
      </c>
      <c r="O1008">
        <v>0</v>
      </c>
      <c r="P1008" s="27" t="str">
        <f t="shared" si="228"/>
        <v/>
      </c>
      <c r="Q1008" s="27">
        <f t="shared" si="229"/>
        <v>1.49</v>
      </c>
      <c r="R1008" s="27">
        <f t="shared" si="230"/>
        <v>1.49</v>
      </c>
      <c r="S1008" s="27" t="str">
        <f t="shared" si="231"/>
        <v/>
      </c>
      <c r="T1008" s="27" t="str">
        <f t="shared" si="232"/>
        <v/>
      </c>
      <c r="U1008">
        <v>0</v>
      </c>
      <c r="V1008">
        <v>1</v>
      </c>
      <c r="W1008">
        <v>0</v>
      </c>
      <c r="X1008">
        <v>0</v>
      </c>
      <c r="Y1008">
        <v>0</v>
      </c>
      <c r="Z1008" s="48" t="str">
        <f t="shared" si="233"/>
        <v/>
      </c>
      <c r="AA1008" s="48">
        <f t="shared" si="234"/>
        <v>1</v>
      </c>
      <c r="AB1008" s="48">
        <f t="shared" si="235"/>
        <v>0</v>
      </c>
      <c r="AC1008" s="48" t="str">
        <f t="shared" si="236"/>
        <v/>
      </c>
      <c r="AD1008" s="48" t="str">
        <f t="shared" si="237"/>
        <v/>
      </c>
      <c r="AE1008">
        <v>0</v>
      </c>
      <c r="AF1008">
        <v>1</v>
      </c>
      <c r="AG1008">
        <v>0</v>
      </c>
      <c r="AH1008">
        <v>0</v>
      </c>
      <c r="AI1008">
        <v>0</v>
      </c>
      <c r="AJ1008" s="53" t="str">
        <f t="shared" si="238"/>
        <v/>
      </c>
      <c r="AK1008" s="53">
        <f t="shared" si="239"/>
        <v>1</v>
      </c>
      <c r="AL1008" s="53">
        <f t="shared" si="240"/>
        <v>0</v>
      </c>
      <c r="AM1008" s="53" t="str">
        <f t="shared" si="241"/>
        <v/>
      </c>
      <c r="AN1008" s="53" t="str">
        <f t="shared" si="242"/>
        <v/>
      </c>
    </row>
    <row r="1009" spans="1:40" x14ac:dyDescent="0.15">
      <c r="A1009">
        <v>389</v>
      </c>
      <c r="B1009">
        <v>14420976</v>
      </c>
      <c r="C1009">
        <v>1424</v>
      </c>
      <c r="D1009">
        <v>655</v>
      </c>
      <c r="E1009">
        <v>3</v>
      </c>
      <c r="F1009">
        <v>4</v>
      </c>
      <c r="G1009">
        <v>0</v>
      </c>
      <c r="H1009">
        <v>4</v>
      </c>
      <c r="I1009">
        <v>46.57</v>
      </c>
      <c r="J1009">
        <v>-2.5339999999999998</v>
      </c>
      <c r="K1009">
        <v>0</v>
      </c>
      <c r="L1009">
        <v>1.99</v>
      </c>
      <c r="M1009">
        <v>0</v>
      </c>
      <c r="N1009">
        <v>1.59</v>
      </c>
      <c r="O1009">
        <v>0</v>
      </c>
      <c r="P1009" s="27" t="str">
        <f t="shared" si="228"/>
        <v/>
      </c>
      <c r="Q1009" s="27">
        <f t="shared" si="229"/>
        <v>1.99</v>
      </c>
      <c r="R1009" s="27" t="str">
        <f t="shared" si="230"/>
        <v/>
      </c>
      <c r="S1009" s="27">
        <f t="shared" si="231"/>
        <v>1.59</v>
      </c>
      <c r="T1009" s="27" t="str">
        <f t="shared" si="232"/>
        <v/>
      </c>
      <c r="U1009">
        <v>0</v>
      </c>
      <c r="V1009">
        <v>0</v>
      </c>
      <c r="W1009">
        <v>0</v>
      </c>
      <c r="X1009">
        <v>0</v>
      </c>
      <c r="Y1009">
        <v>0</v>
      </c>
      <c r="Z1009" s="48" t="str">
        <f t="shared" si="233"/>
        <v/>
      </c>
      <c r="AA1009" s="48">
        <f t="shared" si="234"/>
        <v>0</v>
      </c>
      <c r="AB1009" s="48" t="str">
        <f t="shared" si="235"/>
        <v/>
      </c>
      <c r="AC1009" s="48">
        <f t="shared" si="236"/>
        <v>0</v>
      </c>
      <c r="AD1009" s="48" t="str">
        <f t="shared" si="237"/>
        <v/>
      </c>
      <c r="AE1009">
        <v>0</v>
      </c>
      <c r="AF1009">
        <v>0</v>
      </c>
      <c r="AG1009">
        <v>0</v>
      </c>
      <c r="AH1009">
        <v>0</v>
      </c>
      <c r="AI1009">
        <v>0</v>
      </c>
      <c r="AJ1009" s="53" t="str">
        <f t="shared" si="238"/>
        <v/>
      </c>
      <c r="AK1009" s="53">
        <f t="shared" si="239"/>
        <v>0</v>
      </c>
      <c r="AL1009" s="53" t="str">
        <f t="shared" si="240"/>
        <v/>
      </c>
      <c r="AM1009" s="53">
        <f t="shared" si="241"/>
        <v>0</v>
      </c>
      <c r="AN1009" s="53" t="str">
        <f t="shared" si="242"/>
        <v/>
      </c>
    </row>
    <row r="1010" spans="1:40" x14ac:dyDescent="0.15">
      <c r="A1010">
        <v>389</v>
      </c>
      <c r="B1010">
        <v>14420976</v>
      </c>
      <c r="C1010">
        <v>1422</v>
      </c>
      <c r="D1010">
        <v>660</v>
      </c>
      <c r="E1010">
        <v>2</v>
      </c>
      <c r="F1010">
        <v>3</v>
      </c>
      <c r="G1010">
        <v>4</v>
      </c>
      <c r="H1010">
        <v>4</v>
      </c>
      <c r="I1010">
        <v>34.76</v>
      </c>
      <c r="J1010">
        <v>1.046</v>
      </c>
      <c r="K1010">
        <v>0</v>
      </c>
      <c r="L1010">
        <v>1.99</v>
      </c>
      <c r="M1010">
        <v>1.1599999999999999</v>
      </c>
      <c r="N1010">
        <v>0</v>
      </c>
      <c r="O1010">
        <v>0</v>
      </c>
      <c r="P1010" s="27" t="str">
        <f t="shared" si="228"/>
        <v/>
      </c>
      <c r="Q1010" s="27">
        <f t="shared" si="229"/>
        <v>1.99</v>
      </c>
      <c r="R1010" s="27">
        <f t="shared" si="230"/>
        <v>1.1599999999999999</v>
      </c>
      <c r="S1010" s="27" t="str">
        <f t="shared" si="231"/>
        <v/>
      </c>
      <c r="T1010" s="27" t="str">
        <f t="shared" si="232"/>
        <v/>
      </c>
      <c r="U1010">
        <v>0</v>
      </c>
      <c r="V1010">
        <v>0</v>
      </c>
      <c r="W1010">
        <v>0</v>
      </c>
      <c r="X1010">
        <v>0</v>
      </c>
      <c r="Y1010">
        <v>0</v>
      </c>
      <c r="Z1010" s="48" t="str">
        <f t="shared" si="233"/>
        <v/>
      </c>
      <c r="AA1010" s="48">
        <f t="shared" si="234"/>
        <v>0</v>
      </c>
      <c r="AB1010" s="48">
        <f t="shared" si="235"/>
        <v>0</v>
      </c>
      <c r="AC1010" s="48" t="str">
        <f t="shared" si="236"/>
        <v/>
      </c>
      <c r="AD1010" s="48" t="str">
        <f t="shared" si="237"/>
        <v/>
      </c>
      <c r="AE1010">
        <v>0</v>
      </c>
      <c r="AF1010">
        <v>0</v>
      </c>
      <c r="AG1010">
        <v>0</v>
      </c>
      <c r="AH1010">
        <v>0</v>
      </c>
      <c r="AI1010">
        <v>0</v>
      </c>
      <c r="AJ1010" s="53" t="str">
        <f t="shared" si="238"/>
        <v/>
      </c>
      <c r="AK1010" s="53">
        <f t="shared" si="239"/>
        <v>0</v>
      </c>
      <c r="AL1010" s="53">
        <f t="shared" si="240"/>
        <v>0</v>
      </c>
      <c r="AM1010" s="53" t="str">
        <f t="shared" si="241"/>
        <v/>
      </c>
      <c r="AN1010" s="53" t="str">
        <f t="shared" si="242"/>
        <v/>
      </c>
    </row>
    <row r="1011" spans="1:40" x14ac:dyDescent="0.15">
      <c r="A1011">
        <v>389</v>
      </c>
      <c r="B1011">
        <v>14420976</v>
      </c>
      <c r="C1011">
        <v>1424</v>
      </c>
      <c r="D1011">
        <v>662</v>
      </c>
      <c r="E1011">
        <v>6</v>
      </c>
      <c r="F1011">
        <v>4</v>
      </c>
      <c r="G1011">
        <v>3</v>
      </c>
      <c r="H1011">
        <v>1</v>
      </c>
      <c r="I1011">
        <v>30.5</v>
      </c>
      <c r="J1011">
        <v>3.2679999999999998</v>
      </c>
      <c r="K1011">
        <v>0</v>
      </c>
      <c r="L1011">
        <v>0.99</v>
      </c>
      <c r="M1011">
        <v>0</v>
      </c>
      <c r="N1011">
        <v>0.99</v>
      </c>
      <c r="O1011">
        <v>0</v>
      </c>
      <c r="P1011" s="27" t="str">
        <f t="shared" si="228"/>
        <v/>
      </c>
      <c r="Q1011" s="27">
        <f t="shared" si="229"/>
        <v>0.99</v>
      </c>
      <c r="R1011" s="27" t="str">
        <f t="shared" si="230"/>
        <v/>
      </c>
      <c r="S1011" s="27">
        <f t="shared" si="231"/>
        <v>0.99</v>
      </c>
      <c r="T1011" s="27" t="str">
        <f t="shared" si="232"/>
        <v/>
      </c>
      <c r="U1011">
        <v>0</v>
      </c>
      <c r="V1011">
        <v>1</v>
      </c>
      <c r="W1011">
        <v>0</v>
      </c>
      <c r="X1011">
        <v>1</v>
      </c>
      <c r="Y1011">
        <v>0</v>
      </c>
      <c r="Z1011" s="48" t="str">
        <f t="shared" si="233"/>
        <v/>
      </c>
      <c r="AA1011" s="48">
        <f t="shared" si="234"/>
        <v>1</v>
      </c>
      <c r="AB1011" s="48" t="str">
        <f t="shared" si="235"/>
        <v/>
      </c>
      <c r="AC1011" s="48">
        <f t="shared" si="236"/>
        <v>1</v>
      </c>
      <c r="AD1011" s="48" t="str">
        <f t="shared" si="237"/>
        <v/>
      </c>
      <c r="AE1011">
        <v>0</v>
      </c>
      <c r="AF1011">
        <v>0</v>
      </c>
      <c r="AG1011">
        <v>0</v>
      </c>
      <c r="AH1011">
        <v>0</v>
      </c>
      <c r="AI1011">
        <v>0</v>
      </c>
      <c r="AJ1011" s="53" t="str">
        <f t="shared" si="238"/>
        <v/>
      </c>
      <c r="AK1011" s="53">
        <f t="shared" si="239"/>
        <v>0</v>
      </c>
      <c r="AL1011" s="53" t="str">
        <f t="shared" si="240"/>
        <v/>
      </c>
      <c r="AM1011" s="53">
        <f t="shared" si="241"/>
        <v>0</v>
      </c>
      <c r="AN1011" s="53" t="str">
        <f t="shared" si="242"/>
        <v/>
      </c>
    </row>
    <row r="1012" spans="1:40" x14ac:dyDescent="0.15">
      <c r="A1012">
        <v>392</v>
      </c>
      <c r="B1012">
        <v>14421305</v>
      </c>
      <c r="C1012">
        <v>1424</v>
      </c>
      <c r="D1012">
        <v>642</v>
      </c>
      <c r="E1012">
        <v>6</v>
      </c>
      <c r="F1012">
        <v>4</v>
      </c>
      <c r="G1012">
        <v>4</v>
      </c>
      <c r="H1012">
        <v>1</v>
      </c>
      <c r="I1012">
        <v>32.659999999999997</v>
      </c>
      <c r="J1012">
        <v>0.13</v>
      </c>
      <c r="K1012">
        <v>0</v>
      </c>
      <c r="L1012">
        <v>1.99</v>
      </c>
      <c r="M1012">
        <v>0</v>
      </c>
      <c r="N1012">
        <v>1.49</v>
      </c>
      <c r="O1012">
        <v>0</v>
      </c>
      <c r="P1012" s="27" t="str">
        <f t="shared" si="228"/>
        <v/>
      </c>
      <c r="Q1012" s="27">
        <f t="shared" si="229"/>
        <v>1.99</v>
      </c>
      <c r="R1012" s="27" t="str">
        <f t="shared" si="230"/>
        <v/>
      </c>
      <c r="S1012" s="27">
        <f t="shared" si="231"/>
        <v>1.49</v>
      </c>
      <c r="T1012" s="27" t="str">
        <f t="shared" si="232"/>
        <v/>
      </c>
      <c r="U1012">
        <v>0</v>
      </c>
      <c r="V1012">
        <v>0</v>
      </c>
      <c r="W1012">
        <v>0</v>
      </c>
      <c r="X1012">
        <v>1</v>
      </c>
      <c r="Y1012">
        <v>0</v>
      </c>
      <c r="Z1012" s="48" t="str">
        <f t="shared" si="233"/>
        <v/>
      </c>
      <c r="AA1012" s="48">
        <f t="shared" si="234"/>
        <v>0</v>
      </c>
      <c r="AB1012" s="48" t="str">
        <f t="shared" si="235"/>
        <v/>
      </c>
      <c r="AC1012" s="48">
        <f t="shared" si="236"/>
        <v>1</v>
      </c>
      <c r="AD1012" s="48" t="str">
        <f t="shared" si="237"/>
        <v/>
      </c>
      <c r="AE1012">
        <v>0</v>
      </c>
      <c r="AF1012">
        <v>0</v>
      </c>
      <c r="AG1012">
        <v>0</v>
      </c>
      <c r="AH1012">
        <v>0</v>
      </c>
      <c r="AI1012">
        <v>0</v>
      </c>
      <c r="AJ1012" s="53" t="str">
        <f t="shared" si="238"/>
        <v/>
      </c>
      <c r="AK1012" s="53">
        <f t="shared" si="239"/>
        <v>0</v>
      </c>
      <c r="AL1012" s="53" t="str">
        <f t="shared" si="240"/>
        <v/>
      </c>
      <c r="AM1012" s="53">
        <f t="shared" si="241"/>
        <v>0</v>
      </c>
      <c r="AN1012" s="53" t="str">
        <f t="shared" si="242"/>
        <v/>
      </c>
    </row>
    <row r="1013" spans="1:40" x14ac:dyDescent="0.15">
      <c r="A1013">
        <v>394</v>
      </c>
      <c r="B1013">
        <v>14421842</v>
      </c>
      <c r="C1013">
        <v>1424</v>
      </c>
      <c r="D1013">
        <v>640</v>
      </c>
      <c r="E1013">
        <v>2</v>
      </c>
      <c r="F1013">
        <v>4</v>
      </c>
      <c r="G1013">
        <v>4</v>
      </c>
      <c r="H1013">
        <v>1</v>
      </c>
      <c r="I1013">
        <v>22.89</v>
      </c>
      <c r="J1013">
        <v>-1.2150000000000001</v>
      </c>
      <c r="K1013">
        <v>0</v>
      </c>
      <c r="L1013">
        <v>1.99</v>
      </c>
      <c r="M1013">
        <v>0</v>
      </c>
      <c r="N1013">
        <v>1.69</v>
      </c>
      <c r="O1013">
        <v>0</v>
      </c>
      <c r="P1013" s="27" t="str">
        <f t="shared" si="228"/>
        <v/>
      </c>
      <c r="Q1013" s="27">
        <f t="shared" si="229"/>
        <v>1.99</v>
      </c>
      <c r="R1013" s="27" t="str">
        <f t="shared" si="230"/>
        <v/>
      </c>
      <c r="S1013" s="27">
        <f t="shared" si="231"/>
        <v>1.69</v>
      </c>
      <c r="T1013" s="27" t="str">
        <f t="shared" si="232"/>
        <v/>
      </c>
      <c r="U1013">
        <v>0</v>
      </c>
      <c r="V1013">
        <v>0</v>
      </c>
      <c r="W1013">
        <v>0</v>
      </c>
      <c r="X1013">
        <v>0</v>
      </c>
      <c r="Y1013">
        <v>0</v>
      </c>
      <c r="Z1013" s="48" t="str">
        <f t="shared" si="233"/>
        <v/>
      </c>
      <c r="AA1013" s="48">
        <f t="shared" si="234"/>
        <v>0</v>
      </c>
      <c r="AB1013" s="48" t="str">
        <f t="shared" si="235"/>
        <v/>
      </c>
      <c r="AC1013" s="48">
        <f t="shared" si="236"/>
        <v>0</v>
      </c>
      <c r="AD1013" s="48" t="str">
        <f t="shared" si="237"/>
        <v/>
      </c>
      <c r="AE1013">
        <v>0</v>
      </c>
      <c r="AF1013">
        <v>0</v>
      </c>
      <c r="AG1013">
        <v>0</v>
      </c>
      <c r="AH1013">
        <v>0</v>
      </c>
      <c r="AI1013">
        <v>0</v>
      </c>
      <c r="AJ1013" s="53" t="str">
        <f t="shared" si="238"/>
        <v/>
      </c>
      <c r="AK1013" s="53">
        <f t="shared" si="239"/>
        <v>0</v>
      </c>
      <c r="AL1013" s="53" t="str">
        <f t="shared" si="240"/>
        <v/>
      </c>
      <c r="AM1013" s="53">
        <f t="shared" si="241"/>
        <v>0</v>
      </c>
      <c r="AN1013" s="53" t="str">
        <f t="shared" si="242"/>
        <v/>
      </c>
    </row>
    <row r="1014" spans="1:40" x14ac:dyDescent="0.15">
      <c r="A1014">
        <v>394</v>
      </c>
      <c r="B1014">
        <v>14421842</v>
      </c>
      <c r="C1014">
        <v>1424</v>
      </c>
      <c r="D1014">
        <v>649</v>
      </c>
      <c r="E1014">
        <v>1</v>
      </c>
      <c r="F1014">
        <v>4</v>
      </c>
      <c r="G1014">
        <v>4</v>
      </c>
      <c r="H1014">
        <v>4</v>
      </c>
      <c r="I1014">
        <v>15.82</v>
      </c>
      <c r="J1014">
        <v>-0.55500000000000005</v>
      </c>
      <c r="K1014">
        <v>0</v>
      </c>
      <c r="L1014">
        <v>1.39</v>
      </c>
      <c r="M1014">
        <v>0</v>
      </c>
      <c r="N1014">
        <v>1.49</v>
      </c>
      <c r="O1014">
        <v>0</v>
      </c>
      <c r="P1014" s="27" t="str">
        <f t="shared" si="228"/>
        <v/>
      </c>
      <c r="Q1014" s="27">
        <f t="shared" si="229"/>
        <v>1.39</v>
      </c>
      <c r="R1014" s="27" t="str">
        <f t="shared" si="230"/>
        <v/>
      </c>
      <c r="S1014" s="27">
        <f t="shared" si="231"/>
        <v>1.49</v>
      </c>
      <c r="T1014" s="27" t="str">
        <f t="shared" si="232"/>
        <v/>
      </c>
      <c r="U1014">
        <v>0</v>
      </c>
      <c r="V1014">
        <v>1</v>
      </c>
      <c r="W1014">
        <v>0</v>
      </c>
      <c r="X1014">
        <v>0</v>
      </c>
      <c r="Y1014">
        <v>0</v>
      </c>
      <c r="Z1014" s="48" t="str">
        <f t="shared" si="233"/>
        <v/>
      </c>
      <c r="AA1014" s="48">
        <f t="shared" si="234"/>
        <v>1</v>
      </c>
      <c r="AB1014" s="48" t="str">
        <f t="shared" si="235"/>
        <v/>
      </c>
      <c r="AC1014" s="48">
        <f t="shared" si="236"/>
        <v>0</v>
      </c>
      <c r="AD1014" s="48" t="str">
        <f t="shared" si="237"/>
        <v/>
      </c>
      <c r="AE1014">
        <v>0</v>
      </c>
      <c r="AF1014">
        <v>0</v>
      </c>
      <c r="AG1014">
        <v>0</v>
      </c>
      <c r="AH1014">
        <v>0</v>
      </c>
      <c r="AI1014">
        <v>0</v>
      </c>
      <c r="AJ1014" s="53" t="str">
        <f t="shared" si="238"/>
        <v/>
      </c>
      <c r="AK1014" s="53">
        <f t="shared" si="239"/>
        <v>0</v>
      </c>
      <c r="AL1014" s="53" t="str">
        <f t="shared" si="240"/>
        <v/>
      </c>
      <c r="AM1014" s="53">
        <f t="shared" si="241"/>
        <v>0</v>
      </c>
      <c r="AN1014" s="53" t="str">
        <f t="shared" si="242"/>
        <v/>
      </c>
    </row>
    <row r="1015" spans="1:40" x14ac:dyDescent="0.15">
      <c r="A1015">
        <v>394</v>
      </c>
      <c r="B1015">
        <v>14421842</v>
      </c>
      <c r="C1015">
        <v>1424</v>
      </c>
      <c r="D1015">
        <v>654</v>
      </c>
      <c r="E1015">
        <v>4</v>
      </c>
      <c r="F1015">
        <v>4</v>
      </c>
      <c r="G1015">
        <v>4</v>
      </c>
      <c r="H1015">
        <v>2</v>
      </c>
      <c r="I1015">
        <v>15.58</v>
      </c>
      <c r="J1015">
        <v>1.73</v>
      </c>
      <c r="K1015">
        <v>0</v>
      </c>
      <c r="L1015">
        <v>1.99</v>
      </c>
      <c r="M1015">
        <v>0</v>
      </c>
      <c r="N1015">
        <v>0.88</v>
      </c>
      <c r="O1015">
        <v>0</v>
      </c>
      <c r="P1015" s="27" t="str">
        <f t="shared" si="228"/>
        <v/>
      </c>
      <c r="Q1015" s="27">
        <f t="shared" si="229"/>
        <v>1.99</v>
      </c>
      <c r="R1015" s="27" t="str">
        <f t="shared" si="230"/>
        <v/>
      </c>
      <c r="S1015" s="27">
        <f t="shared" si="231"/>
        <v>0.88</v>
      </c>
      <c r="T1015" s="27" t="str">
        <f t="shared" si="232"/>
        <v/>
      </c>
      <c r="U1015">
        <v>0</v>
      </c>
      <c r="V1015">
        <v>0</v>
      </c>
      <c r="W1015">
        <v>0</v>
      </c>
      <c r="X1015">
        <v>1</v>
      </c>
      <c r="Y1015">
        <v>0</v>
      </c>
      <c r="Z1015" s="48" t="str">
        <f t="shared" si="233"/>
        <v/>
      </c>
      <c r="AA1015" s="48">
        <f t="shared" si="234"/>
        <v>0</v>
      </c>
      <c r="AB1015" s="48" t="str">
        <f t="shared" si="235"/>
        <v/>
      </c>
      <c r="AC1015" s="48">
        <f t="shared" si="236"/>
        <v>1</v>
      </c>
      <c r="AD1015" s="48" t="str">
        <f t="shared" si="237"/>
        <v/>
      </c>
      <c r="AE1015">
        <v>0</v>
      </c>
      <c r="AF1015">
        <v>0</v>
      </c>
      <c r="AG1015">
        <v>0</v>
      </c>
      <c r="AH1015">
        <v>0</v>
      </c>
      <c r="AI1015">
        <v>0</v>
      </c>
      <c r="AJ1015" s="53" t="str">
        <f t="shared" si="238"/>
        <v/>
      </c>
      <c r="AK1015" s="53">
        <f t="shared" si="239"/>
        <v>0</v>
      </c>
      <c r="AL1015" s="53" t="str">
        <f t="shared" si="240"/>
        <v/>
      </c>
      <c r="AM1015" s="53">
        <f t="shared" si="241"/>
        <v>0</v>
      </c>
      <c r="AN1015" s="53" t="str">
        <f t="shared" si="242"/>
        <v/>
      </c>
    </row>
    <row r="1016" spans="1:40" x14ac:dyDescent="0.15">
      <c r="A1016">
        <v>400</v>
      </c>
      <c r="B1016">
        <v>14423525</v>
      </c>
      <c r="C1016">
        <v>1420</v>
      </c>
      <c r="D1016">
        <v>659</v>
      </c>
      <c r="E1016">
        <v>6</v>
      </c>
      <c r="F1016">
        <v>1</v>
      </c>
      <c r="G1016">
        <v>4</v>
      </c>
      <c r="H1016">
        <v>1</v>
      </c>
      <c r="I1016">
        <v>81.27</v>
      </c>
      <c r="J1016">
        <v>-1.6419999999999999</v>
      </c>
      <c r="K1016">
        <v>0.98</v>
      </c>
      <c r="L1016">
        <v>1.69</v>
      </c>
      <c r="M1016">
        <v>0</v>
      </c>
      <c r="N1016">
        <v>0</v>
      </c>
      <c r="O1016">
        <v>0</v>
      </c>
      <c r="P1016" s="27">
        <f t="shared" si="228"/>
        <v>0.98</v>
      </c>
      <c r="Q1016" s="27">
        <f t="shared" si="229"/>
        <v>1.69</v>
      </c>
      <c r="R1016" s="27" t="str">
        <f t="shared" si="230"/>
        <v/>
      </c>
      <c r="S1016" s="27" t="str">
        <f t="shared" si="231"/>
        <v/>
      </c>
      <c r="T1016" s="27" t="str">
        <f t="shared" si="232"/>
        <v/>
      </c>
      <c r="U1016">
        <v>1</v>
      </c>
      <c r="V1016">
        <v>0</v>
      </c>
      <c r="W1016">
        <v>0</v>
      </c>
      <c r="X1016">
        <v>0</v>
      </c>
      <c r="Y1016">
        <v>0</v>
      </c>
      <c r="Z1016" s="48">
        <f t="shared" si="233"/>
        <v>1</v>
      </c>
      <c r="AA1016" s="48">
        <f t="shared" si="234"/>
        <v>0</v>
      </c>
      <c r="AB1016" s="48" t="str">
        <f t="shared" si="235"/>
        <v/>
      </c>
      <c r="AC1016" s="48" t="str">
        <f t="shared" si="236"/>
        <v/>
      </c>
      <c r="AD1016" s="48" t="str">
        <f t="shared" si="237"/>
        <v/>
      </c>
      <c r="AE1016">
        <v>1</v>
      </c>
      <c r="AF1016">
        <v>0</v>
      </c>
      <c r="AG1016">
        <v>0</v>
      </c>
      <c r="AH1016">
        <v>0</v>
      </c>
      <c r="AI1016">
        <v>0</v>
      </c>
      <c r="AJ1016" s="53">
        <f t="shared" si="238"/>
        <v>1</v>
      </c>
      <c r="AK1016" s="53">
        <f t="shared" si="239"/>
        <v>0</v>
      </c>
      <c r="AL1016" s="53" t="str">
        <f t="shared" si="240"/>
        <v/>
      </c>
      <c r="AM1016" s="53" t="str">
        <f t="shared" si="241"/>
        <v/>
      </c>
      <c r="AN1016" s="53" t="str">
        <f t="shared" si="242"/>
        <v/>
      </c>
    </row>
    <row r="1017" spans="1:40" x14ac:dyDescent="0.15">
      <c r="A1017">
        <v>400</v>
      </c>
      <c r="B1017">
        <v>14423525</v>
      </c>
      <c r="C1017">
        <v>1420</v>
      </c>
      <c r="D1017">
        <v>662</v>
      </c>
      <c r="E1017">
        <v>6</v>
      </c>
      <c r="F1017">
        <v>1</v>
      </c>
      <c r="G1017">
        <v>1</v>
      </c>
      <c r="H1017">
        <v>1</v>
      </c>
      <c r="I1017">
        <v>89.23</v>
      </c>
      <c r="J1017">
        <v>-1.2190000000000001</v>
      </c>
      <c r="K1017">
        <v>0.99</v>
      </c>
      <c r="L1017">
        <v>1.69</v>
      </c>
      <c r="M1017">
        <v>0</v>
      </c>
      <c r="N1017">
        <v>0</v>
      </c>
      <c r="O1017">
        <v>0</v>
      </c>
      <c r="P1017" s="27">
        <f t="shared" si="228"/>
        <v>0.99</v>
      </c>
      <c r="Q1017" s="27">
        <f t="shared" si="229"/>
        <v>1.69</v>
      </c>
      <c r="R1017" s="27" t="str">
        <f t="shared" si="230"/>
        <v/>
      </c>
      <c r="S1017" s="27" t="str">
        <f t="shared" si="231"/>
        <v/>
      </c>
      <c r="T1017" s="27" t="str">
        <f t="shared" si="232"/>
        <v/>
      </c>
      <c r="U1017">
        <v>1</v>
      </c>
      <c r="V1017">
        <v>0</v>
      </c>
      <c r="W1017">
        <v>0</v>
      </c>
      <c r="X1017">
        <v>0</v>
      </c>
      <c r="Y1017">
        <v>0</v>
      </c>
      <c r="Z1017" s="48">
        <f t="shared" si="233"/>
        <v>1</v>
      </c>
      <c r="AA1017" s="48">
        <f t="shared" si="234"/>
        <v>0</v>
      </c>
      <c r="AB1017" s="48" t="str">
        <f t="shared" si="235"/>
        <v/>
      </c>
      <c r="AC1017" s="48" t="str">
        <f t="shared" si="236"/>
        <v/>
      </c>
      <c r="AD1017" s="48" t="str">
        <f t="shared" si="237"/>
        <v/>
      </c>
      <c r="AE1017">
        <v>1</v>
      </c>
      <c r="AF1017">
        <v>0</v>
      </c>
      <c r="AG1017">
        <v>0</v>
      </c>
      <c r="AH1017">
        <v>0</v>
      </c>
      <c r="AI1017">
        <v>0</v>
      </c>
      <c r="AJ1017" s="53">
        <f t="shared" si="238"/>
        <v>1</v>
      </c>
      <c r="AK1017" s="53">
        <f t="shared" si="239"/>
        <v>0</v>
      </c>
      <c r="AL1017" s="53" t="str">
        <f t="shared" si="240"/>
        <v/>
      </c>
      <c r="AM1017" s="53" t="str">
        <f t="shared" si="241"/>
        <v/>
      </c>
      <c r="AN1017" s="53" t="str">
        <f t="shared" si="242"/>
        <v/>
      </c>
    </row>
    <row r="1018" spans="1:40" x14ac:dyDescent="0.15">
      <c r="A1018">
        <v>400</v>
      </c>
      <c r="B1018">
        <v>14423525</v>
      </c>
      <c r="C1018">
        <v>1420</v>
      </c>
      <c r="D1018">
        <v>666</v>
      </c>
      <c r="E1018">
        <v>5</v>
      </c>
      <c r="F1018">
        <v>2</v>
      </c>
      <c r="G1018">
        <v>1</v>
      </c>
      <c r="H1018">
        <v>1</v>
      </c>
      <c r="I1018">
        <v>44.56</v>
      </c>
      <c r="J1018">
        <v>3.9E-2</v>
      </c>
      <c r="K1018">
        <v>1.17</v>
      </c>
      <c r="L1018">
        <v>1.38</v>
      </c>
      <c r="M1018">
        <v>0</v>
      </c>
      <c r="N1018">
        <v>0</v>
      </c>
      <c r="O1018">
        <v>0</v>
      </c>
      <c r="P1018" s="27">
        <f t="shared" si="228"/>
        <v>1.17</v>
      </c>
      <c r="Q1018" s="27">
        <f t="shared" si="229"/>
        <v>1.38</v>
      </c>
      <c r="R1018" s="27" t="str">
        <f t="shared" si="230"/>
        <v/>
      </c>
      <c r="S1018" s="27" t="str">
        <f t="shared" si="231"/>
        <v/>
      </c>
      <c r="T1018" s="27" t="str">
        <f t="shared" si="232"/>
        <v/>
      </c>
      <c r="U1018">
        <v>0</v>
      </c>
      <c r="V1018">
        <v>1</v>
      </c>
      <c r="W1018">
        <v>0</v>
      </c>
      <c r="X1018">
        <v>0</v>
      </c>
      <c r="Y1018">
        <v>0</v>
      </c>
      <c r="Z1018" s="48">
        <f t="shared" si="233"/>
        <v>0</v>
      </c>
      <c r="AA1018" s="48">
        <f t="shared" si="234"/>
        <v>1</v>
      </c>
      <c r="AB1018" s="48" t="str">
        <f t="shared" si="235"/>
        <v/>
      </c>
      <c r="AC1018" s="48" t="str">
        <f t="shared" si="236"/>
        <v/>
      </c>
      <c r="AD1018" s="48" t="str">
        <f t="shared" si="237"/>
        <v/>
      </c>
      <c r="AE1018">
        <v>1</v>
      </c>
      <c r="AF1018">
        <v>1</v>
      </c>
      <c r="AG1018">
        <v>0</v>
      </c>
      <c r="AH1018">
        <v>0</v>
      </c>
      <c r="AI1018">
        <v>0</v>
      </c>
      <c r="AJ1018" s="53">
        <f t="shared" si="238"/>
        <v>1</v>
      </c>
      <c r="AK1018" s="53">
        <f t="shared" si="239"/>
        <v>1</v>
      </c>
      <c r="AL1018" s="53" t="str">
        <f t="shared" si="240"/>
        <v/>
      </c>
      <c r="AM1018" s="53" t="str">
        <f t="shared" si="241"/>
        <v/>
      </c>
      <c r="AN1018" s="53" t="str">
        <f t="shared" si="242"/>
        <v/>
      </c>
    </row>
    <row r="1019" spans="1:40" x14ac:dyDescent="0.15">
      <c r="A1019">
        <v>400</v>
      </c>
      <c r="B1019">
        <v>14423525</v>
      </c>
      <c r="C1019">
        <v>1420</v>
      </c>
      <c r="D1019">
        <v>679</v>
      </c>
      <c r="E1019">
        <v>6</v>
      </c>
      <c r="F1019">
        <v>2</v>
      </c>
      <c r="G1019">
        <v>2</v>
      </c>
      <c r="H1019">
        <v>2</v>
      </c>
      <c r="I1019">
        <v>41.46</v>
      </c>
      <c r="J1019">
        <v>-1.4890000000000001</v>
      </c>
      <c r="K1019">
        <v>1.1399999999999999</v>
      </c>
      <c r="L1019">
        <v>1.49</v>
      </c>
      <c r="M1019">
        <v>0</v>
      </c>
      <c r="N1019">
        <v>0</v>
      </c>
      <c r="O1019">
        <v>0</v>
      </c>
      <c r="P1019" s="27">
        <f t="shared" si="228"/>
        <v>1.1399999999999999</v>
      </c>
      <c r="Q1019" s="27">
        <f t="shared" si="229"/>
        <v>1.49</v>
      </c>
      <c r="R1019" s="27" t="str">
        <f t="shared" si="230"/>
        <v/>
      </c>
      <c r="S1019" s="27" t="str">
        <f t="shared" si="231"/>
        <v/>
      </c>
      <c r="T1019" s="27" t="str">
        <f t="shared" si="232"/>
        <v/>
      </c>
      <c r="U1019">
        <v>0</v>
      </c>
      <c r="V1019">
        <v>0</v>
      </c>
      <c r="W1019">
        <v>0</v>
      </c>
      <c r="X1019">
        <v>0</v>
      </c>
      <c r="Y1019">
        <v>0</v>
      </c>
      <c r="Z1019" s="48">
        <f t="shared" si="233"/>
        <v>0</v>
      </c>
      <c r="AA1019" s="48">
        <f t="shared" si="234"/>
        <v>0</v>
      </c>
      <c r="AB1019" s="48" t="str">
        <f t="shared" si="235"/>
        <v/>
      </c>
      <c r="AC1019" s="48" t="str">
        <f t="shared" si="236"/>
        <v/>
      </c>
      <c r="AD1019" s="48" t="str">
        <f t="shared" si="237"/>
        <v/>
      </c>
      <c r="AE1019">
        <v>0</v>
      </c>
      <c r="AF1019">
        <v>0</v>
      </c>
      <c r="AG1019">
        <v>0</v>
      </c>
      <c r="AH1019">
        <v>0</v>
      </c>
      <c r="AI1019">
        <v>0</v>
      </c>
      <c r="AJ1019" s="53">
        <f t="shared" si="238"/>
        <v>0</v>
      </c>
      <c r="AK1019" s="53">
        <f t="shared" si="239"/>
        <v>0</v>
      </c>
      <c r="AL1019" s="53" t="str">
        <f t="shared" si="240"/>
        <v/>
      </c>
      <c r="AM1019" s="53" t="str">
        <f t="shared" si="241"/>
        <v/>
      </c>
      <c r="AN1019" s="53" t="str">
        <f t="shared" si="242"/>
        <v/>
      </c>
    </row>
    <row r="1020" spans="1:40" x14ac:dyDescent="0.15">
      <c r="A1020">
        <v>402</v>
      </c>
      <c r="B1020">
        <v>14424234</v>
      </c>
      <c r="C1020">
        <v>1424</v>
      </c>
      <c r="D1020">
        <v>641</v>
      </c>
      <c r="E1020">
        <v>4</v>
      </c>
      <c r="F1020">
        <v>4</v>
      </c>
      <c r="G1020">
        <v>4</v>
      </c>
      <c r="H1020">
        <v>2</v>
      </c>
      <c r="I1020">
        <v>74.84</v>
      </c>
      <c r="J1020">
        <v>0.66</v>
      </c>
      <c r="K1020">
        <v>0</v>
      </c>
      <c r="L1020">
        <v>1.99</v>
      </c>
      <c r="M1020">
        <v>0</v>
      </c>
      <c r="N1020">
        <v>1.69</v>
      </c>
      <c r="O1020">
        <v>0</v>
      </c>
      <c r="P1020" s="27" t="str">
        <f t="shared" si="228"/>
        <v/>
      </c>
      <c r="Q1020" s="27">
        <f t="shared" si="229"/>
        <v>1.99</v>
      </c>
      <c r="R1020" s="27" t="str">
        <f t="shared" si="230"/>
        <v/>
      </c>
      <c r="S1020" s="27">
        <f t="shared" si="231"/>
        <v>1.69</v>
      </c>
      <c r="T1020" s="27" t="str">
        <f t="shared" si="232"/>
        <v/>
      </c>
      <c r="U1020">
        <v>0</v>
      </c>
      <c r="V1020">
        <v>1</v>
      </c>
      <c r="W1020">
        <v>0</v>
      </c>
      <c r="X1020">
        <v>0</v>
      </c>
      <c r="Y1020">
        <v>0</v>
      </c>
      <c r="Z1020" s="48" t="str">
        <f t="shared" si="233"/>
        <v/>
      </c>
      <c r="AA1020" s="48">
        <f t="shared" si="234"/>
        <v>1</v>
      </c>
      <c r="AB1020" s="48" t="str">
        <f t="shared" si="235"/>
        <v/>
      </c>
      <c r="AC1020" s="48">
        <f t="shared" si="236"/>
        <v>0</v>
      </c>
      <c r="AD1020" s="48" t="str">
        <f t="shared" si="237"/>
        <v/>
      </c>
      <c r="AE1020">
        <v>0</v>
      </c>
      <c r="AF1020">
        <v>0</v>
      </c>
      <c r="AG1020">
        <v>0</v>
      </c>
      <c r="AH1020">
        <v>0</v>
      </c>
      <c r="AI1020">
        <v>0</v>
      </c>
      <c r="AJ1020" s="53" t="str">
        <f t="shared" si="238"/>
        <v/>
      </c>
      <c r="AK1020" s="53">
        <f t="shared" si="239"/>
        <v>0</v>
      </c>
      <c r="AL1020" s="53" t="str">
        <f t="shared" si="240"/>
        <v/>
      </c>
      <c r="AM1020" s="53">
        <f t="shared" si="241"/>
        <v>0</v>
      </c>
      <c r="AN1020" s="53" t="str">
        <f t="shared" si="242"/>
        <v/>
      </c>
    </row>
    <row r="1021" spans="1:40" x14ac:dyDescent="0.15">
      <c r="A1021">
        <v>402</v>
      </c>
      <c r="B1021">
        <v>14424234</v>
      </c>
      <c r="C1021">
        <v>1424</v>
      </c>
      <c r="D1021">
        <v>665</v>
      </c>
      <c r="E1021">
        <v>6</v>
      </c>
      <c r="F1021">
        <v>4</v>
      </c>
      <c r="G1021">
        <v>4</v>
      </c>
      <c r="H1021">
        <v>1</v>
      </c>
      <c r="I1021">
        <v>12.22</v>
      </c>
      <c r="J1021">
        <v>-2.0110000000000001</v>
      </c>
      <c r="K1021">
        <v>0</v>
      </c>
      <c r="L1021">
        <v>1.99</v>
      </c>
      <c r="M1021">
        <v>0</v>
      </c>
      <c r="N1021">
        <v>1.59</v>
      </c>
      <c r="O1021">
        <v>0</v>
      </c>
      <c r="P1021" s="27" t="str">
        <f t="shared" si="228"/>
        <v/>
      </c>
      <c r="Q1021" s="27">
        <f t="shared" si="229"/>
        <v>1.99</v>
      </c>
      <c r="R1021" s="27" t="str">
        <f t="shared" si="230"/>
        <v/>
      </c>
      <c r="S1021" s="27">
        <f t="shared" si="231"/>
        <v>1.59</v>
      </c>
      <c r="T1021" s="27" t="str">
        <f t="shared" si="232"/>
        <v/>
      </c>
      <c r="U1021">
        <v>0</v>
      </c>
      <c r="V1021">
        <v>0</v>
      </c>
      <c r="W1021">
        <v>0</v>
      </c>
      <c r="X1021">
        <v>0</v>
      </c>
      <c r="Y1021">
        <v>0</v>
      </c>
      <c r="Z1021" s="48" t="str">
        <f t="shared" si="233"/>
        <v/>
      </c>
      <c r="AA1021" s="48">
        <f t="shared" si="234"/>
        <v>0</v>
      </c>
      <c r="AB1021" s="48" t="str">
        <f t="shared" si="235"/>
        <v/>
      </c>
      <c r="AC1021" s="48">
        <f t="shared" si="236"/>
        <v>0</v>
      </c>
      <c r="AD1021" s="48" t="str">
        <f t="shared" si="237"/>
        <v/>
      </c>
      <c r="AE1021">
        <v>0</v>
      </c>
      <c r="AF1021">
        <v>0</v>
      </c>
      <c r="AG1021">
        <v>0</v>
      </c>
      <c r="AH1021">
        <v>0</v>
      </c>
      <c r="AI1021">
        <v>0</v>
      </c>
      <c r="AJ1021" s="53" t="str">
        <f t="shared" si="238"/>
        <v/>
      </c>
      <c r="AK1021" s="53">
        <f t="shared" si="239"/>
        <v>0</v>
      </c>
      <c r="AL1021" s="53" t="str">
        <f t="shared" si="240"/>
        <v/>
      </c>
      <c r="AM1021" s="53">
        <f t="shared" si="241"/>
        <v>0</v>
      </c>
      <c r="AN1021" s="53" t="str">
        <f t="shared" si="242"/>
        <v/>
      </c>
    </row>
    <row r="1022" spans="1:40" x14ac:dyDescent="0.15">
      <c r="A1022">
        <v>402</v>
      </c>
      <c r="B1022">
        <v>14424234</v>
      </c>
      <c r="C1022">
        <v>1424</v>
      </c>
      <c r="D1022">
        <v>689</v>
      </c>
      <c r="E1022">
        <v>5</v>
      </c>
      <c r="F1022">
        <v>4</v>
      </c>
      <c r="G1022">
        <v>4</v>
      </c>
      <c r="H1022">
        <v>2</v>
      </c>
      <c r="I1022">
        <v>14.29</v>
      </c>
      <c r="J1022">
        <v>-2.1869999999999998</v>
      </c>
      <c r="K1022">
        <v>0</v>
      </c>
      <c r="L1022">
        <v>1.99</v>
      </c>
      <c r="M1022">
        <v>0</v>
      </c>
      <c r="N1022">
        <v>0.88</v>
      </c>
      <c r="O1022">
        <v>0</v>
      </c>
      <c r="P1022" s="27" t="str">
        <f t="shared" si="228"/>
        <v/>
      </c>
      <c r="Q1022" s="27">
        <f t="shared" si="229"/>
        <v>1.99</v>
      </c>
      <c r="R1022" s="27" t="str">
        <f t="shared" si="230"/>
        <v/>
      </c>
      <c r="S1022" s="27">
        <f t="shared" si="231"/>
        <v>0.88</v>
      </c>
      <c r="T1022" s="27" t="str">
        <f t="shared" si="232"/>
        <v/>
      </c>
      <c r="U1022">
        <v>0</v>
      </c>
      <c r="V1022">
        <v>0</v>
      </c>
      <c r="W1022">
        <v>0</v>
      </c>
      <c r="X1022">
        <v>1</v>
      </c>
      <c r="Y1022">
        <v>0</v>
      </c>
      <c r="Z1022" s="48" t="str">
        <f t="shared" si="233"/>
        <v/>
      </c>
      <c r="AA1022" s="48">
        <f t="shared" si="234"/>
        <v>0</v>
      </c>
      <c r="AB1022" s="48" t="str">
        <f t="shared" si="235"/>
        <v/>
      </c>
      <c r="AC1022" s="48">
        <f t="shared" si="236"/>
        <v>1</v>
      </c>
      <c r="AD1022" s="48" t="str">
        <f t="shared" si="237"/>
        <v/>
      </c>
      <c r="AE1022">
        <v>0</v>
      </c>
      <c r="AF1022">
        <v>0</v>
      </c>
      <c r="AG1022">
        <v>0</v>
      </c>
      <c r="AH1022">
        <v>0</v>
      </c>
      <c r="AI1022">
        <v>0</v>
      </c>
      <c r="AJ1022" s="53" t="str">
        <f t="shared" si="238"/>
        <v/>
      </c>
      <c r="AK1022" s="53">
        <f t="shared" si="239"/>
        <v>0</v>
      </c>
      <c r="AL1022" s="53" t="str">
        <f t="shared" si="240"/>
        <v/>
      </c>
      <c r="AM1022" s="53">
        <f t="shared" si="241"/>
        <v>0</v>
      </c>
      <c r="AN1022" s="53" t="str">
        <f t="shared" si="242"/>
        <v/>
      </c>
    </row>
    <row r="1023" spans="1:40" x14ac:dyDescent="0.15">
      <c r="A1023">
        <v>402</v>
      </c>
      <c r="B1023">
        <v>14424234</v>
      </c>
      <c r="C1023">
        <v>1424</v>
      </c>
      <c r="D1023">
        <v>689</v>
      </c>
      <c r="E1023">
        <v>7</v>
      </c>
      <c r="F1023">
        <v>4</v>
      </c>
      <c r="G1023">
        <v>4</v>
      </c>
      <c r="H1023">
        <v>2</v>
      </c>
      <c r="I1023">
        <v>15</v>
      </c>
      <c r="J1023">
        <v>-0.24199999999999999</v>
      </c>
      <c r="K1023">
        <v>0</v>
      </c>
      <c r="L1023">
        <v>1.99</v>
      </c>
      <c r="M1023">
        <v>0</v>
      </c>
      <c r="N1023">
        <v>0.88</v>
      </c>
      <c r="O1023">
        <v>0</v>
      </c>
      <c r="P1023" s="27" t="str">
        <f t="shared" si="228"/>
        <v/>
      </c>
      <c r="Q1023" s="27">
        <f t="shared" si="229"/>
        <v>1.99</v>
      </c>
      <c r="R1023" s="27" t="str">
        <f t="shared" si="230"/>
        <v/>
      </c>
      <c r="S1023" s="27">
        <f t="shared" si="231"/>
        <v>0.88</v>
      </c>
      <c r="T1023" s="27" t="str">
        <f t="shared" si="232"/>
        <v/>
      </c>
      <c r="U1023">
        <v>0</v>
      </c>
      <c r="V1023">
        <v>0</v>
      </c>
      <c r="W1023">
        <v>0</v>
      </c>
      <c r="X1023">
        <v>1</v>
      </c>
      <c r="Y1023">
        <v>0</v>
      </c>
      <c r="Z1023" s="48" t="str">
        <f t="shared" si="233"/>
        <v/>
      </c>
      <c r="AA1023" s="48">
        <f t="shared" si="234"/>
        <v>0</v>
      </c>
      <c r="AB1023" s="48" t="str">
        <f t="shared" si="235"/>
        <v/>
      </c>
      <c r="AC1023" s="48">
        <f t="shared" si="236"/>
        <v>1</v>
      </c>
      <c r="AD1023" s="48" t="str">
        <f t="shared" si="237"/>
        <v/>
      </c>
      <c r="AE1023">
        <v>0</v>
      </c>
      <c r="AF1023">
        <v>0</v>
      </c>
      <c r="AG1023">
        <v>0</v>
      </c>
      <c r="AH1023">
        <v>0</v>
      </c>
      <c r="AI1023">
        <v>0</v>
      </c>
      <c r="AJ1023" s="53" t="str">
        <f t="shared" si="238"/>
        <v/>
      </c>
      <c r="AK1023" s="53">
        <f t="shared" si="239"/>
        <v>0</v>
      </c>
      <c r="AL1023" s="53" t="str">
        <f t="shared" si="240"/>
        <v/>
      </c>
      <c r="AM1023" s="53">
        <f t="shared" si="241"/>
        <v>0</v>
      </c>
      <c r="AN1023" s="53" t="str">
        <f t="shared" si="242"/>
        <v/>
      </c>
    </row>
    <row r="1024" spans="1:40" x14ac:dyDescent="0.15">
      <c r="A1024">
        <v>402</v>
      </c>
      <c r="B1024">
        <v>14424234</v>
      </c>
      <c r="C1024">
        <v>1424</v>
      </c>
      <c r="D1024">
        <v>690</v>
      </c>
      <c r="E1024">
        <v>2</v>
      </c>
      <c r="F1024">
        <v>4</v>
      </c>
      <c r="G1024">
        <v>4</v>
      </c>
      <c r="H1024">
        <v>2</v>
      </c>
      <c r="I1024">
        <v>5.52</v>
      </c>
      <c r="J1024">
        <v>1.7030000000000001</v>
      </c>
      <c r="K1024">
        <v>0</v>
      </c>
      <c r="L1024">
        <v>1.89</v>
      </c>
      <c r="M1024">
        <v>0</v>
      </c>
      <c r="N1024">
        <v>1.59</v>
      </c>
      <c r="O1024">
        <v>0</v>
      </c>
      <c r="P1024" s="27" t="str">
        <f t="shared" si="228"/>
        <v/>
      </c>
      <c r="Q1024" s="27">
        <f t="shared" si="229"/>
        <v>1.89</v>
      </c>
      <c r="R1024" s="27" t="str">
        <f t="shared" si="230"/>
        <v/>
      </c>
      <c r="S1024" s="27">
        <f t="shared" si="231"/>
        <v>1.59</v>
      </c>
      <c r="T1024" s="27" t="str">
        <f t="shared" si="232"/>
        <v/>
      </c>
      <c r="U1024">
        <v>0</v>
      </c>
      <c r="V1024">
        <v>1</v>
      </c>
      <c r="W1024">
        <v>0</v>
      </c>
      <c r="X1024">
        <v>0</v>
      </c>
      <c r="Y1024">
        <v>0</v>
      </c>
      <c r="Z1024" s="48" t="str">
        <f t="shared" si="233"/>
        <v/>
      </c>
      <c r="AA1024" s="48">
        <f t="shared" si="234"/>
        <v>1</v>
      </c>
      <c r="AB1024" s="48" t="str">
        <f t="shared" si="235"/>
        <v/>
      </c>
      <c r="AC1024" s="48">
        <f t="shared" si="236"/>
        <v>0</v>
      </c>
      <c r="AD1024" s="48" t="str">
        <f t="shared" si="237"/>
        <v/>
      </c>
      <c r="AE1024">
        <v>0</v>
      </c>
      <c r="AF1024">
        <v>0</v>
      </c>
      <c r="AG1024">
        <v>0</v>
      </c>
      <c r="AH1024">
        <v>0</v>
      </c>
      <c r="AI1024">
        <v>0</v>
      </c>
      <c r="AJ1024" s="53" t="str">
        <f t="shared" si="238"/>
        <v/>
      </c>
      <c r="AK1024" s="53">
        <f t="shared" si="239"/>
        <v>0</v>
      </c>
      <c r="AL1024" s="53" t="str">
        <f t="shared" si="240"/>
        <v/>
      </c>
      <c r="AM1024" s="53">
        <f t="shared" si="241"/>
        <v>0</v>
      </c>
      <c r="AN1024" s="53" t="str">
        <f t="shared" si="242"/>
        <v/>
      </c>
    </row>
    <row r="1025" spans="1:40" x14ac:dyDescent="0.15">
      <c r="A1025">
        <v>403</v>
      </c>
      <c r="B1025">
        <v>14424507</v>
      </c>
      <c r="C1025">
        <v>1422</v>
      </c>
      <c r="D1025">
        <v>641</v>
      </c>
      <c r="E1025">
        <v>3</v>
      </c>
      <c r="F1025">
        <v>2</v>
      </c>
      <c r="G1025">
        <v>4</v>
      </c>
      <c r="H1025">
        <v>1</v>
      </c>
      <c r="I1025">
        <v>60.35</v>
      </c>
      <c r="J1025">
        <v>-1.635</v>
      </c>
      <c r="K1025">
        <v>0</v>
      </c>
      <c r="L1025">
        <v>1.69</v>
      </c>
      <c r="M1025">
        <v>1.67</v>
      </c>
      <c r="N1025">
        <v>0</v>
      </c>
      <c r="O1025">
        <v>0</v>
      </c>
      <c r="P1025" s="27" t="str">
        <f t="shared" si="228"/>
        <v/>
      </c>
      <c r="Q1025" s="27">
        <f t="shared" si="229"/>
        <v>1.69</v>
      </c>
      <c r="R1025" s="27">
        <f t="shared" si="230"/>
        <v>1.67</v>
      </c>
      <c r="S1025" s="27" t="str">
        <f t="shared" si="231"/>
        <v/>
      </c>
      <c r="T1025" s="27" t="str">
        <f t="shared" si="232"/>
        <v/>
      </c>
      <c r="U1025">
        <v>0</v>
      </c>
      <c r="V1025">
        <v>1</v>
      </c>
      <c r="W1025">
        <v>0</v>
      </c>
      <c r="X1025">
        <v>0</v>
      </c>
      <c r="Y1025">
        <v>0</v>
      </c>
      <c r="Z1025" s="48" t="str">
        <f t="shared" si="233"/>
        <v/>
      </c>
      <c r="AA1025" s="48">
        <f t="shared" si="234"/>
        <v>1</v>
      </c>
      <c r="AB1025" s="48">
        <f t="shared" si="235"/>
        <v>0</v>
      </c>
      <c r="AC1025" s="48" t="str">
        <f t="shared" si="236"/>
        <v/>
      </c>
      <c r="AD1025" s="48" t="str">
        <f t="shared" si="237"/>
        <v/>
      </c>
      <c r="AE1025">
        <v>0</v>
      </c>
      <c r="AF1025">
        <v>1</v>
      </c>
      <c r="AG1025">
        <v>0</v>
      </c>
      <c r="AH1025">
        <v>0</v>
      </c>
      <c r="AI1025">
        <v>0</v>
      </c>
      <c r="AJ1025" s="53" t="str">
        <f t="shared" si="238"/>
        <v/>
      </c>
      <c r="AK1025" s="53">
        <f t="shared" si="239"/>
        <v>1</v>
      </c>
      <c r="AL1025" s="53">
        <f t="shared" si="240"/>
        <v>0</v>
      </c>
      <c r="AM1025" s="53" t="str">
        <f t="shared" si="241"/>
        <v/>
      </c>
      <c r="AN1025" s="53" t="str">
        <f t="shared" si="242"/>
        <v/>
      </c>
    </row>
    <row r="1026" spans="1:40" x14ac:dyDescent="0.15">
      <c r="A1026">
        <v>403</v>
      </c>
      <c r="B1026">
        <v>14424507</v>
      </c>
      <c r="C1026">
        <v>1422</v>
      </c>
      <c r="D1026">
        <v>650</v>
      </c>
      <c r="E1026">
        <v>3</v>
      </c>
      <c r="F1026">
        <v>3</v>
      </c>
      <c r="G1026">
        <v>2</v>
      </c>
      <c r="H1026">
        <v>1</v>
      </c>
      <c r="I1026">
        <v>38.24</v>
      </c>
      <c r="J1026">
        <v>-1.327</v>
      </c>
      <c r="K1026">
        <v>0</v>
      </c>
      <c r="L1026">
        <v>1.49</v>
      </c>
      <c r="M1026">
        <v>1.1299999999999999</v>
      </c>
      <c r="N1026">
        <v>0</v>
      </c>
      <c r="O1026">
        <v>0</v>
      </c>
      <c r="P1026" s="27" t="str">
        <f t="shared" si="228"/>
        <v/>
      </c>
      <c r="Q1026" s="27">
        <f t="shared" si="229"/>
        <v>1.49</v>
      </c>
      <c r="R1026" s="27">
        <f t="shared" si="230"/>
        <v>1.1299999999999999</v>
      </c>
      <c r="S1026" s="27" t="str">
        <f t="shared" si="231"/>
        <v/>
      </c>
      <c r="T1026" s="27" t="str">
        <f t="shared" si="232"/>
        <v/>
      </c>
      <c r="U1026">
        <v>0</v>
      </c>
      <c r="V1026">
        <v>1</v>
      </c>
      <c r="W1026">
        <v>0</v>
      </c>
      <c r="X1026">
        <v>0</v>
      </c>
      <c r="Y1026">
        <v>0</v>
      </c>
      <c r="Z1026" s="48" t="str">
        <f t="shared" si="233"/>
        <v/>
      </c>
      <c r="AA1026" s="48">
        <f t="shared" si="234"/>
        <v>1</v>
      </c>
      <c r="AB1026" s="48">
        <f t="shared" si="235"/>
        <v>0</v>
      </c>
      <c r="AC1026" s="48" t="str">
        <f t="shared" si="236"/>
        <v/>
      </c>
      <c r="AD1026" s="48" t="str">
        <f t="shared" si="237"/>
        <v/>
      </c>
      <c r="AE1026">
        <v>0</v>
      </c>
      <c r="AF1026">
        <v>0</v>
      </c>
      <c r="AG1026">
        <v>0</v>
      </c>
      <c r="AH1026">
        <v>0</v>
      </c>
      <c r="AI1026">
        <v>0</v>
      </c>
      <c r="AJ1026" s="53" t="str">
        <f t="shared" si="238"/>
        <v/>
      </c>
      <c r="AK1026" s="53">
        <f t="shared" si="239"/>
        <v>0</v>
      </c>
      <c r="AL1026" s="53">
        <f t="shared" si="240"/>
        <v>0</v>
      </c>
      <c r="AM1026" s="53" t="str">
        <f t="shared" si="241"/>
        <v/>
      </c>
      <c r="AN1026" s="53" t="str">
        <f t="shared" si="242"/>
        <v/>
      </c>
    </row>
    <row r="1027" spans="1:40" x14ac:dyDescent="0.15">
      <c r="A1027">
        <v>403</v>
      </c>
      <c r="B1027">
        <v>14424507</v>
      </c>
      <c r="C1027">
        <v>1423</v>
      </c>
      <c r="D1027">
        <v>658</v>
      </c>
      <c r="E1027">
        <v>2</v>
      </c>
      <c r="F1027">
        <v>2</v>
      </c>
      <c r="G1027">
        <v>3</v>
      </c>
      <c r="H1027">
        <v>1</v>
      </c>
      <c r="I1027">
        <v>61.27</v>
      </c>
      <c r="J1027">
        <v>-0.93200000000000005</v>
      </c>
      <c r="K1027">
        <v>0</v>
      </c>
      <c r="L1027">
        <v>1.59</v>
      </c>
      <c r="M1027">
        <v>0</v>
      </c>
      <c r="N1027">
        <v>1.59</v>
      </c>
      <c r="O1027">
        <v>0</v>
      </c>
      <c r="P1027" s="27" t="str">
        <f t="shared" ref="P1027:P1090" si="243">IF(K1027&gt;0,K1027,"")</f>
        <v/>
      </c>
      <c r="Q1027" s="27">
        <f t="shared" ref="Q1027:Q1090" si="244">IF(L1027&gt;0,L1027,"")</f>
        <v>1.59</v>
      </c>
      <c r="R1027" s="27" t="str">
        <f t="shared" ref="R1027:R1090" si="245">IF(M1027&gt;0,M1027,"")</f>
        <v/>
      </c>
      <c r="S1027" s="27">
        <f t="shared" ref="S1027:S1090" si="246">IF(N1027&gt;0,N1027,"")</f>
        <v>1.59</v>
      </c>
      <c r="T1027" s="27" t="str">
        <f t="shared" ref="T1027:T1090" si="247">IF(O1027&gt;0,O1027,"")</f>
        <v/>
      </c>
      <c r="U1027">
        <v>0</v>
      </c>
      <c r="V1027">
        <v>1</v>
      </c>
      <c r="W1027">
        <v>0</v>
      </c>
      <c r="X1027">
        <v>0</v>
      </c>
      <c r="Y1027">
        <v>0</v>
      </c>
      <c r="Z1027" s="48" t="str">
        <f t="shared" ref="Z1027:Z1090" si="248">IF(K1027&gt;0,U1027,"")</f>
        <v/>
      </c>
      <c r="AA1027" s="48">
        <f t="shared" ref="AA1027:AA1090" si="249">IF(L1027&gt;0,V1027,"")</f>
        <v>1</v>
      </c>
      <c r="AB1027" s="48" t="str">
        <f t="shared" ref="AB1027:AB1090" si="250">IF(M1027&gt;0,W1027,"")</f>
        <v/>
      </c>
      <c r="AC1027" s="48">
        <f t="shared" ref="AC1027:AC1090" si="251">IF(N1027&gt;0,X1027,"")</f>
        <v>0</v>
      </c>
      <c r="AD1027" s="48" t="str">
        <f t="shared" ref="AD1027:AD1090" si="252">IF(O1027&gt;0,Y1027,"")</f>
        <v/>
      </c>
      <c r="AE1027">
        <v>0</v>
      </c>
      <c r="AF1027">
        <v>0</v>
      </c>
      <c r="AG1027">
        <v>0</v>
      </c>
      <c r="AH1027">
        <v>0</v>
      </c>
      <c r="AI1027">
        <v>0</v>
      </c>
      <c r="AJ1027" s="53" t="str">
        <f t="shared" ref="AJ1027:AJ1090" si="253">IF(K1027&gt;0,AE1027,"")</f>
        <v/>
      </c>
      <c r="AK1027" s="53">
        <f t="shared" ref="AK1027:AK1090" si="254">IF(L1027&gt;0,AF1027,"")</f>
        <v>0</v>
      </c>
      <c r="AL1027" s="53" t="str">
        <f t="shared" ref="AL1027:AL1090" si="255">IF(M1027&gt;0,AG1027,"")</f>
        <v/>
      </c>
      <c r="AM1027" s="53">
        <f t="shared" ref="AM1027:AM1090" si="256">IF(N1027&gt;0,AH1027,"")</f>
        <v>0</v>
      </c>
      <c r="AN1027" s="53" t="str">
        <f t="shared" ref="AN1027:AN1090" si="257">IF(O1027&gt;0,AI1027,"")</f>
        <v/>
      </c>
    </row>
    <row r="1028" spans="1:40" x14ac:dyDescent="0.15">
      <c r="A1028">
        <v>403</v>
      </c>
      <c r="B1028">
        <v>14424507</v>
      </c>
      <c r="C1028">
        <v>1423</v>
      </c>
      <c r="D1028">
        <v>666</v>
      </c>
      <c r="E1028">
        <v>1</v>
      </c>
      <c r="F1028">
        <v>4</v>
      </c>
      <c r="G1028">
        <v>2</v>
      </c>
      <c r="H1028">
        <v>1</v>
      </c>
      <c r="I1028">
        <v>25.54</v>
      </c>
      <c r="J1028">
        <v>-0.53600000000000003</v>
      </c>
      <c r="K1028">
        <v>0</v>
      </c>
      <c r="L1028">
        <v>1.99</v>
      </c>
      <c r="M1028">
        <v>0</v>
      </c>
      <c r="N1028">
        <v>1.59</v>
      </c>
      <c r="O1028">
        <v>0</v>
      </c>
      <c r="P1028" s="27" t="str">
        <f t="shared" si="243"/>
        <v/>
      </c>
      <c r="Q1028" s="27">
        <f t="shared" si="244"/>
        <v>1.99</v>
      </c>
      <c r="R1028" s="27" t="str">
        <f t="shared" si="245"/>
        <v/>
      </c>
      <c r="S1028" s="27">
        <f t="shared" si="246"/>
        <v>1.59</v>
      </c>
      <c r="T1028" s="27" t="str">
        <f t="shared" si="247"/>
        <v/>
      </c>
      <c r="U1028">
        <v>0</v>
      </c>
      <c r="V1028">
        <v>0</v>
      </c>
      <c r="W1028">
        <v>0</v>
      </c>
      <c r="X1028">
        <v>0</v>
      </c>
      <c r="Y1028">
        <v>0</v>
      </c>
      <c r="Z1028" s="48" t="str">
        <f t="shared" si="248"/>
        <v/>
      </c>
      <c r="AA1028" s="48">
        <f t="shared" si="249"/>
        <v>0</v>
      </c>
      <c r="AB1028" s="48" t="str">
        <f t="shared" si="250"/>
        <v/>
      </c>
      <c r="AC1028" s="48">
        <f t="shared" si="251"/>
        <v>0</v>
      </c>
      <c r="AD1028" s="48" t="str">
        <f t="shared" si="252"/>
        <v/>
      </c>
      <c r="AE1028">
        <v>0</v>
      </c>
      <c r="AF1028">
        <v>0</v>
      </c>
      <c r="AG1028">
        <v>0</v>
      </c>
      <c r="AH1028">
        <v>0</v>
      </c>
      <c r="AI1028">
        <v>0</v>
      </c>
      <c r="AJ1028" s="53" t="str">
        <f t="shared" si="253"/>
        <v/>
      </c>
      <c r="AK1028" s="53">
        <f t="shared" si="254"/>
        <v>0</v>
      </c>
      <c r="AL1028" s="53" t="str">
        <f t="shared" si="255"/>
        <v/>
      </c>
      <c r="AM1028" s="53">
        <f t="shared" si="256"/>
        <v>0</v>
      </c>
      <c r="AN1028" s="53" t="str">
        <f t="shared" si="257"/>
        <v/>
      </c>
    </row>
    <row r="1029" spans="1:40" x14ac:dyDescent="0.15">
      <c r="A1029">
        <v>403</v>
      </c>
      <c r="B1029">
        <v>14424507</v>
      </c>
      <c r="C1029">
        <v>1423</v>
      </c>
      <c r="D1029">
        <v>668</v>
      </c>
      <c r="E1029">
        <v>5</v>
      </c>
      <c r="F1029">
        <v>4</v>
      </c>
      <c r="G1029">
        <v>4</v>
      </c>
      <c r="H1029">
        <v>1</v>
      </c>
      <c r="I1029">
        <v>40.869999999999997</v>
      </c>
      <c r="J1029">
        <v>0.26600000000000001</v>
      </c>
      <c r="K1029">
        <v>0</v>
      </c>
      <c r="L1029">
        <v>1.99</v>
      </c>
      <c r="M1029">
        <v>0</v>
      </c>
      <c r="N1029">
        <v>1.27</v>
      </c>
      <c r="O1029">
        <v>0</v>
      </c>
      <c r="P1029" s="27" t="str">
        <f t="shared" si="243"/>
        <v/>
      </c>
      <c r="Q1029" s="27">
        <f t="shared" si="244"/>
        <v>1.99</v>
      </c>
      <c r="R1029" s="27" t="str">
        <f t="shared" si="245"/>
        <v/>
      </c>
      <c r="S1029" s="27">
        <f t="shared" si="246"/>
        <v>1.27</v>
      </c>
      <c r="T1029" s="27" t="str">
        <f t="shared" si="247"/>
        <v/>
      </c>
      <c r="U1029">
        <v>0</v>
      </c>
      <c r="V1029">
        <v>0</v>
      </c>
      <c r="W1029">
        <v>0</v>
      </c>
      <c r="X1029">
        <v>1</v>
      </c>
      <c r="Y1029">
        <v>0</v>
      </c>
      <c r="Z1029" s="48" t="str">
        <f t="shared" si="248"/>
        <v/>
      </c>
      <c r="AA1029" s="48">
        <f t="shared" si="249"/>
        <v>0</v>
      </c>
      <c r="AB1029" s="48" t="str">
        <f t="shared" si="250"/>
        <v/>
      </c>
      <c r="AC1029" s="48">
        <f t="shared" si="251"/>
        <v>1</v>
      </c>
      <c r="AD1029" s="48" t="str">
        <f t="shared" si="252"/>
        <v/>
      </c>
      <c r="AE1029">
        <v>0</v>
      </c>
      <c r="AF1029">
        <v>0</v>
      </c>
      <c r="AG1029">
        <v>0</v>
      </c>
      <c r="AH1029">
        <v>0</v>
      </c>
      <c r="AI1029">
        <v>0</v>
      </c>
      <c r="AJ1029" s="53" t="str">
        <f t="shared" si="253"/>
        <v/>
      </c>
      <c r="AK1029" s="53">
        <f t="shared" si="254"/>
        <v>0</v>
      </c>
      <c r="AL1029" s="53" t="str">
        <f t="shared" si="255"/>
        <v/>
      </c>
      <c r="AM1029" s="53">
        <f t="shared" si="256"/>
        <v>0</v>
      </c>
      <c r="AN1029" s="53" t="str">
        <f t="shared" si="257"/>
        <v/>
      </c>
    </row>
    <row r="1030" spans="1:40" x14ac:dyDescent="0.15">
      <c r="A1030">
        <v>403</v>
      </c>
      <c r="B1030">
        <v>14424507</v>
      </c>
      <c r="C1030">
        <v>1423</v>
      </c>
      <c r="D1030">
        <v>679</v>
      </c>
      <c r="E1030">
        <v>6</v>
      </c>
      <c r="F1030">
        <v>4</v>
      </c>
      <c r="G1030">
        <v>4</v>
      </c>
      <c r="H1030">
        <v>1</v>
      </c>
      <c r="I1030">
        <v>17.91</v>
      </c>
      <c r="J1030">
        <v>0.40899999999999997</v>
      </c>
      <c r="K1030">
        <v>0</v>
      </c>
      <c r="L1030">
        <v>1.99</v>
      </c>
      <c r="M1030">
        <v>0</v>
      </c>
      <c r="N1030">
        <v>1.59</v>
      </c>
      <c r="O1030">
        <v>0</v>
      </c>
      <c r="P1030" s="27" t="str">
        <f t="shared" si="243"/>
        <v/>
      </c>
      <c r="Q1030" s="27">
        <f t="shared" si="244"/>
        <v>1.99</v>
      </c>
      <c r="R1030" s="27" t="str">
        <f t="shared" si="245"/>
        <v/>
      </c>
      <c r="S1030" s="27">
        <f t="shared" si="246"/>
        <v>1.59</v>
      </c>
      <c r="T1030" s="27" t="str">
        <f t="shared" si="247"/>
        <v/>
      </c>
      <c r="U1030">
        <v>0</v>
      </c>
      <c r="V1030">
        <v>0</v>
      </c>
      <c r="W1030">
        <v>0</v>
      </c>
      <c r="X1030">
        <v>0</v>
      </c>
      <c r="Y1030">
        <v>0</v>
      </c>
      <c r="Z1030" s="48" t="str">
        <f t="shared" si="248"/>
        <v/>
      </c>
      <c r="AA1030" s="48">
        <f t="shared" si="249"/>
        <v>0</v>
      </c>
      <c r="AB1030" s="48" t="str">
        <f t="shared" si="250"/>
        <v/>
      </c>
      <c r="AC1030" s="48">
        <f t="shared" si="251"/>
        <v>0</v>
      </c>
      <c r="AD1030" s="48" t="str">
        <f t="shared" si="252"/>
        <v/>
      </c>
      <c r="AE1030">
        <v>0</v>
      </c>
      <c r="AF1030">
        <v>0</v>
      </c>
      <c r="AG1030">
        <v>0</v>
      </c>
      <c r="AH1030">
        <v>0</v>
      </c>
      <c r="AI1030">
        <v>0</v>
      </c>
      <c r="AJ1030" s="53" t="str">
        <f t="shared" si="253"/>
        <v/>
      </c>
      <c r="AK1030" s="53">
        <f t="shared" si="254"/>
        <v>0</v>
      </c>
      <c r="AL1030" s="53" t="str">
        <f t="shared" si="255"/>
        <v/>
      </c>
      <c r="AM1030" s="53">
        <f t="shared" si="256"/>
        <v>0</v>
      </c>
      <c r="AN1030" s="53" t="str">
        <f t="shared" si="257"/>
        <v/>
      </c>
    </row>
    <row r="1031" spans="1:40" x14ac:dyDescent="0.15">
      <c r="A1031">
        <v>403</v>
      </c>
      <c r="B1031">
        <v>14424507</v>
      </c>
      <c r="C1031">
        <v>1423</v>
      </c>
      <c r="D1031">
        <v>683</v>
      </c>
      <c r="E1031">
        <v>3</v>
      </c>
      <c r="F1031">
        <v>2</v>
      </c>
      <c r="G1031">
        <v>4</v>
      </c>
      <c r="H1031">
        <v>1</v>
      </c>
      <c r="I1031">
        <v>16.62</v>
      </c>
      <c r="J1031">
        <v>1.1339999999999999</v>
      </c>
      <c r="K1031">
        <v>0</v>
      </c>
      <c r="L1031">
        <v>1.99</v>
      </c>
      <c r="M1031">
        <v>0</v>
      </c>
      <c r="N1031">
        <v>1.59</v>
      </c>
      <c r="O1031">
        <v>0</v>
      </c>
      <c r="P1031" s="27" t="str">
        <f t="shared" si="243"/>
        <v/>
      </c>
      <c r="Q1031" s="27">
        <f t="shared" si="244"/>
        <v>1.99</v>
      </c>
      <c r="R1031" s="27" t="str">
        <f t="shared" si="245"/>
        <v/>
      </c>
      <c r="S1031" s="27">
        <f t="shared" si="246"/>
        <v>1.59</v>
      </c>
      <c r="T1031" s="27" t="str">
        <f t="shared" si="247"/>
        <v/>
      </c>
      <c r="U1031">
        <v>0</v>
      </c>
      <c r="V1031">
        <v>0</v>
      </c>
      <c r="W1031">
        <v>0</v>
      </c>
      <c r="X1031">
        <v>0</v>
      </c>
      <c r="Y1031">
        <v>0</v>
      </c>
      <c r="Z1031" s="48" t="str">
        <f t="shared" si="248"/>
        <v/>
      </c>
      <c r="AA1031" s="48">
        <f t="shared" si="249"/>
        <v>0</v>
      </c>
      <c r="AB1031" s="48" t="str">
        <f t="shared" si="250"/>
        <v/>
      </c>
      <c r="AC1031" s="48">
        <f t="shared" si="251"/>
        <v>0</v>
      </c>
      <c r="AD1031" s="48" t="str">
        <f t="shared" si="252"/>
        <v/>
      </c>
      <c r="AE1031">
        <v>0</v>
      </c>
      <c r="AF1031">
        <v>0</v>
      </c>
      <c r="AG1031">
        <v>0</v>
      </c>
      <c r="AH1031">
        <v>0</v>
      </c>
      <c r="AI1031">
        <v>0</v>
      </c>
      <c r="AJ1031" s="53" t="str">
        <f t="shared" si="253"/>
        <v/>
      </c>
      <c r="AK1031" s="53">
        <f t="shared" si="254"/>
        <v>0</v>
      </c>
      <c r="AL1031" s="53" t="str">
        <f t="shared" si="255"/>
        <v/>
      </c>
      <c r="AM1031" s="53">
        <f t="shared" si="256"/>
        <v>0</v>
      </c>
      <c r="AN1031" s="53" t="str">
        <f t="shared" si="257"/>
        <v/>
      </c>
    </row>
    <row r="1032" spans="1:40" x14ac:dyDescent="0.15">
      <c r="A1032">
        <v>403</v>
      </c>
      <c r="B1032">
        <v>14424507</v>
      </c>
      <c r="C1032">
        <v>1423</v>
      </c>
      <c r="D1032">
        <v>688</v>
      </c>
      <c r="E1032">
        <v>3</v>
      </c>
      <c r="F1032">
        <v>2</v>
      </c>
      <c r="G1032">
        <v>2</v>
      </c>
      <c r="H1032">
        <v>1</v>
      </c>
      <c r="I1032">
        <v>38.97</v>
      </c>
      <c r="J1032">
        <v>1.167</v>
      </c>
      <c r="K1032">
        <v>0</v>
      </c>
      <c r="L1032">
        <v>1.59</v>
      </c>
      <c r="M1032">
        <v>0</v>
      </c>
      <c r="N1032">
        <v>1.59</v>
      </c>
      <c r="O1032">
        <v>0</v>
      </c>
      <c r="P1032" s="27" t="str">
        <f t="shared" si="243"/>
        <v/>
      </c>
      <c r="Q1032" s="27">
        <f t="shared" si="244"/>
        <v>1.59</v>
      </c>
      <c r="R1032" s="27" t="str">
        <f t="shared" si="245"/>
        <v/>
      </c>
      <c r="S1032" s="27">
        <f t="shared" si="246"/>
        <v>1.59</v>
      </c>
      <c r="T1032" s="27" t="str">
        <f t="shared" si="247"/>
        <v/>
      </c>
      <c r="U1032">
        <v>0</v>
      </c>
      <c r="V1032">
        <v>1</v>
      </c>
      <c r="W1032">
        <v>0</v>
      </c>
      <c r="X1032">
        <v>0</v>
      </c>
      <c r="Y1032">
        <v>0</v>
      </c>
      <c r="Z1032" s="48" t="str">
        <f t="shared" si="248"/>
        <v/>
      </c>
      <c r="AA1032" s="48">
        <f t="shared" si="249"/>
        <v>1</v>
      </c>
      <c r="AB1032" s="48" t="str">
        <f t="shared" si="250"/>
        <v/>
      </c>
      <c r="AC1032" s="48">
        <f t="shared" si="251"/>
        <v>0</v>
      </c>
      <c r="AD1032" s="48" t="str">
        <f t="shared" si="252"/>
        <v/>
      </c>
      <c r="AE1032">
        <v>0</v>
      </c>
      <c r="AF1032">
        <v>0</v>
      </c>
      <c r="AG1032">
        <v>0</v>
      </c>
      <c r="AH1032">
        <v>0</v>
      </c>
      <c r="AI1032">
        <v>0</v>
      </c>
      <c r="AJ1032" s="53" t="str">
        <f t="shared" si="253"/>
        <v/>
      </c>
      <c r="AK1032" s="53">
        <f t="shared" si="254"/>
        <v>0</v>
      </c>
      <c r="AL1032" s="53" t="str">
        <f t="shared" si="255"/>
        <v/>
      </c>
      <c r="AM1032" s="53">
        <f t="shared" si="256"/>
        <v>0</v>
      </c>
      <c r="AN1032" s="53" t="str">
        <f t="shared" si="257"/>
        <v/>
      </c>
    </row>
    <row r="1033" spans="1:40" x14ac:dyDescent="0.15">
      <c r="A1033">
        <v>407</v>
      </c>
      <c r="B1033">
        <v>14424861</v>
      </c>
      <c r="C1033">
        <v>1422</v>
      </c>
      <c r="D1033">
        <v>640</v>
      </c>
      <c r="E1033">
        <v>2</v>
      </c>
      <c r="F1033">
        <v>3</v>
      </c>
      <c r="G1033">
        <v>3</v>
      </c>
      <c r="H1033">
        <v>1</v>
      </c>
      <c r="I1033">
        <v>60.89</v>
      </c>
      <c r="J1033">
        <v>-1.163</v>
      </c>
      <c r="K1033">
        <v>0</v>
      </c>
      <c r="L1033">
        <v>1.99</v>
      </c>
      <c r="M1033">
        <v>1.68</v>
      </c>
      <c r="N1033">
        <v>0</v>
      </c>
      <c r="O1033">
        <v>0</v>
      </c>
      <c r="P1033" s="27" t="str">
        <f t="shared" si="243"/>
        <v/>
      </c>
      <c r="Q1033" s="27">
        <f t="shared" si="244"/>
        <v>1.99</v>
      </c>
      <c r="R1033" s="27">
        <f t="shared" si="245"/>
        <v>1.68</v>
      </c>
      <c r="S1033" s="27" t="str">
        <f t="shared" si="246"/>
        <v/>
      </c>
      <c r="T1033" s="27" t="str">
        <f t="shared" si="247"/>
        <v/>
      </c>
      <c r="U1033">
        <v>0</v>
      </c>
      <c r="V1033">
        <v>0</v>
      </c>
      <c r="W1033">
        <v>0</v>
      </c>
      <c r="X1033">
        <v>0</v>
      </c>
      <c r="Y1033">
        <v>0</v>
      </c>
      <c r="Z1033" s="48" t="str">
        <f t="shared" si="248"/>
        <v/>
      </c>
      <c r="AA1033" s="48">
        <f t="shared" si="249"/>
        <v>0</v>
      </c>
      <c r="AB1033" s="48">
        <f t="shared" si="250"/>
        <v>0</v>
      </c>
      <c r="AC1033" s="48" t="str">
        <f t="shared" si="251"/>
        <v/>
      </c>
      <c r="AD1033" s="48" t="str">
        <f t="shared" si="252"/>
        <v/>
      </c>
      <c r="AE1033">
        <v>0</v>
      </c>
      <c r="AF1033">
        <v>0</v>
      </c>
      <c r="AG1033">
        <v>0</v>
      </c>
      <c r="AH1033">
        <v>0</v>
      </c>
      <c r="AI1033">
        <v>0</v>
      </c>
      <c r="AJ1033" s="53" t="str">
        <f t="shared" si="253"/>
        <v/>
      </c>
      <c r="AK1033" s="53">
        <f t="shared" si="254"/>
        <v>0</v>
      </c>
      <c r="AL1033" s="53">
        <f t="shared" si="255"/>
        <v>0</v>
      </c>
      <c r="AM1033" s="53" t="str">
        <f t="shared" si="256"/>
        <v/>
      </c>
      <c r="AN1033" s="53" t="str">
        <f t="shared" si="257"/>
        <v/>
      </c>
    </row>
    <row r="1034" spans="1:40" x14ac:dyDescent="0.15">
      <c r="A1034">
        <v>407</v>
      </c>
      <c r="B1034">
        <v>14424861</v>
      </c>
      <c r="C1034">
        <v>1422</v>
      </c>
      <c r="D1034">
        <v>642</v>
      </c>
      <c r="E1034">
        <v>2</v>
      </c>
      <c r="F1034">
        <v>3</v>
      </c>
      <c r="G1034">
        <v>3</v>
      </c>
      <c r="H1034">
        <v>1</v>
      </c>
      <c r="I1034">
        <v>36.299999999999997</v>
      </c>
      <c r="J1034">
        <v>-0.24</v>
      </c>
      <c r="K1034">
        <v>0</v>
      </c>
      <c r="L1034">
        <v>1.69</v>
      </c>
      <c r="M1034">
        <v>0.99</v>
      </c>
      <c r="N1034">
        <v>0</v>
      </c>
      <c r="O1034">
        <v>0</v>
      </c>
      <c r="P1034" s="27" t="str">
        <f t="shared" si="243"/>
        <v/>
      </c>
      <c r="Q1034" s="27">
        <f t="shared" si="244"/>
        <v>1.69</v>
      </c>
      <c r="R1034" s="27">
        <f t="shared" si="245"/>
        <v>0.99</v>
      </c>
      <c r="S1034" s="27" t="str">
        <f t="shared" si="246"/>
        <v/>
      </c>
      <c r="T1034" s="27" t="str">
        <f t="shared" si="247"/>
        <v/>
      </c>
      <c r="U1034">
        <v>0</v>
      </c>
      <c r="V1034">
        <v>0</v>
      </c>
      <c r="W1034">
        <v>1</v>
      </c>
      <c r="X1034">
        <v>0</v>
      </c>
      <c r="Y1034">
        <v>0</v>
      </c>
      <c r="Z1034" s="48" t="str">
        <f t="shared" si="248"/>
        <v/>
      </c>
      <c r="AA1034" s="48">
        <f t="shared" si="249"/>
        <v>0</v>
      </c>
      <c r="AB1034" s="48">
        <f t="shared" si="250"/>
        <v>1</v>
      </c>
      <c r="AC1034" s="48" t="str">
        <f t="shared" si="251"/>
        <v/>
      </c>
      <c r="AD1034" s="48" t="str">
        <f t="shared" si="252"/>
        <v/>
      </c>
      <c r="AE1034">
        <v>0</v>
      </c>
      <c r="AF1034">
        <v>0</v>
      </c>
      <c r="AG1034">
        <v>1</v>
      </c>
      <c r="AH1034">
        <v>0</v>
      </c>
      <c r="AI1034">
        <v>0</v>
      </c>
      <c r="AJ1034" s="53" t="str">
        <f t="shared" si="253"/>
        <v/>
      </c>
      <c r="AK1034" s="53">
        <f t="shared" si="254"/>
        <v>0</v>
      </c>
      <c r="AL1034" s="53">
        <f t="shared" si="255"/>
        <v>1</v>
      </c>
      <c r="AM1034" s="53" t="str">
        <f t="shared" si="256"/>
        <v/>
      </c>
      <c r="AN1034" s="53" t="str">
        <f t="shared" si="257"/>
        <v/>
      </c>
    </row>
    <row r="1035" spans="1:40" x14ac:dyDescent="0.15">
      <c r="A1035">
        <v>407</v>
      </c>
      <c r="B1035">
        <v>14424861</v>
      </c>
      <c r="C1035">
        <v>1422</v>
      </c>
      <c r="D1035">
        <v>682</v>
      </c>
      <c r="E1035">
        <v>7</v>
      </c>
      <c r="F1035">
        <v>3</v>
      </c>
      <c r="G1035">
        <v>3</v>
      </c>
      <c r="H1035">
        <v>1</v>
      </c>
      <c r="I1035">
        <v>43.88</v>
      </c>
      <c r="J1035">
        <v>-0.80600000000000005</v>
      </c>
      <c r="K1035">
        <v>0</v>
      </c>
      <c r="L1035">
        <v>1.99</v>
      </c>
      <c r="M1035">
        <v>1.57</v>
      </c>
      <c r="N1035">
        <v>0</v>
      </c>
      <c r="O1035">
        <v>0</v>
      </c>
      <c r="P1035" s="27" t="str">
        <f t="shared" si="243"/>
        <v/>
      </c>
      <c r="Q1035" s="27">
        <f t="shared" si="244"/>
        <v>1.99</v>
      </c>
      <c r="R1035" s="27">
        <f t="shared" si="245"/>
        <v>1.57</v>
      </c>
      <c r="S1035" s="27" t="str">
        <f t="shared" si="246"/>
        <v/>
      </c>
      <c r="T1035" s="27" t="str">
        <f t="shared" si="247"/>
        <v/>
      </c>
      <c r="U1035">
        <v>0</v>
      </c>
      <c r="V1035">
        <v>0</v>
      </c>
      <c r="W1035">
        <v>0</v>
      </c>
      <c r="X1035">
        <v>0</v>
      </c>
      <c r="Y1035">
        <v>0</v>
      </c>
      <c r="Z1035" s="48" t="str">
        <f t="shared" si="248"/>
        <v/>
      </c>
      <c r="AA1035" s="48">
        <f t="shared" si="249"/>
        <v>0</v>
      </c>
      <c r="AB1035" s="48">
        <f t="shared" si="250"/>
        <v>0</v>
      </c>
      <c r="AC1035" s="48" t="str">
        <f t="shared" si="251"/>
        <v/>
      </c>
      <c r="AD1035" s="48" t="str">
        <f t="shared" si="252"/>
        <v/>
      </c>
      <c r="AE1035">
        <v>0</v>
      </c>
      <c r="AF1035">
        <v>0</v>
      </c>
      <c r="AG1035">
        <v>0</v>
      </c>
      <c r="AH1035">
        <v>0</v>
      </c>
      <c r="AI1035">
        <v>0</v>
      </c>
      <c r="AJ1035" s="53" t="str">
        <f t="shared" si="253"/>
        <v/>
      </c>
      <c r="AK1035" s="53">
        <f t="shared" si="254"/>
        <v>0</v>
      </c>
      <c r="AL1035" s="53">
        <f t="shared" si="255"/>
        <v>0</v>
      </c>
      <c r="AM1035" s="53" t="str">
        <f t="shared" si="256"/>
        <v/>
      </c>
      <c r="AN1035" s="53" t="str">
        <f t="shared" si="257"/>
        <v/>
      </c>
    </row>
    <row r="1036" spans="1:40" x14ac:dyDescent="0.15">
      <c r="A1036">
        <v>407</v>
      </c>
      <c r="B1036">
        <v>14424861</v>
      </c>
      <c r="C1036">
        <v>1422</v>
      </c>
      <c r="D1036">
        <v>684</v>
      </c>
      <c r="E1036">
        <v>2</v>
      </c>
      <c r="F1036">
        <v>3</v>
      </c>
      <c r="G1036">
        <v>3</v>
      </c>
      <c r="H1036">
        <v>1</v>
      </c>
      <c r="I1036">
        <v>47.16</v>
      </c>
      <c r="J1036">
        <v>0.14499999999999999</v>
      </c>
      <c r="K1036">
        <v>0</v>
      </c>
      <c r="L1036">
        <v>1.99</v>
      </c>
      <c r="M1036">
        <v>1.59</v>
      </c>
      <c r="N1036">
        <v>0</v>
      </c>
      <c r="O1036">
        <v>0</v>
      </c>
      <c r="P1036" s="27" t="str">
        <f t="shared" si="243"/>
        <v/>
      </c>
      <c r="Q1036" s="27">
        <f t="shared" si="244"/>
        <v>1.99</v>
      </c>
      <c r="R1036" s="27">
        <f t="shared" si="245"/>
        <v>1.59</v>
      </c>
      <c r="S1036" s="27" t="str">
        <f t="shared" si="246"/>
        <v/>
      </c>
      <c r="T1036" s="27" t="str">
        <f t="shared" si="247"/>
        <v/>
      </c>
      <c r="U1036">
        <v>0</v>
      </c>
      <c r="V1036">
        <v>0</v>
      </c>
      <c r="W1036">
        <v>0</v>
      </c>
      <c r="X1036">
        <v>0</v>
      </c>
      <c r="Y1036">
        <v>0</v>
      </c>
      <c r="Z1036" s="48" t="str">
        <f t="shared" si="248"/>
        <v/>
      </c>
      <c r="AA1036" s="48">
        <f t="shared" si="249"/>
        <v>0</v>
      </c>
      <c r="AB1036" s="48">
        <f t="shared" si="250"/>
        <v>0</v>
      </c>
      <c r="AC1036" s="48" t="str">
        <f t="shared" si="251"/>
        <v/>
      </c>
      <c r="AD1036" s="48" t="str">
        <f t="shared" si="252"/>
        <v/>
      </c>
      <c r="AE1036">
        <v>0</v>
      </c>
      <c r="AF1036">
        <v>0</v>
      </c>
      <c r="AG1036">
        <v>0</v>
      </c>
      <c r="AH1036">
        <v>0</v>
      </c>
      <c r="AI1036">
        <v>0</v>
      </c>
      <c r="AJ1036" s="53" t="str">
        <f t="shared" si="253"/>
        <v/>
      </c>
      <c r="AK1036" s="53">
        <f t="shared" si="254"/>
        <v>0</v>
      </c>
      <c r="AL1036" s="53">
        <f t="shared" si="255"/>
        <v>0</v>
      </c>
      <c r="AM1036" s="53" t="str">
        <f t="shared" si="256"/>
        <v/>
      </c>
      <c r="AN1036" s="53" t="str">
        <f t="shared" si="257"/>
        <v/>
      </c>
    </row>
    <row r="1037" spans="1:40" x14ac:dyDescent="0.15">
      <c r="A1037">
        <v>407</v>
      </c>
      <c r="B1037">
        <v>14424861</v>
      </c>
      <c r="C1037">
        <v>1422</v>
      </c>
      <c r="D1037">
        <v>684</v>
      </c>
      <c r="E1037">
        <v>7</v>
      </c>
      <c r="F1037">
        <v>3</v>
      </c>
      <c r="G1037">
        <v>3</v>
      </c>
      <c r="H1037">
        <v>1</v>
      </c>
      <c r="I1037">
        <v>45.41</v>
      </c>
      <c r="J1037">
        <v>1.117</v>
      </c>
      <c r="K1037">
        <v>0</v>
      </c>
      <c r="L1037">
        <v>1.99</v>
      </c>
      <c r="M1037">
        <v>1.59</v>
      </c>
      <c r="N1037">
        <v>0</v>
      </c>
      <c r="O1037">
        <v>0</v>
      </c>
      <c r="P1037" s="27" t="str">
        <f t="shared" si="243"/>
        <v/>
      </c>
      <c r="Q1037" s="27">
        <f t="shared" si="244"/>
        <v>1.99</v>
      </c>
      <c r="R1037" s="27">
        <f t="shared" si="245"/>
        <v>1.59</v>
      </c>
      <c r="S1037" s="27" t="str">
        <f t="shared" si="246"/>
        <v/>
      </c>
      <c r="T1037" s="27" t="str">
        <f t="shared" si="247"/>
        <v/>
      </c>
      <c r="U1037">
        <v>0</v>
      </c>
      <c r="V1037">
        <v>0</v>
      </c>
      <c r="W1037">
        <v>0</v>
      </c>
      <c r="X1037">
        <v>0</v>
      </c>
      <c r="Y1037">
        <v>0</v>
      </c>
      <c r="Z1037" s="48" t="str">
        <f t="shared" si="248"/>
        <v/>
      </c>
      <c r="AA1037" s="48">
        <f t="shared" si="249"/>
        <v>0</v>
      </c>
      <c r="AB1037" s="48">
        <f t="shared" si="250"/>
        <v>0</v>
      </c>
      <c r="AC1037" s="48" t="str">
        <f t="shared" si="251"/>
        <v/>
      </c>
      <c r="AD1037" s="48" t="str">
        <f t="shared" si="252"/>
        <v/>
      </c>
      <c r="AE1037">
        <v>0</v>
      </c>
      <c r="AF1037">
        <v>0</v>
      </c>
      <c r="AG1037">
        <v>0</v>
      </c>
      <c r="AH1037">
        <v>0</v>
      </c>
      <c r="AI1037">
        <v>0</v>
      </c>
      <c r="AJ1037" s="53" t="str">
        <f t="shared" si="253"/>
        <v/>
      </c>
      <c r="AK1037" s="53">
        <f t="shared" si="254"/>
        <v>0</v>
      </c>
      <c r="AL1037" s="53">
        <f t="shared" si="255"/>
        <v>0</v>
      </c>
      <c r="AM1037" s="53" t="str">
        <f t="shared" si="256"/>
        <v/>
      </c>
      <c r="AN1037" s="53" t="str">
        <f t="shared" si="257"/>
        <v/>
      </c>
    </row>
    <row r="1038" spans="1:40" x14ac:dyDescent="0.15">
      <c r="A1038">
        <v>414</v>
      </c>
      <c r="B1038">
        <v>14426627</v>
      </c>
      <c r="C1038">
        <v>1422</v>
      </c>
      <c r="D1038">
        <v>642</v>
      </c>
      <c r="E1038">
        <v>7</v>
      </c>
      <c r="F1038">
        <v>3</v>
      </c>
      <c r="G1038">
        <v>3</v>
      </c>
      <c r="H1038">
        <v>1</v>
      </c>
      <c r="I1038">
        <v>4.66</v>
      </c>
      <c r="J1038">
        <v>0.76500000000000001</v>
      </c>
      <c r="K1038">
        <v>0</v>
      </c>
      <c r="L1038">
        <v>1.69</v>
      </c>
      <c r="M1038">
        <v>0.99</v>
      </c>
      <c r="N1038">
        <v>0</v>
      </c>
      <c r="O1038">
        <v>0</v>
      </c>
      <c r="P1038" s="27" t="str">
        <f t="shared" si="243"/>
        <v/>
      </c>
      <c r="Q1038" s="27">
        <f t="shared" si="244"/>
        <v>1.69</v>
      </c>
      <c r="R1038" s="27">
        <f t="shared" si="245"/>
        <v>0.99</v>
      </c>
      <c r="S1038" s="27" t="str">
        <f t="shared" si="246"/>
        <v/>
      </c>
      <c r="T1038" s="27" t="str">
        <f t="shared" si="247"/>
        <v/>
      </c>
      <c r="U1038">
        <v>0</v>
      </c>
      <c r="V1038">
        <v>0</v>
      </c>
      <c r="W1038">
        <v>1</v>
      </c>
      <c r="X1038">
        <v>0</v>
      </c>
      <c r="Y1038">
        <v>0</v>
      </c>
      <c r="Z1038" s="48" t="str">
        <f t="shared" si="248"/>
        <v/>
      </c>
      <c r="AA1038" s="48">
        <f t="shared" si="249"/>
        <v>0</v>
      </c>
      <c r="AB1038" s="48">
        <f t="shared" si="250"/>
        <v>1</v>
      </c>
      <c r="AC1038" s="48" t="str">
        <f t="shared" si="251"/>
        <v/>
      </c>
      <c r="AD1038" s="48" t="str">
        <f t="shared" si="252"/>
        <v/>
      </c>
      <c r="AE1038">
        <v>0</v>
      </c>
      <c r="AF1038">
        <v>0</v>
      </c>
      <c r="AG1038">
        <v>1</v>
      </c>
      <c r="AH1038">
        <v>0</v>
      </c>
      <c r="AI1038">
        <v>0</v>
      </c>
      <c r="AJ1038" s="53" t="str">
        <f t="shared" si="253"/>
        <v/>
      </c>
      <c r="AK1038" s="53">
        <f t="shared" si="254"/>
        <v>0</v>
      </c>
      <c r="AL1038" s="53">
        <f t="shared" si="255"/>
        <v>1</v>
      </c>
      <c r="AM1038" s="53" t="str">
        <f t="shared" si="256"/>
        <v/>
      </c>
      <c r="AN1038" s="53" t="str">
        <f t="shared" si="257"/>
        <v/>
      </c>
    </row>
    <row r="1039" spans="1:40" x14ac:dyDescent="0.15">
      <c r="A1039">
        <v>414</v>
      </c>
      <c r="B1039">
        <v>14426627</v>
      </c>
      <c r="C1039">
        <v>1423</v>
      </c>
      <c r="D1039">
        <v>662</v>
      </c>
      <c r="E1039">
        <v>3</v>
      </c>
      <c r="F1039">
        <v>4</v>
      </c>
      <c r="G1039">
        <v>3</v>
      </c>
      <c r="H1039">
        <v>1</v>
      </c>
      <c r="I1039">
        <v>8.65</v>
      </c>
      <c r="J1039">
        <v>-0.47699999999999998</v>
      </c>
      <c r="K1039">
        <v>0</v>
      </c>
      <c r="L1039">
        <v>0.99</v>
      </c>
      <c r="M1039">
        <v>0</v>
      </c>
      <c r="N1039">
        <v>0.99</v>
      </c>
      <c r="O1039">
        <v>0</v>
      </c>
      <c r="P1039" s="27" t="str">
        <f t="shared" si="243"/>
        <v/>
      </c>
      <c r="Q1039" s="27">
        <f t="shared" si="244"/>
        <v>0.99</v>
      </c>
      <c r="R1039" s="27" t="str">
        <f t="shared" si="245"/>
        <v/>
      </c>
      <c r="S1039" s="27">
        <f t="shared" si="246"/>
        <v>0.99</v>
      </c>
      <c r="T1039" s="27" t="str">
        <f t="shared" si="247"/>
        <v/>
      </c>
      <c r="U1039">
        <v>0</v>
      </c>
      <c r="V1039">
        <v>1</v>
      </c>
      <c r="W1039">
        <v>0</v>
      </c>
      <c r="X1039">
        <v>1</v>
      </c>
      <c r="Y1039">
        <v>0</v>
      </c>
      <c r="Z1039" s="48" t="str">
        <f t="shared" si="248"/>
        <v/>
      </c>
      <c r="AA1039" s="48">
        <f t="shared" si="249"/>
        <v>1</v>
      </c>
      <c r="AB1039" s="48" t="str">
        <f t="shared" si="250"/>
        <v/>
      </c>
      <c r="AC1039" s="48">
        <f t="shared" si="251"/>
        <v>1</v>
      </c>
      <c r="AD1039" s="48" t="str">
        <f t="shared" si="252"/>
        <v/>
      </c>
      <c r="AE1039">
        <v>0</v>
      </c>
      <c r="AF1039">
        <v>0</v>
      </c>
      <c r="AG1039">
        <v>0</v>
      </c>
      <c r="AH1039">
        <v>0</v>
      </c>
      <c r="AI1039">
        <v>0</v>
      </c>
      <c r="AJ1039" s="53" t="str">
        <f t="shared" si="253"/>
        <v/>
      </c>
      <c r="AK1039" s="53">
        <f t="shared" si="254"/>
        <v>0</v>
      </c>
      <c r="AL1039" s="53" t="str">
        <f t="shared" si="255"/>
        <v/>
      </c>
      <c r="AM1039" s="53">
        <f t="shared" si="256"/>
        <v>0</v>
      </c>
      <c r="AN1039" s="53" t="str">
        <f t="shared" si="257"/>
        <v/>
      </c>
    </row>
    <row r="1040" spans="1:40" x14ac:dyDescent="0.15">
      <c r="A1040">
        <v>414</v>
      </c>
      <c r="B1040">
        <v>14426627</v>
      </c>
      <c r="C1040">
        <v>1422</v>
      </c>
      <c r="D1040">
        <v>688</v>
      </c>
      <c r="E1040">
        <v>7</v>
      </c>
      <c r="F1040">
        <v>3</v>
      </c>
      <c r="G1040">
        <v>4</v>
      </c>
      <c r="H1040">
        <v>1</v>
      </c>
      <c r="I1040">
        <v>10.19</v>
      </c>
      <c r="J1040">
        <v>-1.889</v>
      </c>
      <c r="K1040">
        <v>0</v>
      </c>
      <c r="L1040">
        <v>1.99</v>
      </c>
      <c r="M1040">
        <v>0.99</v>
      </c>
      <c r="N1040">
        <v>0</v>
      </c>
      <c r="O1040">
        <v>0</v>
      </c>
      <c r="P1040" s="27" t="str">
        <f t="shared" si="243"/>
        <v/>
      </c>
      <c r="Q1040" s="27">
        <f t="shared" si="244"/>
        <v>1.99</v>
      </c>
      <c r="R1040" s="27">
        <f t="shared" si="245"/>
        <v>0.99</v>
      </c>
      <c r="S1040" s="27" t="str">
        <f t="shared" si="246"/>
        <v/>
      </c>
      <c r="T1040" s="27" t="str">
        <f t="shared" si="247"/>
        <v/>
      </c>
      <c r="U1040">
        <v>0</v>
      </c>
      <c r="V1040">
        <v>0</v>
      </c>
      <c r="W1040">
        <v>1</v>
      </c>
      <c r="X1040">
        <v>0</v>
      </c>
      <c r="Y1040">
        <v>0</v>
      </c>
      <c r="Z1040" s="48" t="str">
        <f t="shared" si="248"/>
        <v/>
      </c>
      <c r="AA1040" s="48">
        <f t="shared" si="249"/>
        <v>0</v>
      </c>
      <c r="AB1040" s="48">
        <f t="shared" si="250"/>
        <v>1</v>
      </c>
      <c r="AC1040" s="48" t="str">
        <f t="shared" si="251"/>
        <v/>
      </c>
      <c r="AD1040" s="48" t="str">
        <f t="shared" si="252"/>
        <v/>
      </c>
      <c r="AE1040">
        <v>0</v>
      </c>
      <c r="AF1040">
        <v>0</v>
      </c>
      <c r="AG1040">
        <v>0</v>
      </c>
      <c r="AH1040">
        <v>0</v>
      </c>
      <c r="AI1040">
        <v>0</v>
      </c>
      <c r="AJ1040" s="53" t="str">
        <f t="shared" si="253"/>
        <v/>
      </c>
      <c r="AK1040" s="53">
        <f t="shared" si="254"/>
        <v>0</v>
      </c>
      <c r="AL1040" s="53">
        <f t="shared" si="255"/>
        <v>0</v>
      </c>
      <c r="AM1040" s="53" t="str">
        <f t="shared" si="256"/>
        <v/>
      </c>
      <c r="AN1040" s="53" t="str">
        <f t="shared" si="257"/>
        <v/>
      </c>
    </row>
    <row r="1041" spans="1:40" x14ac:dyDescent="0.15">
      <c r="A1041">
        <v>414</v>
      </c>
      <c r="B1041">
        <v>14426627</v>
      </c>
      <c r="C1041">
        <v>1422</v>
      </c>
      <c r="D1041">
        <v>689</v>
      </c>
      <c r="E1041">
        <v>3</v>
      </c>
      <c r="F1041">
        <v>3</v>
      </c>
      <c r="G1041">
        <v>3</v>
      </c>
      <c r="H1041">
        <v>1</v>
      </c>
      <c r="I1041">
        <v>11.55</v>
      </c>
      <c r="J1041">
        <v>-0.93799999999999994</v>
      </c>
      <c r="K1041">
        <v>0</v>
      </c>
      <c r="L1041">
        <v>1.99</v>
      </c>
      <c r="M1041">
        <v>0.79</v>
      </c>
      <c r="N1041">
        <v>0</v>
      </c>
      <c r="O1041">
        <v>0</v>
      </c>
      <c r="P1041" s="27" t="str">
        <f t="shared" si="243"/>
        <v/>
      </c>
      <c r="Q1041" s="27">
        <f t="shared" si="244"/>
        <v>1.99</v>
      </c>
      <c r="R1041" s="27">
        <f t="shared" si="245"/>
        <v>0.79</v>
      </c>
      <c r="S1041" s="27" t="str">
        <f t="shared" si="246"/>
        <v/>
      </c>
      <c r="T1041" s="27" t="str">
        <f t="shared" si="247"/>
        <v/>
      </c>
      <c r="U1041">
        <v>0</v>
      </c>
      <c r="V1041">
        <v>0</v>
      </c>
      <c r="W1041">
        <v>1</v>
      </c>
      <c r="X1041">
        <v>0</v>
      </c>
      <c r="Y1041">
        <v>0</v>
      </c>
      <c r="Z1041" s="48" t="str">
        <f t="shared" si="248"/>
        <v/>
      </c>
      <c r="AA1041" s="48">
        <f t="shared" si="249"/>
        <v>0</v>
      </c>
      <c r="AB1041" s="48">
        <f t="shared" si="250"/>
        <v>1</v>
      </c>
      <c r="AC1041" s="48" t="str">
        <f t="shared" si="251"/>
        <v/>
      </c>
      <c r="AD1041" s="48" t="str">
        <f t="shared" si="252"/>
        <v/>
      </c>
      <c r="AE1041">
        <v>0</v>
      </c>
      <c r="AF1041">
        <v>0</v>
      </c>
      <c r="AG1041">
        <v>0</v>
      </c>
      <c r="AH1041">
        <v>0</v>
      </c>
      <c r="AI1041">
        <v>0</v>
      </c>
      <c r="AJ1041" s="53" t="str">
        <f t="shared" si="253"/>
        <v/>
      </c>
      <c r="AK1041" s="53">
        <f t="shared" si="254"/>
        <v>0</v>
      </c>
      <c r="AL1041" s="53">
        <f t="shared" si="255"/>
        <v>0</v>
      </c>
      <c r="AM1041" s="53" t="str">
        <f t="shared" si="256"/>
        <v/>
      </c>
      <c r="AN1041" s="53" t="str">
        <f t="shared" si="257"/>
        <v/>
      </c>
    </row>
    <row r="1042" spans="1:40" x14ac:dyDescent="0.15">
      <c r="A1042">
        <v>415</v>
      </c>
      <c r="B1042">
        <v>14426841</v>
      </c>
      <c r="C1042">
        <v>1423</v>
      </c>
      <c r="D1042">
        <v>647</v>
      </c>
      <c r="E1042">
        <v>6</v>
      </c>
      <c r="F1042">
        <v>2</v>
      </c>
      <c r="G1042">
        <v>0</v>
      </c>
      <c r="H1042">
        <v>1</v>
      </c>
      <c r="I1042">
        <v>9.5500000000000007</v>
      </c>
      <c r="J1042">
        <v>-0.93600000000000005</v>
      </c>
      <c r="K1042">
        <v>0</v>
      </c>
      <c r="L1042">
        <v>1.99</v>
      </c>
      <c r="M1042">
        <v>0</v>
      </c>
      <c r="N1042">
        <v>1.69</v>
      </c>
      <c r="O1042">
        <v>0</v>
      </c>
      <c r="P1042" s="27" t="str">
        <f t="shared" si="243"/>
        <v/>
      </c>
      <c r="Q1042" s="27">
        <f t="shared" si="244"/>
        <v>1.99</v>
      </c>
      <c r="R1042" s="27" t="str">
        <f t="shared" si="245"/>
        <v/>
      </c>
      <c r="S1042" s="27">
        <f t="shared" si="246"/>
        <v>1.69</v>
      </c>
      <c r="T1042" s="27" t="str">
        <f t="shared" si="247"/>
        <v/>
      </c>
      <c r="U1042">
        <v>0</v>
      </c>
      <c r="V1042">
        <v>0</v>
      </c>
      <c r="W1042">
        <v>0</v>
      </c>
      <c r="X1042">
        <v>0</v>
      </c>
      <c r="Y1042">
        <v>0</v>
      </c>
      <c r="Z1042" s="48" t="str">
        <f t="shared" si="248"/>
        <v/>
      </c>
      <c r="AA1042" s="48">
        <f t="shared" si="249"/>
        <v>0</v>
      </c>
      <c r="AB1042" s="48" t="str">
        <f t="shared" si="250"/>
        <v/>
      </c>
      <c r="AC1042" s="48">
        <f t="shared" si="251"/>
        <v>0</v>
      </c>
      <c r="AD1042" s="48" t="str">
        <f t="shared" si="252"/>
        <v/>
      </c>
      <c r="AE1042">
        <v>0</v>
      </c>
      <c r="AF1042">
        <v>0</v>
      </c>
      <c r="AG1042">
        <v>0</v>
      </c>
      <c r="AH1042">
        <v>0</v>
      </c>
      <c r="AI1042">
        <v>0</v>
      </c>
      <c r="AJ1042" s="53" t="str">
        <f t="shared" si="253"/>
        <v/>
      </c>
      <c r="AK1042" s="53">
        <f t="shared" si="254"/>
        <v>0</v>
      </c>
      <c r="AL1042" s="53" t="str">
        <f t="shared" si="255"/>
        <v/>
      </c>
      <c r="AM1042" s="53">
        <f t="shared" si="256"/>
        <v>0</v>
      </c>
      <c r="AN1042" s="53" t="str">
        <f t="shared" si="257"/>
        <v/>
      </c>
    </row>
    <row r="1043" spans="1:40" x14ac:dyDescent="0.15">
      <c r="A1043">
        <v>415</v>
      </c>
      <c r="B1043">
        <v>14426841</v>
      </c>
      <c r="C1043">
        <v>1423</v>
      </c>
      <c r="D1043">
        <v>658</v>
      </c>
      <c r="E1043">
        <v>6</v>
      </c>
      <c r="F1043">
        <v>2</v>
      </c>
      <c r="G1043">
        <v>2</v>
      </c>
      <c r="H1043">
        <v>1</v>
      </c>
      <c r="I1043">
        <v>51.26</v>
      </c>
      <c r="J1043">
        <v>-0.35899999999999999</v>
      </c>
      <c r="K1043">
        <v>0</v>
      </c>
      <c r="L1043">
        <v>1.59</v>
      </c>
      <c r="M1043">
        <v>0</v>
      </c>
      <c r="N1043">
        <v>1.59</v>
      </c>
      <c r="O1043">
        <v>0</v>
      </c>
      <c r="P1043" s="27" t="str">
        <f t="shared" si="243"/>
        <v/>
      </c>
      <c r="Q1043" s="27">
        <f t="shared" si="244"/>
        <v>1.59</v>
      </c>
      <c r="R1043" s="27" t="str">
        <f t="shared" si="245"/>
        <v/>
      </c>
      <c r="S1043" s="27">
        <f t="shared" si="246"/>
        <v>1.59</v>
      </c>
      <c r="T1043" s="27" t="str">
        <f t="shared" si="247"/>
        <v/>
      </c>
      <c r="U1043">
        <v>0</v>
      </c>
      <c r="V1043">
        <v>1</v>
      </c>
      <c r="W1043">
        <v>0</v>
      </c>
      <c r="X1043">
        <v>0</v>
      </c>
      <c r="Y1043">
        <v>0</v>
      </c>
      <c r="Z1043" s="48" t="str">
        <f t="shared" si="248"/>
        <v/>
      </c>
      <c r="AA1043" s="48">
        <f t="shared" si="249"/>
        <v>1</v>
      </c>
      <c r="AB1043" s="48" t="str">
        <f t="shared" si="250"/>
        <v/>
      </c>
      <c r="AC1043" s="48">
        <f t="shared" si="251"/>
        <v>0</v>
      </c>
      <c r="AD1043" s="48" t="str">
        <f t="shared" si="252"/>
        <v/>
      </c>
      <c r="AE1043">
        <v>0</v>
      </c>
      <c r="AF1043">
        <v>0</v>
      </c>
      <c r="AG1043">
        <v>0</v>
      </c>
      <c r="AH1043">
        <v>0</v>
      </c>
      <c r="AI1043">
        <v>0</v>
      </c>
      <c r="AJ1043" s="53" t="str">
        <f t="shared" si="253"/>
        <v/>
      </c>
      <c r="AK1043" s="53">
        <f t="shared" si="254"/>
        <v>0</v>
      </c>
      <c r="AL1043" s="53" t="str">
        <f t="shared" si="255"/>
        <v/>
      </c>
      <c r="AM1043" s="53">
        <f t="shared" si="256"/>
        <v>0</v>
      </c>
      <c r="AN1043" s="53" t="str">
        <f t="shared" si="257"/>
        <v/>
      </c>
    </row>
    <row r="1044" spans="1:40" x14ac:dyDescent="0.15">
      <c r="A1044">
        <v>419</v>
      </c>
      <c r="B1044">
        <v>14427807</v>
      </c>
      <c r="C1044">
        <v>1423</v>
      </c>
      <c r="D1044">
        <v>649</v>
      </c>
      <c r="E1044">
        <v>1</v>
      </c>
      <c r="F1044">
        <v>4</v>
      </c>
      <c r="G1044">
        <v>4</v>
      </c>
      <c r="H1044">
        <v>1</v>
      </c>
      <c r="I1044">
        <v>17.14</v>
      </c>
      <c r="J1044">
        <v>8.5000000000000006E-2</v>
      </c>
      <c r="K1044">
        <v>0</v>
      </c>
      <c r="L1044">
        <v>1.39</v>
      </c>
      <c r="M1044">
        <v>0</v>
      </c>
      <c r="N1044">
        <v>1.49</v>
      </c>
      <c r="O1044">
        <v>0</v>
      </c>
      <c r="P1044" s="27" t="str">
        <f t="shared" si="243"/>
        <v/>
      </c>
      <c r="Q1044" s="27">
        <f t="shared" si="244"/>
        <v>1.39</v>
      </c>
      <c r="R1044" s="27" t="str">
        <f t="shared" si="245"/>
        <v/>
      </c>
      <c r="S1044" s="27">
        <f t="shared" si="246"/>
        <v>1.49</v>
      </c>
      <c r="T1044" s="27" t="str">
        <f t="shared" si="247"/>
        <v/>
      </c>
      <c r="U1044">
        <v>0</v>
      </c>
      <c r="V1044">
        <v>1</v>
      </c>
      <c r="W1044">
        <v>0</v>
      </c>
      <c r="X1044">
        <v>0</v>
      </c>
      <c r="Y1044">
        <v>0</v>
      </c>
      <c r="Z1044" s="48" t="str">
        <f t="shared" si="248"/>
        <v/>
      </c>
      <c r="AA1044" s="48">
        <f t="shared" si="249"/>
        <v>1</v>
      </c>
      <c r="AB1044" s="48" t="str">
        <f t="shared" si="250"/>
        <v/>
      </c>
      <c r="AC1044" s="48">
        <f t="shared" si="251"/>
        <v>0</v>
      </c>
      <c r="AD1044" s="48" t="str">
        <f t="shared" si="252"/>
        <v/>
      </c>
      <c r="AE1044">
        <v>0</v>
      </c>
      <c r="AF1044">
        <v>0</v>
      </c>
      <c r="AG1044">
        <v>0</v>
      </c>
      <c r="AH1044">
        <v>0</v>
      </c>
      <c r="AI1044">
        <v>0</v>
      </c>
      <c r="AJ1044" s="53" t="str">
        <f t="shared" si="253"/>
        <v/>
      </c>
      <c r="AK1044" s="53">
        <f t="shared" si="254"/>
        <v>0</v>
      </c>
      <c r="AL1044" s="53" t="str">
        <f t="shared" si="255"/>
        <v/>
      </c>
      <c r="AM1044" s="53">
        <f t="shared" si="256"/>
        <v>0</v>
      </c>
      <c r="AN1044" s="53" t="str">
        <f t="shared" si="257"/>
        <v/>
      </c>
    </row>
    <row r="1045" spans="1:40" x14ac:dyDescent="0.15">
      <c r="A1045">
        <v>419</v>
      </c>
      <c r="B1045">
        <v>14427807</v>
      </c>
      <c r="C1045">
        <v>1422</v>
      </c>
      <c r="D1045">
        <v>658</v>
      </c>
      <c r="E1045">
        <v>3</v>
      </c>
      <c r="F1045">
        <v>3</v>
      </c>
      <c r="G1045">
        <v>4</v>
      </c>
      <c r="H1045">
        <v>2</v>
      </c>
      <c r="I1045">
        <v>119.61</v>
      </c>
      <c r="J1045">
        <v>-1.0580000000000001</v>
      </c>
      <c r="K1045">
        <v>0</v>
      </c>
      <c r="L1045">
        <v>1.59</v>
      </c>
      <c r="M1045">
        <v>1.67</v>
      </c>
      <c r="N1045">
        <v>0</v>
      </c>
      <c r="O1045">
        <v>0</v>
      </c>
      <c r="P1045" s="27" t="str">
        <f t="shared" si="243"/>
        <v/>
      </c>
      <c r="Q1045" s="27">
        <f t="shared" si="244"/>
        <v>1.59</v>
      </c>
      <c r="R1045" s="27">
        <f t="shared" si="245"/>
        <v>1.67</v>
      </c>
      <c r="S1045" s="27" t="str">
        <f t="shared" si="246"/>
        <v/>
      </c>
      <c r="T1045" s="27" t="str">
        <f t="shared" si="247"/>
        <v/>
      </c>
      <c r="U1045">
        <v>0</v>
      </c>
      <c r="V1045">
        <v>1</v>
      </c>
      <c r="W1045">
        <v>0</v>
      </c>
      <c r="X1045">
        <v>0</v>
      </c>
      <c r="Y1045">
        <v>0</v>
      </c>
      <c r="Z1045" s="48" t="str">
        <f t="shared" si="248"/>
        <v/>
      </c>
      <c r="AA1045" s="48">
        <f t="shared" si="249"/>
        <v>1</v>
      </c>
      <c r="AB1045" s="48">
        <f t="shared" si="250"/>
        <v>0</v>
      </c>
      <c r="AC1045" s="48" t="str">
        <f t="shared" si="251"/>
        <v/>
      </c>
      <c r="AD1045" s="48" t="str">
        <f t="shared" si="252"/>
        <v/>
      </c>
      <c r="AE1045">
        <v>0</v>
      </c>
      <c r="AF1045">
        <v>1</v>
      </c>
      <c r="AG1045">
        <v>0</v>
      </c>
      <c r="AH1045">
        <v>0</v>
      </c>
      <c r="AI1045">
        <v>0</v>
      </c>
      <c r="AJ1045" s="53" t="str">
        <f t="shared" si="253"/>
        <v/>
      </c>
      <c r="AK1045" s="53">
        <f t="shared" si="254"/>
        <v>1</v>
      </c>
      <c r="AL1045" s="53">
        <f t="shared" si="255"/>
        <v>0</v>
      </c>
      <c r="AM1045" s="53" t="str">
        <f t="shared" si="256"/>
        <v/>
      </c>
      <c r="AN1045" s="53" t="str">
        <f t="shared" si="257"/>
        <v/>
      </c>
    </row>
    <row r="1046" spans="1:40" x14ac:dyDescent="0.15">
      <c r="A1046">
        <v>419</v>
      </c>
      <c r="B1046">
        <v>14427807</v>
      </c>
      <c r="C1046">
        <v>1422</v>
      </c>
      <c r="D1046">
        <v>659</v>
      </c>
      <c r="E1046">
        <v>6</v>
      </c>
      <c r="F1046">
        <v>3</v>
      </c>
      <c r="G1046">
        <v>3</v>
      </c>
      <c r="H1046">
        <v>1</v>
      </c>
      <c r="I1046">
        <v>26.59</v>
      </c>
      <c r="J1046">
        <v>0.61199999999999999</v>
      </c>
      <c r="K1046">
        <v>0</v>
      </c>
      <c r="L1046">
        <v>1.7</v>
      </c>
      <c r="M1046">
        <v>0.99</v>
      </c>
      <c r="N1046">
        <v>0</v>
      </c>
      <c r="O1046">
        <v>0</v>
      </c>
      <c r="P1046" s="27" t="str">
        <f t="shared" si="243"/>
        <v/>
      </c>
      <c r="Q1046" s="27">
        <f t="shared" si="244"/>
        <v>1.7</v>
      </c>
      <c r="R1046" s="27">
        <f t="shared" si="245"/>
        <v>0.99</v>
      </c>
      <c r="S1046" s="27" t="str">
        <f t="shared" si="246"/>
        <v/>
      </c>
      <c r="T1046" s="27" t="str">
        <f t="shared" si="247"/>
        <v/>
      </c>
      <c r="U1046">
        <v>0</v>
      </c>
      <c r="V1046">
        <v>0</v>
      </c>
      <c r="W1046">
        <v>1</v>
      </c>
      <c r="X1046">
        <v>0</v>
      </c>
      <c r="Y1046">
        <v>0</v>
      </c>
      <c r="Z1046" s="48" t="str">
        <f t="shared" si="248"/>
        <v/>
      </c>
      <c r="AA1046" s="48">
        <f t="shared" si="249"/>
        <v>0</v>
      </c>
      <c r="AB1046" s="48">
        <f t="shared" si="250"/>
        <v>1</v>
      </c>
      <c r="AC1046" s="48" t="str">
        <f t="shared" si="251"/>
        <v/>
      </c>
      <c r="AD1046" s="48" t="str">
        <f t="shared" si="252"/>
        <v/>
      </c>
      <c r="AE1046">
        <v>0</v>
      </c>
      <c r="AF1046">
        <v>0</v>
      </c>
      <c r="AG1046">
        <v>1</v>
      </c>
      <c r="AH1046">
        <v>0</v>
      </c>
      <c r="AI1046">
        <v>0</v>
      </c>
      <c r="AJ1046" s="53" t="str">
        <f t="shared" si="253"/>
        <v/>
      </c>
      <c r="AK1046" s="53">
        <f t="shared" si="254"/>
        <v>0</v>
      </c>
      <c r="AL1046" s="53">
        <f t="shared" si="255"/>
        <v>1</v>
      </c>
      <c r="AM1046" s="53" t="str">
        <f t="shared" si="256"/>
        <v/>
      </c>
      <c r="AN1046" s="53" t="str">
        <f t="shared" si="257"/>
        <v/>
      </c>
    </row>
    <row r="1047" spans="1:40" x14ac:dyDescent="0.15">
      <c r="A1047">
        <v>419</v>
      </c>
      <c r="B1047">
        <v>14427807</v>
      </c>
      <c r="C1047">
        <v>1422</v>
      </c>
      <c r="D1047">
        <v>666</v>
      </c>
      <c r="E1047">
        <v>4</v>
      </c>
      <c r="F1047">
        <v>2</v>
      </c>
      <c r="G1047">
        <v>3</v>
      </c>
      <c r="H1047">
        <v>1</v>
      </c>
      <c r="I1047">
        <v>25.3</v>
      </c>
      <c r="J1047">
        <v>6.3E-2</v>
      </c>
      <c r="K1047">
        <v>0</v>
      </c>
      <c r="L1047">
        <v>1.49</v>
      </c>
      <c r="M1047">
        <v>1.01</v>
      </c>
      <c r="N1047">
        <v>0</v>
      </c>
      <c r="O1047">
        <v>0</v>
      </c>
      <c r="P1047" s="27" t="str">
        <f t="shared" si="243"/>
        <v/>
      </c>
      <c r="Q1047" s="27">
        <f t="shared" si="244"/>
        <v>1.49</v>
      </c>
      <c r="R1047" s="27">
        <f t="shared" si="245"/>
        <v>1.01</v>
      </c>
      <c r="S1047" s="27" t="str">
        <f t="shared" si="246"/>
        <v/>
      </c>
      <c r="T1047" s="27" t="str">
        <f t="shared" si="247"/>
        <v/>
      </c>
      <c r="U1047">
        <v>0</v>
      </c>
      <c r="V1047">
        <v>1</v>
      </c>
      <c r="W1047">
        <v>0</v>
      </c>
      <c r="X1047">
        <v>0</v>
      </c>
      <c r="Y1047">
        <v>0</v>
      </c>
      <c r="Z1047" s="48" t="str">
        <f t="shared" si="248"/>
        <v/>
      </c>
      <c r="AA1047" s="48">
        <f t="shared" si="249"/>
        <v>1</v>
      </c>
      <c r="AB1047" s="48">
        <f t="shared" si="250"/>
        <v>0</v>
      </c>
      <c r="AC1047" s="48" t="str">
        <f t="shared" si="251"/>
        <v/>
      </c>
      <c r="AD1047" s="48" t="str">
        <f t="shared" si="252"/>
        <v/>
      </c>
      <c r="AE1047">
        <v>0</v>
      </c>
      <c r="AF1047">
        <v>1</v>
      </c>
      <c r="AG1047">
        <v>0</v>
      </c>
      <c r="AH1047">
        <v>0</v>
      </c>
      <c r="AI1047">
        <v>0</v>
      </c>
      <c r="AJ1047" s="53" t="str">
        <f t="shared" si="253"/>
        <v/>
      </c>
      <c r="AK1047" s="53">
        <f t="shared" si="254"/>
        <v>1</v>
      </c>
      <c r="AL1047" s="53">
        <f t="shared" si="255"/>
        <v>0</v>
      </c>
      <c r="AM1047" s="53" t="str">
        <f t="shared" si="256"/>
        <v/>
      </c>
      <c r="AN1047" s="53" t="str">
        <f t="shared" si="257"/>
        <v/>
      </c>
    </row>
    <row r="1048" spans="1:40" x14ac:dyDescent="0.15">
      <c r="A1048">
        <v>419</v>
      </c>
      <c r="B1048">
        <v>14427807</v>
      </c>
      <c r="C1048">
        <v>1422</v>
      </c>
      <c r="D1048">
        <v>673</v>
      </c>
      <c r="E1048">
        <v>1</v>
      </c>
      <c r="F1048">
        <v>3</v>
      </c>
      <c r="G1048">
        <v>2</v>
      </c>
      <c r="H1048">
        <v>1</v>
      </c>
      <c r="I1048">
        <v>127.28</v>
      </c>
      <c r="J1048">
        <v>-0.45400000000000001</v>
      </c>
      <c r="K1048">
        <v>0</v>
      </c>
      <c r="L1048">
        <v>1.99</v>
      </c>
      <c r="M1048">
        <v>1.43</v>
      </c>
      <c r="N1048">
        <v>0</v>
      </c>
      <c r="O1048">
        <v>0</v>
      </c>
      <c r="P1048" s="27" t="str">
        <f t="shared" si="243"/>
        <v/>
      </c>
      <c r="Q1048" s="27">
        <f t="shared" si="244"/>
        <v>1.99</v>
      </c>
      <c r="R1048" s="27">
        <f t="shared" si="245"/>
        <v>1.43</v>
      </c>
      <c r="S1048" s="27" t="str">
        <f t="shared" si="246"/>
        <v/>
      </c>
      <c r="T1048" s="27" t="str">
        <f t="shared" si="247"/>
        <v/>
      </c>
      <c r="U1048">
        <v>0</v>
      </c>
      <c r="V1048">
        <v>0</v>
      </c>
      <c r="W1048">
        <v>0</v>
      </c>
      <c r="X1048">
        <v>0</v>
      </c>
      <c r="Y1048">
        <v>0</v>
      </c>
      <c r="Z1048" s="48" t="str">
        <f t="shared" si="248"/>
        <v/>
      </c>
      <c r="AA1048" s="48">
        <f t="shared" si="249"/>
        <v>0</v>
      </c>
      <c r="AB1048" s="48">
        <f t="shared" si="250"/>
        <v>0</v>
      </c>
      <c r="AC1048" s="48" t="str">
        <f t="shared" si="251"/>
        <v/>
      </c>
      <c r="AD1048" s="48" t="str">
        <f t="shared" si="252"/>
        <v/>
      </c>
      <c r="AE1048">
        <v>0</v>
      </c>
      <c r="AF1048">
        <v>0</v>
      </c>
      <c r="AG1048">
        <v>1</v>
      </c>
      <c r="AH1048">
        <v>0</v>
      </c>
      <c r="AI1048">
        <v>0</v>
      </c>
      <c r="AJ1048" s="53" t="str">
        <f t="shared" si="253"/>
        <v/>
      </c>
      <c r="AK1048" s="53">
        <f t="shared" si="254"/>
        <v>0</v>
      </c>
      <c r="AL1048" s="53">
        <f t="shared" si="255"/>
        <v>1</v>
      </c>
      <c r="AM1048" s="53" t="str">
        <f t="shared" si="256"/>
        <v/>
      </c>
      <c r="AN1048" s="53" t="str">
        <f t="shared" si="257"/>
        <v/>
      </c>
    </row>
    <row r="1049" spans="1:40" x14ac:dyDescent="0.15">
      <c r="A1049">
        <v>419</v>
      </c>
      <c r="B1049">
        <v>14427807</v>
      </c>
      <c r="C1049">
        <v>1422</v>
      </c>
      <c r="D1049">
        <v>688</v>
      </c>
      <c r="E1049">
        <v>7</v>
      </c>
      <c r="F1049">
        <v>3</v>
      </c>
      <c r="G1049">
        <v>3</v>
      </c>
      <c r="H1049">
        <v>1</v>
      </c>
      <c r="I1049">
        <v>21.97</v>
      </c>
      <c r="J1049">
        <v>-1.278</v>
      </c>
      <c r="K1049">
        <v>0</v>
      </c>
      <c r="L1049">
        <v>1.99</v>
      </c>
      <c r="M1049">
        <v>0.99</v>
      </c>
      <c r="N1049">
        <v>0</v>
      </c>
      <c r="O1049">
        <v>0</v>
      </c>
      <c r="P1049" s="27" t="str">
        <f t="shared" si="243"/>
        <v/>
      </c>
      <c r="Q1049" s="27">
        <f t="shared" si="244"/>
        <v>1.99</v>
      </c>
      <c r="R1049" s="27">
        <f t="shared" si="245"/>
        <v>0.99</v>
      </c>
      <c r="S1049" s="27" t="str">
        <f t="shared" si="246"/>
        <v/>
      </c>
      <c r="T1049" s="27" t="str">
        <f t="shared" si="247"/>
        <v/>
      </c>
      <c r="U1049">
        <v>0</v>
      </c>
      <c r="V1049">
        <v>0</v>
      </c>
      <c r="W1049">
        <v>1</v>
      </c>
      <c r="X1049">
        <v>0</v>
      </c>
      <c r="Y1049">
        <v>0</v>
      </c>
      <c r="Z1049" s="48" t="str">
        <f t="shared" si="248"/>
        <v/>
      </c>
      <c r="AA1049" s="48">
        <f t="shared" si="249"/>
        <v>0</v>
      </c>
      <c r="AB1049" s="48">
        <f t="shared" si="250"/>
        <v>1</v>
      </c>
      <c r="AC1049" s="48" t="str">
        <f t="shared" si="251"/>
        <v/>
      </c>
      <c r="AD1049" s="48" t="str">
        <f t="shared" si="252"/>
        <v/>
      </c>
      <c r="AE1049">
        <v>0</v>
      </c>
      <c r="AF1049">
        <v>0</v>
      </c>
      <c r="AG1049">
        <v>0</v>
      </c>
      <c r="AH1049">
        <v>0</v>
      </c>
      <c r="AI1049">
        <v>0</v>
      </c>
      <c r="AJ1049" s="53" t="str">
        <f t="shared" si="253"/>
        <v/>
      </c>
      <c r="AK1049" s="53">
        <f t="shared" si="254"/>
        <v>0</v>
      </c>
      <c r="AL1049" s="53">
        <f t="shared" si="255"/>
        <v>0</v>
      </c>
      <c r="AM1049" s="53" t="str">
        <f t="shared" si="256"/>
        <v/>
      </c>
      <c r="AN1049" s="53" t="str">
        <f t="shared" si="257"/>
        <v/>
      </c>
    </row>
    <row r="1050" spans="1:40" x14ac:dyDescent="0.15">
      <c r="A1050">
        <v>420</v>
      </c>
      <c r="B1050">
        <v>14428342</v>
      </c>
      <c r="C1050">
        <v>1424</v>
      </c>
      <c r="D1050">
        <v>650</v>
      </c>
      <c r="E1050">
        <v>1</v>
      </c>
      <c r="F1050">
        <v>2</v>
      </c>
      <c r="G1050">
        <v>0</v>
      </c>
      <c r="H1050">
        <v>2</v>
      </c>
      <c r="I1050">
        <v>44.95</v>
      </c>
      <c r="J1050">
        <v>-1.23</v>
      </c>
      <c r="K1050">
        <v>0</v>
      </c>
      <c r="L1050">
        <v>1.89</v>
      </c>
      <c r="M1050">
        <v>0</v>
      </c>
      <c r="N1050">
        <v>1.49</v>
      </c>
      <c r="O1050">
        <v>0</v>
      </c>
      <c r="P1050" s="27" t="str">
        <f t="shared" si="243"/>
        <v/>
      </c>
      <c r="Q1050" s="27">
        <f t="shared" si="244"/>
        <v>1.89</v>
      </c>
      <c r="R1050" s="27" t="str">
        <f t="shared" si="245"/>
        <v/>
      </c>
      <c r="S1050" s="27">
        <f t="shared" si="246"/>
        <v>1.49</v>
      </c>
      <c r="T1050" s="27" t="str">
        <f t="shared" si="247"/>
        <v/>
      </c>
      <c r="U1050">
        <v>0</v>
      </c>
      <c r="V1050">
        <v>0</v>
      </c>
      <c r="W1050">
        <v>0</v>
      </c>
      <c r="X1050">
        <v>0</v>
      </c>
      <c r="Y1050">
        <v>0</v>
      </c>
      <c r="Z1050" s="48" t="str">
        <f t="shared" si="248"/>
        <v/>
      </c>
      <c r="AA1050" s="48">
        <f t="shared" si="249"/>
        <v>0</v>
      </c>
      <c r="AB1050" s="48" t="str">
        <f t="shared" si="250"/>
        <v/>
      </c>
      <c r="AC1050" s="48">
        <f t="shared" si="251"/>
        <v>0</v>
      </c>
      <c r="AD1050" s="48" t="str">
        <f t="shared" si="252"/>
        <v/>
      </c>
      <c r="AE1050">
        <v>0</v>
      </c>
      <c r="AF1050">
        <v>0</v>
      </c>
      <c r="AG1050">
        <v>0</v>
      </c>
      <c r="AH1050">
        <v>0</v>
      </c>
      <c r="AI1050">
        <v>0</v>
      </c>
      <c r="AJ1050" s="53" t="str">
        <f t="shared" si="253"/>
        <v/>
      </c>
      <c r="AK1050" s="53">
        <f t="shared" si="254"/>
        <v>0</v>
      </c>
      <c r="AL1050" s="53" t="str">
        <f t="shared" si="255"/>
        <v/>
      </c>
      <c r="AM1050" s="53">
        <f t="shared" si="256"/>
        <v>0</v>
      </c>
      <c r="AN1050" s="53" t="str">
        <f t="shared" si="257"/>
        <v/>
      </c>
    </row>
    <row r="1051" spans="1:40" x14ac:dyDescent="0.15">
      <c r="A1051">
        <v>420</v>
      </c>
      <c r="B1051">
        <v>14428342</v>
      </c>
      <c r="C1051">
        <v>1419</v>
      </c>
      <c r="D1051">
        <v>689</v>
      </c>
      <c r="E1051">
        <v>1</v>
      </c>
      <c r="F1051">
        <v>2</v>
      </c>
      <c r="G1051">
        <v>2</v>
      </c>
      <c r="H1051">
        <v>2</v>
      </c>
      <c r="I1051">
        <v>117.77</v>
      </c>
      <c r="J1051">
        <v>-0.73</v>
      </c>
      <c r="K1051">
        <v>1.07</v>
      </c>
      <c r="L1051">
        <v>1.59</v>
      </c>
      <c r="M1051">
        <v>0</v>
      </c>
      <c r="N1051">
        <v>0</v>
      </c>
      <c r="O1051">
        <v>1.19</v>
      </c>
      <c r="P1051" s="27">
        <f t="shared" si="243"/>
        <v>1.07</v>
      </c>
      <c r="Q1051" s="27">
        <f t="shared" si="244"/>
        <v>1.59</v>
      </c>
      <c r="R1051" s="27" t="str">
        <f t="shared" si="245"/>
        <v/>
      </c>
      <c r="S1051" s="27" t="str">
        <f t="shared" si="246"/>
        <v/>
      </c>
      <c r="T1051" s="27">
        <f t="shared" si="247"/>
        <v>1.19</v>
      </c>
      <c r="U1051">
        <v>0</v>
      </c>
      <c r="V1051">
        <v>0</v>
      </c>
      <c r="W1051">
        <v>0</v>
      </c>
      <c r="X1051">
        <v>0</v>
      </c>
      <c r="Y1051">
        <v>0</v>
      </c>
      <c r="Z1051" s="48">
        <f t="shared" si="248"/>
        <v>0</v>
      </c>
      <c r="AA1051" s="48">
        <f t="shared" si="249"/>
        <v>0</v>
      </c>
      <c r="AB1051" s="48" t="str">
        <f t="shared" si="250"/>
        <v/>
      </c>
      <c r="AC1051" s="48" t="str">
        <f t="shared" si="251"/>
        <v/>
      </c>
      <c r="AD1051" s="48">
        <f t="shared" si="252"/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s="53">
        <f t="shared" si="253"/>
        <v>0</v>
      </c>
      <c r="AK1051" s="53">
        <f t="shared" si="254"/>
        <v>0</v>
      </c>
      <c r="AL1051" s="53" t="str">
        <f t="shared" si="255"/>
        <v/>
      </c>
      <c r="AM1051" s="53" t="str">
        <f t="shared" si="256"/>
        <v/>
      </c>
      <c r="AN1051" s="53">
        <f t="shared" si="257"/>
        <v>0</v>
      </c>
    </row>
    <row r="1052" spans="1:40" x14ac:dyDescent="0.15">
      <c r="A1052">
        <v>421</v>
      </c>
      <c r="B1052">
        <v>14428425</v>
      </c>
      <c r="C1052">
        <v>1420</v>
      </c>
      <c r="D1052">
        <v>641</v>
      </c>
      <c r="E1052">
        <v>5</v>
      </c>
      <c r="F1052">
        <v>2</v>
      </c>
      <c r="G1052">
        <v>2</v>
      </c>
      <c r="H1052">
        <v>1</v>
      </c>
      <c r="I1052">
        <v>52.35</v>
      </c>
      <c r="J1052">
        <v>-8.9999999999999993E-3</v>
      </c>
      <c r="K1052">
        <v>1.43</v>
      </c>
      <c r="L1052">
        <v>1.48</v>
      </c>
      <c r="M1052">
        <v>0</v>
      </c>
      <c r="N1052">
        <v>0</v>
      </c>
      <c r="O1052">
        <v>0</v>
      </c>
      <c r="P1052" s="27">
        <f t="shared" si="243"/>
        <v>1.43</v>
      </c>
      <c r="Q1052" s="27">
        <f t="shared" si="244"/>
        <v>1.48</v>
      </c>
      <c r="R1052" s="27" t="str">
        <f t="shared" si="245"/>
        <v/>
      </c>
      <c r="S1052" s="27" t="str">
        <f t="shared" si="246"/>
        <v/>
      </c>
      <c r="T1052" s="27" t="str">
        <f t="shared" si="247"/>
        <v/>
      </c>
      <c r="U1052">
        <v>0</v>
      </c>
      <c r="V1052">
        <v>0</v>
      </c>
      <c r="W1052">
        <v>0</v>
      </c>
      <c r="X1052">
        <v>0</v>
      </c>
      <c r="Y1052">
        <v>0</v>
      </c>
      <c r="Z1052" s="48">
        <f t="shared" si="248"/>
        <v>0</v>
      </c>
      <c r="AA1052" s="48">
        <f t="shared" si="249"/>
        <v>0</v>
      </c>
      <c r="AB1052" s="48" t="str">
        <f t="shared" si="250"/>
        <v/>
      </c>
      <c r="AC1052" s="48" t="str">
        <f t="shared" si="251"/>
        <v/>
      </c>
      <c r="AD1052" s="48" t="str">
        <f t="shared" si="252"/>
        <v/>
      </c>
      <c r="AE1052">
        <v>1</v>
      </c>
      <c r="AF1052">
        <v>1</v>
      </c>
      <c r="AG1052">
        <v>0</v>
      </c>
      <c r="AH1052">
        <v>0</v>
      </c>
      <c r="AI1052">
        <v>0</v>
      </c>
      <c r="AJ1052" s="53">
        <f t="shared" si="253"/>
        <v>1</v>
      </c>
      <c r="AK1052" s="53">
        <f t="shared" si="254"/>
        <v>1</v>
      </c>
      <c r="AL1052" s="53" t="str">
        <f t="shared" si="255"/>
        <v/>
      </c>
      <c r="AM1052" s="53" t="str">
        <f t="shared" si="256"/>
        <v/>
      </c>
      <c r="AN1052" s="53" t="str">
        <f t="shared" si="257"/>
        <v/>
      </c>
    </row>
    <row r="1053" spans="1:40" x14ac:dyDescent="0.15">
      <c r="A1053">
        <v>421</v>
      </c>
      <c r="B1053">
        <v>14428425</v>
      </c>
      <c r="C1053">
        <v>1420</v>
      </c>
      <c r="D1053">
        <v>653</v>
      </c>
      <c r="E1053">
        <v>4</v>
      </c>
      <c r="F1053">
        <v>1</v>
      </c>
      <c r="G1053">
        <v>2</v>
      </c>
      <c r="H1053">
        <v>1</v>
      </c>
      <c r="I1053">
        <v>37.409999999999997</v>
      </c>
      <c r="J1053">
        <v>-0.377</v>
      </c>
      <c r="K1053">
        <v>1.24</v>
      </c>
      <c r="L1053">
        <v>1.69</v>
      </c>
      <c r="M1053">
        <v>0</v>
      </c>
      <c r="N1053">
        <v>0</v>
      </c>
      <c r="O1053">
        <v>0</v>
      </c>
      <c r="P1053" s="27">
        <f t="shared" si="243"/>
        <v>1.24</v>
      </c>
      <c r="Q1053" s="27">
        <f t="shared" si="244"/>
        <v>1.69</v>
      </c>
      <c r="R1053" s="27" t="str">
        <f t="shared" si="245"/>
        <v/>
      </c>
      <c r="S1053" s="27" t="str">
        <f t="shared" si="246"/>
        <v/>
      </c>
      <c r="T1053" s="27" t="str">
        <f t="shared" si="247"/>
        <v/>
      </c>
      <c r="U1053">
        <v>0</v>
      </c>
      <c r="V1053">
        <v>0</v>
      </c>
      <c r="W1053">
        <v>0</v>
      </c>
      <c r="X1053">
        <v>0</v>
      </c>
      <c r="Y1053">
        <v>0</v>
      </c>
      <c r="Z1053" s="48">
        <f t="shared" si="248"/>
        <v>0</v>
      </c>
      <c r="AA1053" s="48">
        <f t="shared" si="249"/>
        <v>0</v>
      </c>
      <c r="AB1053" s="48" t="str">
        <f t="shared" si="250"/>
        <v/>
      </c>
      <c r="AC1053" s="48" t="str">
        <f t="shared" si="251"/>
        <v/>
      </c>
      <c r="AD1053" s="48" t="str">
        <f t="shared" si="252"/>
        <v/>
      </c>
      <c r="AE1053">
        <v>0</v>
      </c>
      <c r="AF1053">
        <v>0</v>
      </c>
      <c r="AG1053">
        <v>0</v>
      </c>
      <c r="AH1053">
        <v>0</v>
      </c>
      <c r="AI1053">
        <v>0</v>
      </c>
      <c r="AJ1053" s="53">
        <f t="shared" si="253"/>
        <v>0</v>
      </c>
      <c r="AK1053" s="53">
        <f t="shared" si="254"/>
        <v>0</v>
      </c>
      <c r="AL1053" s="53" t="str">
        <f t="shared" si="255"/>
        <v/>
      </c>
      <c r="AM1053" s="53" t="str">
        <f t="shared" si="256"/>
        <v/>
      </c>
      <c r="AN1053" s="53" t="str">
        <f t="shared" si="257"/>
        <v/>
      </c>
    </row>
    <row r="1054" spans="1:40" x14ac:dyDescent="0.15">
      <c r="A1054">
        <v>421</v>
      </c>
      <c r="B1054">
        <v>14428425</v>
      </c>
      <c r="C1054">
        <v>1420</v>
      </c>
      <c r="D1054">
        <v>655</v>
      </c>
      <c r="E1054">
        <v>4</v>
      </c>
      <c r="F1054">
        <v>2</v>
      </c>
      <c r="G1054">
        <v>1</v>
      </c>
      <c r="H1054">
        <v>1</v>
      </c>
      <c r="I1054">
        <v>39.08</v>
      </c>
      <c r="J1054">
        <v>0.39200000000000002</v>
      </c>
      <c r="K1054">
        <v>1.22</v>
      </c>
      <c r="L1054">
        <v>1.58</v>
      </c>
      <c r="M1054">
        <v>0</v>
      </c>
      <c r="N1054">
        <v>0</v>
      </c>
      <c r="O1054">
        <v>0</v>
      </c>
      <c r="P1054" s="27">
        <f t="shared" si="243"/>
        <v>1.22</v>
      </c>
      <c r="Q1054" s="27">
        <f t="shared" si="244"/>
        <v>1.58</v>
      </c>
      <c r="R1054" s="27" t="str">
        <f t="shared" si="245"/>
        <v/>
      </c>
      <c r="S1054" s="27" t="str">
        <f t="shared" si="246"/>
        <v/>
      </c>
      <c r="T1054" s="27" t="str">
        <f t="shared" si="247"/>
        <v/>
      </c>
      <c r="U1054">
        <v>0</v>
      </c>
      <c r="V1054">
        <v>1</v>
      </c>
      <c r="W1054">
        <v>0</v>
      </c>
      <c r="X1054">
        <v>0</v>
      </c>
      <c r="Y1054">
        <v>0</v>
      </c>
      <c r="Z1054" s="48">
        <f t="shared" si="248"/>
        <v>0</v>
      </c>
      <c r="AA1054" s="48">
        <f t="shared" si="249"/>
        <v>1</v>
      </c>
      <c r="AB1054" s="48" t="str">
        <f t="shared" si="250"/>
        <v/>
      </c>
      <c r="AC1054" s="48" t="str">
        <f t="shared" si="251"/>
        <v/>
      </c>
      <c r="AD1054" s="48" t="str">
        <f t="shared" si="252"/>
        <v/>
      </c>
      <c r="AE1054">
        <v>0</v>
      </c>
      <c r="AF1054">
        <v>0</v>
      </c>
      <c r="AG1054">
        <v>0</v>
      </c>
      <c r="AH1054">
        <v>0</v>
      </c>
      <c r="AI1054">
        <v>0</v>
      </c>
      <c r="AJ1054" s="53">
        <f t="shared" si="253"/>
        <v>0</v>
      </c>
      <c r="AK1054" s="53">
        <f t="shared" si="254"/>
        <v>0</v>
      </c>
      <c r="AL1054" s="53" t="str">
        <f t="shared" si="255"/>
        <v/>
      </c>
      <c r="AM1054" s="53" t="str">
        <f t="shared" si="256"/>
        <v/>
      </c>
      <c r="AN1054" s="53" t="str">
        <f t="shared" si="257"/>
        <v/>
      </c>
    </row>
    <row r="1055" spans="1:40" x14ac:dyDescent="0.15">
      <c r="A1055">
        <v>421</v>
      </c>
      <c r="B1055">
        <v>14428425</v>
      </c>
      <c r="C1055">
        <v>1420</v>
      </c>
      <c r="D1055">
        <v>659</v>
      </c>
      <c r="E1055">
        <v>4</v>
      </c>
      <c r="F1055">
        <v>1</v>
      </c>
      <c r="G1055">
        <v>2</v>
      </c>
      <c r="H1055">
        <v>1</v>
      </c>
      <c r="I1055">
        <v>41.94</v>
      </c>
      <c r="J1055">
        <v>0.93100000000000005</v>
      </c>
      <c r="K1055">
        <v>0.98</v>
      </c>
      <c r="L1055">
        <v>1.69</v>
      </c>
      <c r="M1055">
        <v>0</v>
      </c>
      <c r="N1055">
        <v>0</v>
      </c>
      <c r="O1055">
        <v>0</v>
      </c>
      <c r="P1055" s="27">
        <f t="shared" si="243"/>
        <v>0.98</v>
      </c>
      <c r="Q1055" s="27">
        <f t="shared" si="244"/>
        <v>1.69</v>
      </c>
      <c r="R1055" s="27" t="str">
        <f t="shared" si="245"/>
        <v/>
      </c>
      <c r="S1055" s="27" t="str">
        <f t="shared" si="246"/>
        <v/>
      </c>
      <c r="T1055" s="27" t="str">
        <f t="shared" si="247"/>
        <v/>
      </c>
      <c r="U1055">
        <v>1</v>
      </c>
      <c r="V1055">
        <v>0</v>
      </c>
      <c r="W1055">
        <v>0</v>
      </c>
      <c r="X1055">
        <v>0</v>
      </c>
      <c r="Y1055">
        <v>0</v>
      </c>
      <c r="Z1055" s="48">
        <f t="shared" si="248"/>
        <v>1</v>
      </c>
      <c r="AA1055" s="48">
        <f t="shared" si="249"/>
        <v>0</v>
      </c>
      <c r="AB1055" s="48" t="str">
        <f t="shared" si="250"/>
        <v/>
      </c>
      <c r="AC1055" s="48" t="str">
        <f t="shared" si="251"/>
        <v/>
      </c>
      <c r="AD1055" s="48" t="str">
        <f t="shared" si="252"/>
        <v/>
      </c>
      <c r="AE1055">
        <v>1</v>
      </c>
      <c r="AF1055">
        <v>0</v>
      </c>
      <c r="AG1055">
        <v>0</v>
      </c>
      <c r="AH1055">
        <v>0</v>
      </c>
      <c r="AI1055">
        <v>0</v>
      </c>
      <c r="AJ1055" s="53">
        <f t="shared" si="253"/>
        <v>1</v>
      </c>
      <c r="AK1055" s="53">
        <f t="shared" si="254"/>
        <v>0</v>
      </c>
      <c r="AL1055" s="53" t="str">
        <f t="shared" si="255"/>
        <v/>
      </c>
      <c r="AM1055" s="53" t="str">
        <f t="shared" si="256"/>
        <v/>
      </c>
      <c r="AN1055" s="53" t="str">
        <f t="shared" si="257"/>
        <v/>
      </c>
    </row>
    <row r="1056" spans="1:40" x14ac:dyDescent="0.15">
      <c r="A1056">
        <v>421</v>
      </c>
      <c r="B1056">
        <v>14428425</v>
      </c>
      <c r="C1056">
        <v>1420</v>
      </c>
      <c r="D1056">
        <v>688</v>
      </c>
      <c r="E1056">
        <v>4</v>
      </c>
      <c r="F1056">
        <v>2</v>
      </c>
      <c r="G1056">
        <v>1</v>
      </c>
      <c r="H1056">
        <v>1</v>
      </c>
      <c r="I1056">
        <v>54.79</v>
      </c>
      <c r="J1056">
        <v>-1.4159999999999999</v>
      </c>
      <c r="K1056">
        <v>1.0900000000000001</v>
      </c>
      <c r="L1056">
        <v>0.98</v>
      </c>
      <c r="M1056">
        <v>0</v>
      </c>
      <c r="N1056">
        <v>0</v>
      </c>
      <c r="O1056">
        <v>0</v>
      </c>
      <c r="P1056" s="27">
        <f t="shared" si="243"/>
        <v>1.0900000000000001</v>
      </c>
      <c r="Q1056" s="27">
        <f t="shared" si="244"/>
        <v>0.98</v>
      </c>
      <c r="R1056" s="27" t="str">
        <f t="shared" si="245"/>
        <v/>
      </c>
      <c r="S1056" s="27" t="str">
        <f t="shared" si="246"/>
        <v/>
      </c>
      <c r="T1056" s="27" t="str">
        <f t="shared" si="247"/>
        <v/>
      </c>
      <c r="U1056">
        <v>0</v>
      </c>
      <c r="V1056">
        <v>1</v>
      </c>
      <c r="W1056">
        <v>0</v>
      </c>
      <c r="X1056">
        <v>0</v>
      </c>
      <c r="Y1056">
        <v>0</v>
      </c>
      <c r="Z1056" s="48">
        <f t="shared" si="248"/>
        <v>0</v>
      </c>
      <c r="AA1056" s="48">
        <f t="shared" si="249"/>
        <v>1</v>
      </c>
      <c r="AB1056" s="48" t="str">
        <f t="shared" si="250"/>
        <v/>
      </c>
      <c r="AC1056" s="48" t="str">
        <f t="shared" si="251"/>
        <v/>
      </c>
      <c r="AD1056" s="48" t="str">
        <f t="shared" si="252"/>
        <v/>
      </c>
      <c r="AE1056">
        <v>0</v>
      </c>
      <c r="AF1056">
        <v>1</v>
      </c>
      <c r="AG1056">
        <v>0</v>
      </c>
      <c r="AH1056">
        <v>0</v>
      </c>
      <c r="AI1056">
        <v>0</v>
      </c>
      <c r="AJ1056" s="53">
        <f t="shared" si="253"/>
        <v>0</v>
      </c>
      <c r="AK1056" s="53">
        <f t="shared" si="254"/>
        <v>1</v>
      </c>
      <c r="AL1056" s="53" t="str">
        <f t="shared" si="255"/>
        <v/>
      </c>
      <c r="AM1056" s="53" t="str">
        <f t="shared" si="256"/>
        <v/>
      </c>
      <c r="AN1056" s="53" t="str">
        <f t="shared" si="257"/>
        <v/>
      </c>
    </row>
    <row r="1057" spans="1:40" x14ac:dyDescent="0.15">
      <c r="A1057">
        <v>421</v>
      </c>
      <c r="B1057">
        <v>14428425</v>
      </c>
      <c r="C1057">
        <v>1420</v>
      </c>
      <c r="D1057">
        <v>690</v>
      </c>
      <c r="E1057">
        <v>4</v>
      </c>
      <c r="F1057">
        <v>1</v>
      </c>
      <c r="G1057">
        <v>2</v>
      </c>
      <c r="H1057">
        <v>1</v>
      </c>
      <c r="I1057">
        <v>61.14</v>
      </c>
      <c r="J1057">
        <v>-0.64600000000000002</v>
      </c>
      <c r="K1057">
        <v>0.98</v>
      </c>
      <c r="L1057">
        <v>1.65</v>
      </c>
      <c r="M1057">
        <v>0</v>
      </c>
      <c r="N1057">
        <v>0</v>
      </c>
      <c r="O1057">
        <v>0</v>
      </c>
      <c r="P1057" s="27">
        <f t="shared" si="243"/>
        <v>0.98</v>
      </c>
      <c r="Q1057" s="27">
        <f t="shared" si="244"/>
        <v>1.65</v>
      </c>
      <c r="R1057" s="27" t="str">
        <f t="shared" si="245"/>
        <v/>
      </c>
      <c r="S1057" s="27" t="str">
        <f t="shared" si="246"/>
        <v/>
      </c>
      <c r="T1057" s="27" t="str">
        <f t="shared" si="247"/>
        <v/>
      </c>
      <c r="U1057">
        <v>1</v>
      </c>
      <c r="V1057">
        <v>0</v>
      </c>
      <c r="W1057">
        <v>0</v>
      </c>
      <c r="X1057">
        <v>0</v>
      </c>
      <c r="Y1057">
        <v>0</v>
      </c>
      <c r="Z1057" s="48">
        <f t="shared" si="248"/>
        <v>1</v>
      </c>
      <c r="AA1057" s="48">
        <f t="shared" si="249"/>
        <v>0</v>
      </c>
      <c r="AB1057" s="48" t="str">
        <f t="shared" si="250"/>
        <v/>
      </c>
      <c r="AC1057" s="48" t="str">
        <f t="shared" si="251"/>
        <v/>
      </c>
      <c r="AD1057" s="48" t="str">
        <f t="shared" si="252"/>
        <v/>
      </c>
      <c r="AE1057">
        <v>1</v>
      </c>
      <c r="AF1057">
        <v>0</v>
      </c>
      <c r="AG1057">
        <v>0</v>
      </c>
      <c r="AH1057">
        <v>0</v>
      </c>
      <c r="AI1057">
        <v>0</v>
      </c>
      <c r="AJ1057" s="53">
        <f t="shared" si="253"/>
        <v>1</v>
      </c>
      <c r="AK1057" s="53">
        <f t="shared" si="254"/>
        <v>0</v>
      </c>
      <c r="AL1057" s="53" t="str">
        <f t="shared" si="255"/>
        <v/>
      </c>
      <c r="AM1057" s="53" t="str">
        <f t="shared" si="256"/>
        <v/>
      </c>
      <c r="AN1057" s="53" t="str">
        <f t="shared" si="257"/>
        <v/>
      </c>
    </row>
    <row r="1058" spans="1:40" x14ac:dyDescent="0.15">
      <c r="A1058">
        <v>423</v>
      </c>
      <c r="B1058">
        <v>14429415</v>
      </c>
      <c r="C1058">
        <v>1423</v>
      </c>
      <c r="D1058">
        <v>646</v>
      </c>
      <c r="E1058">
        <v>1</v>
      </c>
      <c r="F1058">
        <v>2</v>
      </c>
      <c r="G1058">
        <v>2</v>
      </c>
      <c r="H1058">
        <v>1</v>
      </c>
      <c r="I1058">
        <v>194.28</v>
      </c>
      <c r="J1058">
        <v>1.1499999999999999</v>
      </c>
      <c r="K1058">
        <v>0</v>
      </c>
      <c r="L1058">
        <v>1.99</v>
      </c>
      <c r="M1058">
        <v>0</v>
      </c>
      <c r="N1058">
        <v>1.69</v>
      </c>
      <c r="O1058">
        <v>0</v>
      </c>
      <c r="P1058" s="27" t="str">
        <f t="shared" si="243"/>
        <v/>
      </c>
      <c r="Q1058" s="27">
        <f t="shared" si="244"/>
        <v>1.99</v>
      </c>
      <c r="R1058" s="27" t="str">
        <f t="shared" si="245"/>
        <v/>
      </c>
      <c r="S1058" s="27">
        <f t="shared" si="246"/>
        <v>1.69</v>
      </c>
      <c r="T1058" s="27" t="str">
        <f t="shared" si="247"/>
        <v/>
      </c>
      <c r="U1058">
        <v>0</v>
      </c>
      <c r="V1058">
        <v>0</v>
      </c>
      <c r="W1058">
        <v>0</v>
      </c>
      <c r="X1058">
        <v>0</v>
      </c>
      <c r="Y1058">
        <v>0</v>
      </c>
      <c r="Z1058" s="48" t="str">
        <f t="shared" si="248"/>
        <v/>
      </c>
      <c r="AA1058" s="48">
        <f t="shared" si="249"/>
        <v>0</v>
      </c>
      <c r="AB1058" s="48" t="str">
        <f t="shared" si="250"/>
        <v/>
      </c>
      <c r="AC1058" s="48">
        <f t="shared" si="251"/>
        <v>0</v>
      </c>
      <c r="AD1058" s="48" t="str">
        <f t="shared" si="252"/>
        <v/>
      </c>
      <c r="AE1058">
        <v>0</v>
      </c>
      <c r="AF1058">
        <v>0</v>
      </c>
      <c r="AG1058">
        <v>0</v>
      </c>
      <c r="AH1058">
        <v>0</v>
      </c>
      <c r="AI1058">
        <v>0</v>
      </c>
      <c r="AJ1058" s="53" t="str">
        <f t="shared" si="253"/>
        <v/>
      </c>
      <c r="AK1058" s="53">
        <f t="shared" si="254"/>
        <v>0</v>
      </c>
      <c r="AL1058" s="53" t="str">
        <f t="shared" si="255"/>
        <v/>
      </c>
      <c r="AM1058" s="53">
        <f t="shared" si="256"/>
        <v>0</v>
      </c>
      <c r="AN1058" s="53" t="str">
        <f t="shared" si="257"/>
        <v/>
      </c>
    </row>
    <row r="1059" spans="1:40" x14ac:dyDescent="0.15">
      <c r="A1059">
        <v>423</v>
      </c>
      <c r="B1059">
        <v>14429415</v>
      </c>
      <c r="C1059">
        <v>1423</v>
      </c>
      <c r="D1059">
        <v>647</v>
      </c>
      <c r="E1059">
        <v>5</v>
      </c>
      <c r="F1059">
        <v>2</v>
      </c>
      <c r="G1059">
        <v>2</v>
      </c>
      <c r="H1059">
        <v>1</v>
      </c>
      <c r="I1059">
        <v>66.64</v>
      </c>
      <c r="J1059">
        <v>1.968</v>
      </c>
      <c r="K1059">
        <v>0</v>
      </c>
      <c r="L1059">
        <v>1.99</v>
      </c>
      <c r="M1059">
        <v>0</v>
      </c>
      <c r="N1059">
        <v>1.69</v>
      </c>
      <c r="O1059">
        <v>0</v>
      </c>
      <c r="P1059" s="27" t="str">
        <f t="shared" si="243"/>
        <v/>
      </c>
      <c r="Q1059" s="27">
        <f t="shared" si="244"/>
        <v>1.99</v>
      </c>
      <c r="R1059" s="27" t="str">
        <f t="shared" si="245"/>
        <v/>
      </c>
      <c r="S1059" s="27">
        <f t="shared" si="246"/>
        <v>1.69</v>
      </c>
      <c r="T1059" s="27" t="str">
        <f t="shared" si="247"/>
        <v/>
      </c>
      <c r="U1059">
        <v>0</v>
      </c>
      <c r="V1059">
        <v>0</v>
      </c>
      <c r="W1059">
        <v>0</v>
      </c>
      <c r="X1059">
        <v>0</v>
      </c>
      <c r="Y1059">
        <v>0</v>
      </c>
      <c r="Z1059" s="48" t="str">
        <f t="shared" si="248"/>
        <v/>
      </c>
      <c r="AA1059" s="48">
        <f t="shared" si="249"/>
        <v>0</v>
      </c>
      <c r="AB1059" s="48" t="str">
        <f t="shared" si="250"/>
        <v/>
      </c>
      <c r="AC1059" s="48">
        <f t="shared" si="251"/>
        <v>0</v>
      </c>
      <c r="AD1059" s="48" t="str">
        <f t="shared" si="252"/>
        <v/>
      </c>
      <c r="AE1059">
        <v>0</v>
      </c>
      <c r="AF1059">
        <v>0</v>
      </c>
      <c r="AG1059">
        <v>0</v>
      </c>
      <c r="AH1059">
        <v>0</v>
      </c>
      <c r="AI1059">
        <v>0</v>
      </c>
      <c r="AJ1059" s="53" t="str">
        <f t="shared" si="253"/>
        <v/>
      </c>
      <c r="AK1059" s="53">
        <f t="shared" si="254"/>
        <v>0</v>
      </c>
      <c r="AL1059" s="53" t="str">
        <f t="shared" si="255"/>
        <v/>
      </c>
      <c r="AM1059" s="53">
        <f t="shared" si="256"/>
        <v>0</v>
      </c>
      <c r="AN1059" s="53" t="str">
        <f t="shared" si="257"/>
        <v/>
      </c>
    </row>
    <row r="1060" spans="1:40" x14ac:dyDescent="0.15">
      <c r="A1060">
        <v>426</v>
      </c>
      <c r="B1060">
        <v>14431510</v>
      </c>
      <c r="C1060">
        <v>1424</v>
      </c>
      <c r="D1060">
        <v>658</v>
      </c>
      <c r="E1060">
        <v>7</v>
      </c>
      <c r="F1060">
        <v>2</v>
      </c>
      <c r="G1060">
        <v>2</v>
      </c>
      <c r="H1060">
        <v>1</v>
      </c>
      <c r="I1060">
        <v>32.24</v>
      </c>
      <c r="J1060">
        <v>-0.27300000000000002</v>
      </c>
      <c r="K1060">
        <v>0</v>
      </c>
      <c r="L1060">
        <v>1.59</v>
      </c>
      <c r="M1060">
        <v>0</v>
      </c>
      <c r="N1060">
        <v>1.59</v>
      </c>
      <c r="O1060">
        <v>0</v>
      </c>
      <c r="P1060" s="27" t="str">
        <f t="shared" si="243"/>
        <v/>
      </c>
      <c r="Q1060" s="27">
        <f t="shared" si="244"/>
        <v>1.59</v>
      </c>
      <c r="R1060" s="27" t="str">
        <f t="shared" si="245"/>
        <v/>
      </c>
      <c r="S1060" s="27">
        <f t="shared" si="246"/>
        <v>1.59</v>
      </c>
      <c r="T1060" s="27" t="str">
        <f t="shared" si="247"/>
        <v/>
      </c>
      <c r="U1060">
        <v>0</v>
      </c>
      <c r="V1060">
        <v>1</v>
      </c>
      <c r="W1060">
        <v>0</v>
      </c>
      <c r="X1060">
        <v>0</v>
      </c>
      <c r="Y1060">
        <v>0</v>
      </c>
      <c r="Z1060" s="48" t="str">
        <f t="shared" si="248"/>
        <v/>
      </c>
      <c r="AA1060" s="48">
        <f t="shared" si="249"/>
        <v>1</v>
      </c>
      <c r="AB1060" s="48" t="str">
        <f t="shared" si="250"/>
        <v/>
      </c>
      <c r="AC1060" s="48">
        <f t="shared" si="251"/>
        <v>0</v>
      </c>
      <c r="AD1060" s="48" t="str">
        <f t="shared" si="252"/>
        <v/>
      </c>
      <c r="AE1060">
        <v>0</v>
      </c>
      <c r="AF1060">
        <v>0</v>
      </c>
      <c r="AG1060">
        <v>0</v>
      </c>
      <c r="AH1060">
        <v>0</v>
      </c>
      <c r="AI1060">
        <v>0</v>
      </c>
      <c r="AJ1060" s="53" t="str">
        <f t="shared" si="253"/>
        <v/>
      </c>
      <c r="AK1060" s="53">
        <f t="shared" si="254"/>
        <v>0</v>
      </c>
      <c r="AL1060" s="53" t="str">
        <f t="shared" si="255"/>
        <v/>
      </c>
      <c r="AM1060" s="53">
        <f t="shared" si="256"/>
        <v>0</v>
      </c>
      <c r="AN1060" s="53" t="str">
        <f t="shared" si="257"/>
        <v/>
      </c>
    </row>
    <row r="1061" spans="1:40" x14ac:dyDescent="0.15">
      <c r="A1061">
        <v>428</v>
      </c>
      <c r="B1061">
        <v>14432229</v>
      </c>
      <c r="C1061">
        <v>1422</v>
      </c>
      <c r="D1061">
        <v>641</v>
      </c>
      <c r="E1061">
        <v>7</v>
      </c>
      <c r="F1061">
        <v>2</v>
      </c>
      <c r="G1061">
        <v>2</v>
      </c>
      <c r="H1061">
        <v>1</v>
      </c>
      <c r="I1061">
        <v>31.04</v>
      </c>
      <c r="J1061">
        <v>1.522</v>
      </c>
      <c r="K1061">
        <v>0</v>
      </c>
      <c r="L1061">
        <v>1.69</v>
      </c>
      <c r="M1061">
        <v>1.67</v>
      </c>
      <c r="N1061">
        <v>0</v>
      </c>
      <c r="O1061">
        <v>0</v>
      </c>
      <c r="P1061" s="27" t="str">
        <f t="shared" si="243"/>
        <v/>
      </c>
      <c r="Q1061" s="27">
        <f t="shared" si="244"/>
        <v>1.69</v>
      </c>
      <c r="R1061" s="27">
        <f t="shared" si="245"/>
        <v>1.67</v>
      </c>
      <c r="S1061" s="27" t="str">
        <f t="shared" si="246"/>
        <v/>
      </c>
      <c r="T1061" s="27" t="str">
        <f t="shared" si="247"/>
        <v/>
      </c>
      <c r="U1061">
        <v>0</v>
      </c>
      <c r="V1061">
        <v>1</v>
      </c>
      <c r="W1061">
        <v>0</v>
      </c>
      <c r="X1061">
        <v>0</v>
      </c>
      <c r="Y1061">
        <v>0</v>
      </c>
      <c r="Z1061" s="48" t="str">
        <f t="shared" si="248"/>
        <v/>
      </c>
      <c r="AA1061" s="48">
        <f t="shared" si="249"/>
        <v>1</v>
      </c>
      <c r="AB1061" s="48">
        <f t="shared" si="250"/>
        <v>0</v>
      </c>
      <c r="AC1061" s="48" t="str">
        <f t="shared" si="251"/>
        <v/>
      </c>
      <c r="AD1061" s="48" t="str">
        <f t="shared" si="252"/>
        <v/>
      </c>
      <c r="AE1061">
        <v>0</v>
      </c>
      <c r="AF1061">
        <v>1</v>
      </c>
      <c r="AG1061">
        <v>0</v>
      </c>
      <c r="AH1061">
        <v>0</v>
      </c>
      <c r="AI1061">
        <v>0</v>
      </c>
      <c r="AJ1061" s="53" t="str">
        <f t="shared" si="253"/>
        <v/>
      </c>
      <c r="AK1061" s="53">
        <f t="shared" si="254"/>
        <v>1</v>
      </c>
      <c r="AL1061" s="53">
        <f t="shared" si="255"/>
        <v>0</v>
      </c>
      <c r="AM1061" s="53" t="str">
        <f t="shared" si="256"/>
        <v/>
      </c>
      <c r="AN1061" s="53" t="str">
        <f t="shared" si="257"/>
        <v/>
      </c>
    </row>
    <row r="1062" spans="1:40" x14ac:dyDescent="0.15">
      <c r="A1062">
        <v>428</v>
      </c>
      <c r="B1062">
        <v>14432229</v>
      </c>
      <c r="C1062">
        <v>1422</v>
      </c>
      <c r="D1062">
        <v>645</v>
      </c>
      <c r="E1062">
        <v>5</v>
      </c>
      <c r="F1062">
        <v>2</v>
      </c>
      <c r="G1062">
        <v>2</v>
      </c>
      <c r="H1062">
        <v>1</v>
      </c>
      <c r="I1062">
        <v>73.459999999999994</v>
      </c>
      <c r="J1062">
        <v>1.38</v>
      </c>
      <c r="K1062">
        <v>0</v>
      </c>
      <c r="L1062">
        <v>1.99</v>
      </c>
      <c r="M1062">
        <v>1.68</v>
      </c>
      <c r="N1062">
        <v>0</v>
      </c>
      <c r="O1062">
        <v>0</v>
      </c>
      <c r="P1062" s="27" t="str">
        <f t="shared" si="243"/>
        <v/>
      </c>
      <c r="Q1062" s="27">
        <f t="shared" si="244"/>
        <v>1.99</v>
      </c>
      <c r="R1062" s="27">
        <f t="shared" si="245"/>
        <v>1.68</v>
      </c>
      <c r="S1062" s="27" t="str">
        <f t="shared" si="246"/>
        <v/>
      </c>
      <c r="T1062" s="27" t="str">
        <f t="shared" si="247"/>
        <v/>
      </c>
      <c r="U1062">
        <v>0</v>
      </c>
      <c r="V1062">
        <v>0</v>
      </c>
      <c r="W1062">
        <v>0</v>
      </c>
      <c r="X1062">
        <v>0</v>
      </c>
      <c r="Y1062">
        <v>0</v>
      </c>
      <c r="Z1062" s="48" t="str">
        <f t="shared" si="248"/>
        <v/>
      </c>
      <c r="AA1062" s="48">
        <f t="shared" si="249"/>
        <v>0</v>
      </c>
      <c r="AB1062" s="48">
        <f t="shared" si="250"/>
        <v>0</v>
      </c>
      <c r="AC1062" s="48" t="str">
        <f t="shared" si="251"/>
        <v/>
      </c>
      <c r="AD1062" s="48" t="str">
        <f t="shared" si="252"/>
        <v/>
      </c>
      <c r="AE1062">
        <v>0</v>
      </c>
      <c r="AF1062">
        <v>0</v>
      </c>
      <c r="AG1062">
        <v>0</v>
      </c>
      <c r="AH1062">
        <v>0</v>
      </c>
      <c r="AI1062">
        <v>0</v>
      </c>
      <c r="AJ1062" s="53" t="str">
        <f t="shared" si="253"/>
        <v/>
      </c>
      <c r="AK1062" s="53">
        <f t="shared" si="254"/>
        <v>0</v>
      </c>
      <c r="AL1062" s="53">
        <f t="shared" si="255"/>
        <v>0</v>
      </c>
      <c r="AM1062" s="53" t="str">
        <f t="shared" si="256"/>
        <v/>
      </c>
      <c r="AN1062" s="53" t="str">
        <f t="shared" si="257"/>
        <v/>
      </c>
    </row>
    <row r="1063" spans="1:40" x14ac:dyDescent="0.15">
      <c r="A1063">
        <v>428</v>
      </c>
      <c r="B1063">
        <v>14432229</v>
      </c>
      <c r="C1063">
        <v>1422</v>
      </c>
      <c r="D1063">
        <v>654</v>
      </c>
      <c r="E1063">
        <v>6</v>
      </c>
      <c r="F1063">
        <v>3</v>
      </c>
      <c r="G1063">
        <v>2</v>
      </c>
      <c r="H1063">
        <v>1</v>
      </c>
      <c r="I1063">
        <v>37.42</v>
      </c>
      <c r="J1063">
        <v>-0.434</v>
      </c>
      <c r="K1063">
        <v>0</v>
      </c>
      <c r="L1063">
        <v>1.99</v>
      </c>
      <c r="M1063">
        <v>0.89</v>
      </c>
      <c r="N1063">
        <v>0</v>
      </c>
      <c r="O1063">
        <v>0</v>
      </c>
      <c r="P1063" s="27" t="str">
        <f t="shared" si="243"/>
        <v/>
      </c>
      <c r="Q1063" s="27">
        <f t="shared" si="244"/>
        <v>1.99</v>
      </c>
      <c r="R1063" s="27">
        <f t="shared" si="245"/>
        <v>0.89</v>
      </c>
      <c r="S1063" s="27" t="str">
        <f t="shared" si="246"/>
        <v/>
      </c>
      <c r="T1063" s="27" t="str">
        <f t="shared" si="247"/>
        <v/>
      </c>
      <c r="U1063">
        <v>0</v>
      </c>
      <c r="V1063">
        <v>0</v>
      </c>
      <c r="W1063">
        <v>1</v>
      </c>
      <c r="X1063">
        <v>0</v>
      </c>
      <c r="Y1063">
        <v>0</v>
      </c>
      <c r="Z1063" s="48" t="str">
        <f t="shared" si="248"/>
        <v/>
      </c>
      <c r="AA1063" s="48">
        <f t="shared" si="249"/>
        <v>0</v>
      </c>
      <c r="AB1063" s="48">
        <f t="shared" si="250"/>
        <v>1</v>
      </c>
      <c r="AC1063" s="48" t="str">
        <f t="shared" si="251"/>
        <v/>
      </c>
      <c r="AD1063" s="48" t="str">
        <f t="shared" si="252"/>
        <v/>
      </c>
      <c r="AE1063">
        <v>0</v>
      </c>
      <c r="AF1063">
        <v>0</v>
      </c>
      <c r="AG1063">
        <v>1</v>
      </c>
      <c r="AH1063">
        <v>0</v>
      </c>
      <c r="AI1063">
        <v>0</v>
      </c>
      <c r="AJ1063" s="53" t="str">
        <f t="shared" si="253"/>
        <v/>
      </c>
      <c r="AK1063" s="53">
        <f t="shared" si="254"/>
        <v>0</v>
      </c>
      <c r="AL1063" s="53">
        <f t="shared" si="255"/>
        <v>1</v>
      </c>
      <c r="AM1063" s="53" t="str">
        <f t="shared" si="256"/>
        <v/>
      </c>
      <c r="AN1063" s="53" t="str">
        <f t="shared" si="257"/>
        <v/>
      </c>
    </row>
    <row r="1064" spans="1:40" x14ac:dyDescent="0.15">
      <c r="A1064">
        <v>428</v>
      </c>
      <c r="B1064">
        <v>14432229</v>
      </c>
      <c r="C1064">
        <v>1422</v>
      </c>
      <c r="D1064">
        <v>658</v>
      </c>
      <c r="E1064">
        <v>6</v>
      </c>
      <c r="F1064">
        <v>2</v>
      </c>
      <c r="G1064">
        <v>3</v>
      </c>
      <c r="H1064">
        <v>1</v>
      </c>
      <c r="I1064">
        <v>15.03</v>
      </c>
      <c r="J1064">
        <v>-0.66400000000000003</v>
      </c>
      <c r="K1064">
        <v>0</v>
      </c>
      <c r="L1064">
        <v>1.59</v>
      </c>
      <c r="M1064">
        <v>1.67</v>
      </c>
      <c r="N1064">
        <v>0</v>
      </c>
      <c r="O1064">
        <v>0</v>
      </c>
      <c r="P1064" s="27" t="str">
        <f t="shared" si="243"/>
        <v/>
      </c>
      <c r="Q1064" s="27">
        <f t="shared" si="244"/>
        <v>1.59</v>
      </c>
      <c r="R1064" s="27">
        <f t="shared" si="245"/>
        <v>1.67</v>
      </c>
      <c r="S1064" s="27" t="str">
        <f t="shared" si="246"/>
        <v/>
      </c>
      <c r="T1064" s="27" t="str">
        <f t="shared" si="247"/>
        <v/>
      </c>
      <c r="U1064">
        <v>0</v>
      </c>
      <c r="V1064">
        <v>1</v>
      </c>
      <c r="W1064">
        <v>0</v>
      </c>
      <c r="X1064">
        <v>0</v>
      </c>
      <c r="Y1064">
        <v>0</v>
      </c>
      <c r="Z1064" s="48" t="str">
        <f t="shared" si="248"/>
        <v/>
      </c>
      <c r="AA1064" s="48">
        <f t="shared" si="249"/>
        <v>1</v>
      </c>
      <c r="AB1064" s="48">
        <f t="shared" si="250"/>
        <v>0</v>
      </c>
      <c r="AC1064" s="48" t="str">
        <f t="shared" si="251"/>
        <v/>
      </c>
      <c r="AD1064" s="48" t="str">
        <f t="shared" si="252"/>
        <v/>
      </c>
      <c r="AE1064">
        <v>0</v>
      </c>
      <c r="AF1064">
        <v>1</v>
      </c>
      <c r="AG1064">
        <v>0</v>
      </c>
      <c r="AH1064">
        <v>0</v>
      </c>
      <c r="AI1064">
        <v>0</v>
      </c>
      <c r="AJ1064" s="53" t="str">
        <f t="shared" si="253"/>
        <v/>
      </c>
      <c r="AK1064" s="53">
        <f t="shared" si="254"/>
        <v>1</v>
      </c>
      <c r="AL1064" s="53">
        <f t="shared" si="255"/>
        <v>0</v>
      </c>
      <c r="AM1064" s="53" t="str">
        <f t="shared" si="256"/>
        <v/>
      </c>
      <c r="AN1064" s="53" t="str">
        <f t="shared" si="257"/>
        <v/>
      </c>
    </row>
    <row r="1065" spans="1:40" x14ac:dyDescent="0.15">
      <c r="A1065">
        <v>428</v>
      </c>
      <c r="B1065">
        <v>14432229</v>
      </c>
      <c r="C1065">
        <v>1422</v>
      </c>
      <c r="D1065">
        <v>659</v>
      </c>
      <c r="E1065">
        <v>5</v>
      </c>
      <c r="F1065">
        <v>3</v>
      </c>
      <c r="G1065">
        <v>2</v>
      </c>
      <c r="H1065">
        <v>1</v>
      </c>
      <c r="I1065">
        <v>15.64</v>
      </c>
      <c r="J1065">
        <v>7.1999999999999995E-2</v>
      </c>
      <c r="K1065">
        <v>0</v>
      </c>
      <c r="L1065">
        <v>1.7</v>
      </c>
      <c r="M1065">
        <v>0.99</v>
      </c>
      <c r="N1065">
        <v>0</v>
      </c>
      <c r="O1065">
        <v>0</v>
      </c>
      <c r="P1065" s="27" t="str">
        <f t="shared" si="243"/>
        <v/>
      </c>
      <c r="Q1065" s="27">
        <f t="shared" si="244"/>
        <v>1.7</v>
      </c>
      <c r="R1065" s="27">
        <f t="shared" si="245"/>
        <v>0.99</v>
      </c>
      <c r="S1065" s="27" t="str">
        <f t="shared" si="246"/>
        <v/>
      </c>
      <c r="T1065" s="27" t="str">
        <f t="shared" si="247"/>
        <v/>
      </c>
      <c r="U1065">
        <v>0</v>
      </c>
      <c r="V1065">
        <v>0</v>
      </c>
      <c r="W1065">
        <v>1</v>
      </c>
      <c r="X1065">
        <v>0</v>
      </c>
      <c r="Y1065">
        <v>0</v>
      </c>
      <c r="Z1065" s="48" t="str">
        <f t="shared" si="248"/>
        <v/>
      </c>
      <c r="AA1065" s="48">
        <f t="shared" si="249"/>
        <v>0</v>
      </c>
      <c r="AB1065" s="48">
        <f t="shared" si="250"/>
        <v>1</v>
      </c>
      <c r="AC1065" s="48" t="str">
        <f t="shared" si="251"/>
        <v/>
      </c>
      <c r="AD1065" s="48" t="str">
        <f t="shared" si="252"/>
        <v/>
      </c>
      <c r="AE1065">
        <v>0</v>
      </c>
      <c r="AF1065">
        <v>0</v>
      </c>
      <c r="AG1065">
        <v>1</v>
      </c>
      <c r="AH1065">
        <v>0</v>
      </c>
      <c r="AI1065">
        <v>0</v>
      </c>
      <c r="AJ1065" s="53" t="str">
        <f t="shared" si="253"/>
        <v/>
      </c>
      <c r="AK1065" s="53">
        <f t="shared" si="254"/>
        <v>0</v>
      </c>
      <c r="AL1065" s="53">
        <f t="shared" si="255"/>
        <v>1</v>
      </c>
      <c r="AM1065" s="53" t="str">
        <f t="shared" si="256"/>
        <v/>
      </c>
      <c r="AN1065" s="53" t="str">
        <f t="shared" si="257"/>
        <v/>
      </c>
    </row>
    <row r="1066" spans="1:40" x14ac:dyDescent="0.15">
      <c r="A1066">
        <v>428</v>
      </c>
      <c r="B1066">
        <v>14432229</v>
      </c>
      <c r="C1066">
        <v>1422</v>
      </c>
      <c r="D1066">
        <v>662</v>
      </c>
      <c r="E1066">
        <v>6</v>
      </c>
      <c r="F1066">
        <v>3</v>
      </c>
      <c r="G1066">
        <v>3</v>
      </c>
      <c r="H1066">
        <v>1</v>
      </c>
      <c r="I1066">
        <v>28.86</v>
      </c>
      <c r="J1066">
        <v>0.105</v>
      </c>
      <c r="K1066">
        <v>0</v>
      </c>
      <c r="L1066">
        <v>1.89</v>
      </c>
      <c r="M1066">
        <v>1.68</v>
      </c>
      <c r="N1066">
        <v>0</v>
      </c>
      <c r="O1066">
        <v>0</v>
      </c>
      <c r="P1066" s="27" t="str">
        <f t="shared" si="243"/>
        <v/>
      </c>
      <c r="Q1066" s="27">
        <f t="shared" si="244"/>
        <v>1.89</v>
      </c>
      <c r="R1066" s="27">
        <f t="shared" si="245"/>
        <v>1.68</v>
      </c>
      <c r="S1066" s="27" t="str">
        <f t="shared" si="246"/>
        <v/>
      </c>
      <c r="T1066" s="27" t="str">
        <f t="shared" si="247"/>
        <v/>
      </c>
      <c r="U1066">
        <v>0</v>
      </c>
      <c r="V1066">
        <v>0</v>
      </c>
      <c r="W1066">
        <v>0</v>
      </c>
      <c r="X1066">
        <v>0</v>
      </c>
      <c r="Y1066">
        <v>0</v>
      </c>
      <c r="Z1066" s="48" t="str">
        <f t="shared" si="248"/>
        <v/>
      </c>
      <c r="AA1066" s="48">
        <f t="shared" si="249"/>
        <v>0</v>
      </c>
      <c r="AB1066" s="48">
        <f t="shared" si="250"/>
        <v>0</v>
      </c>
      <c r="AC1066" s="48" t="str">
        <f t="shared" si="251"/>
        <v/>
      </c>
      <c r="AD1066" s="48" t="str">
        <f t="shared" si="252"/>
        <v/>
      </c>
      <c r="AE1066">
        <v>0</v>
      </c>
      <c r="AF1066">
        <v>0</v>
      </c>
      <c r="AG1066">
        <v>0</v>
      </c>
      <c r="AH1066">
        <v>0</v>
      </c>
      <c r="AI1066">
        <v>0</v>
      </c>
      <c r="AJ1066" s="53" t="str">
        <f t="shared" si="253"/>
        <v/>
      </c>
      <c r="AK1066" s="53">
        <f t="shared" si="254"/>
        <v>0</v>
      </c>
      <c r="AL1066" s="53">
        <f t="shared" si="255"/>
        <v>0</v>
      </c>
      <c r="AM1066" s="53" t="str">
        <f t="shared" si="256"/>
        <v/>
      </c>
      <c r="AN1066" s="53" t="str">
        <f t="shared" si="257"/>
        <v/>
      </c>
    </row>
    <row r="1067" spans="1:40" x14ac:dyDescent="0.15">
      <c r="A1067">
        <v>428</v>
      </c>
      <c r="B1067">
        <v>14432229</v>
      </c>
      <c r="C1067">
        <v>1422</v>
      </c>
      <c r="D1067">
        <v>667</v>
      </c>
      <c r="E1067">
        <v>5</v>
      </c>
      <c r="F1067">
        <v>2</v>
      </c>
      <c r="G1067">
        <v>3</v>
      </c>
      <c r="H1067">
        <v>1</v>
      </c>
      <c r="I1067">
        <v>55.85</v>
      </c>
      <c r="J1067">
        <v>-0.39</v>
      </c>
      <c r="K1067">
        <v>0</v>
      </c>
      <c r="L1067">
        <v>0.99</v>
      </c>
      <c r="M1067">
        <v>1.0900000000000001</v>
      </c>
      <c r="N1067">
        <v>0</v>
      </c>
      <c r="O1067">
        <v>0</v>
      </c>
      <c r="P1067" s="27" t="str">
        <f t="shared" si="243"/>
        <v/>
      </c>
      <c r="Q1067" s="27">
        <f t="shared" si="244"/>
        <v>0.99</v>
      </c>
      <c r="R1067" s="27">
        <f t="shared" si="245"/>
        <v>1.0900000000000001</v>
      </c>
      <c r="S1067" s="27" t="str">
        <f t="shared" si="246"/>
        <v/>
      </c>
      <c r="T1067" s="27" t="str">
        <f t="shared" si="247"/>
        <v/>
      </c>
      <c r="U1067">
        <v>0</v>
      </c>
      <c r="V1067">
        <v>1</v>
      </c>
      <c r="W1067">
        <v>0</v>
      </c>
      <c r="X1067">
        <v>0</v>
      </c>
      <c r="Y1067">
        <v>0</v>
      </c>
      <c r="Z1067" s="48" t="str">
        <f t="shared" si="248"/>
        <v/>
      </c>
      <c r="AA1067" s="48">
        <f t="shared" si="249"/>
        <v>1</v>
      </c>
      <c r="AB1067" s="48">
        <f t="shared" si="250"/>
        <v>0</v>
      </c>
      <c r="AC1067" s="48" t="str">
        <f t="shared" si="251"/>
        <v/>
      </c>
      <c r="AD1067" s="48" t="str">
        <f t="shared" si="252"/>
        <v/>
      </c>
      <c r="AE1067">
        <v>0</v>
      </c>
      <c r="AF1067">
        <v>1</v>
      </c>
      <c r="AG1067">
        <v>0</v>
      </c>
      <c r="AH1067">
        <v>0</v>
      </c>
      <c r="AI1067">
        <v>0</v>
      </c>
      <c r="AJ1067" s="53" t="str">
        <f t="shared" si="253"/>
        <v/>
      </c>
      <c r="AK1067" s="53">
        <f t="shared" si="254"/>
        <v>1</v>
      </c>
      <c r="AL1067" s="53">
        <f t="shared" si="255"/>
        <v>0</v>
      </c>
      <c r="AM1067" s="53" t="str">
        <f t="shared" si="256"/>
        <v/>
      </c>
      <c r="AN1067" s="53" t="str">
        <f t="shared" si="257"/>
        <v/>
      </c>
    </row>
    <row r="1068" spans="1:40" x14ac:dyDescent="0.15">
      <c r="A1068">
        <v>428</v>
      </c>
      <c r="B1068">
        <v>14432229</v>
      </c>
      <c r="C1068">
        <v>1422</v>
      </c>
      <c r="D1068">
        <v>669</v>
      </c>
      <c r="E1068">
        <v>7</v>
      </c>
      <c r="F1068">
        <v>3</v>
      </c>
      <c r="G1068">
        <v>2</v>
      </c>
      <c r="H1068">
        <v>1</v>
      </c>
      <c r="I1068">
        <v>40.98</v>
      </c>
      <c r="J1068">
        <v>-9.2999999999999999E-2</v>
      </c>
      <c r="K1068">
        <v>0</v>
      </c>
      <c r="L1068">
        <v>1.99</v>
      </c>
      <c r="M1068">
        <v>0.8</v>
      </c>
      <c r="N1068">
        <v>0</v>
      </c>
      <c r="O1068">
        <v>0</v>
      </c>
      <c r="P1068" s="27" t="str">
        <f t="shared" si="243"/>
        <v/>
      </c>
      <c r="Q1068" s="27">
        <f t="shared" si="244"/>
        <v>1.99</v>
      </c>
      <c r="R1068" s="27">
        <f t="shared" si="245"/>
        <v>0.8</v>
      </c>
      <c r="S1068" s="27" t="str">
        <f t="shared" si="246"/>
        <v/>
      </c>
      <c r="T1068" s="27" t="str">
        <f t="shared" si="247"/>
        <v/>
      </c>
      <c r="U1068">
        <v>0</v>
      </c>
      <c r="V1068">
        <v>0</v>
      </c>
      <c r="W1068">
        <v>1</v>
      </c>
      <c r="X1068">
        <v>0</v>
      </c>
      <c r="Y1068">
        <v>0</v>
      </c>
      <c r="Z1068" s="48" t="str">
        <f t="shared" si="248"/>
        <v/>
      </c>
      <c r="AA1068" s="48">
        <f t="shared" si="249"/>
        <v>0</v>
      </c>
      <c r="AB1068" s="48">
        <f t="shared" si="250"/>
        <v>1</v>
      </c>
      <c r="AC1068" s="48" t="str">
        <f t="shared" si="251"/>
        <v/>
      </c>
      <c r="AD1068" s="48" t="str">
        <f t="shared" si="252"/>
        <v/>
      </c>
      <c r="AE1068">
        <v>0</v>
      </c>
      <c r="AF1068">
        <v>0</v>
      </c>
      <c r="AG1068">
        <v>1</v>
      </c>
      <c r="AH1068">
        <v>0</v>
      </c>
      <c r="AI1068">
        <v>0</v>
      </c>
      <c r="AJ1068" s="53" t="str">
        <f t="shared" si="253"/>
        <v/>
      </c>
      <c r="AK1068" s="53">
        <f t="shared" si="254"/>
        <v>0</v>
      </c>
      <c r="AL1068" s="53">
        <f t="shared" si="255"/>
        <v>1</v>
      </c>
      <c r="AM1068" s="53" t="str">
        <f t="shared" si="256"/>
        <v/>
      </c>
      <c r="AN1068" s="53" t="str">
        <f t="shared" si="257"/>
        <v/>
      </c>
    </row>
    <row r="1069" spans="1:40" x14ac:dyDescent="0.15">
      <c r="A1069">
        <v>428</v>
      </c>
      <c r="B1069">
        <v>14432229</v>
      </c>
      <c r="C1069">
        <v>1422</v>
      </c>
      <c r="D1069">
        <v>671</v>
      </c>
      <c r="E1069">
        <v>5</v>
      </c>
      <c r="F1069">
        <v>3</v>
      </c>
      <c r="G1069">
        <v>3</v>
      </c>
      <c r="H1069">
        <v>1</v>
      </c>
      <c r="I1069">
        <v>40.090000000000003</v>
      </c>
      <c r="J1069">
        <v>0.38</v>
      </c>
      <c r="K1069">
        <v>0</v>
      </c>
      <c r="L1069">
        <v>1.96</v>
      </c>
      <c r="M1069">
        <v>1.69</v>
      </c>
      <c r="N1069">
        <v>0</v>
      </c>
      <c r="O1069">
        <v>0</v>
      </c>
      <c r="P1069" s="27" t="str">
        <f t="shared" si="243"/>
        <v/>
      </c>
      <c r="Q1069" s="27">
        <f t="shared" si="244"/>
        <v>1.96</v>
      </c>
      <c r="R1069" s="27">
        <f t="shared" si="245"/>
        <v>1.69</v>
      </c>
      <c r="S1069" s="27" t="str">
        <f t="shared" si="246"/>
        <v/>
      </c>
      <c r="T1069" s="27" t="str">
        <f t="shared" si="247"/>
        <v/>
      </c>
      <c r="U1069">
        <v>0</v>
      </c>
      <c r="V1069">
        <v>0</v>
      </c>
      <c r="W1069">
        <v>0</v>
      </c>
      <c r="X1069">
        <v>0</v>
      </c>
      <c r="Y1069">
        <v>0</v>
      </c>
      <c r="Z1069" s="48" t="str">
        <f t="shared" si="248"/>
        <v/>
      </c>
      <c r="AA1069" s="48">
        <f t="shared" si="249"/>
        <v>0</v>
      </c>
      <c r="AB1069" s="48">
        <f t="shared" si="250"/>
        <v>0</v>
      </c>
      <c r="AC1069" s="48" t="str">
        <f t="shared" si="251"/>
        <v/>
      </c>
      <c r="AD1069" s="48" t="str">
        <f t="shared" si="252"/>
        <v/>
      </c>
      <c r="AE1069">
        <v>0</v>
      </c>
      <c r="AF1069">
        <v>0</v>
      </c>
      <c r="AG1069">
        <v>1</v>
      </c>
      <c r="AH1069">
        <v>0</v>
      </c>
      <c r="AI1069">
        <v>0</v>
      </c>
      <c r="AJ1069" s="53" t="str">
        <f t="shared" si="253"/>
        <v/>
      </c>
      <c r="AK1069" s="53">
        <f t="shared" si="254"/>
        <v>0</v>
      </c>
      <c r="AL1069" s="53">
        <f t="shared" si="255"/>
        <v>1</v>
      </c>
      <c r="AM1069" s="53" t="str">
        <f t="shared" si="256"/>
        <v/>
      </c>
      <c r="AN1069" s="53" t="str">
        <f t="shared" si="257"/>
        <v/>
      </c>
    </row>
    <row r="1070" spans="1:40" x14ac:dyDescent="0.15">
      <c r="A1070">
        <v>428</v>
      </c>
      <c r="B1070">
        <v>14432229</v>
      </c>
      <c r="C1070">
        <v>1422</v>
      </c>
      <c r="D1070">
        <v>672</v>
      </c>
      <c r="E1070">
        <v>7</v>
      </c>
      <c r="F1070">
        <v>3</v>
      </c>
      <c r="G1070">
        <v>3</v>
      </c>
      <c r="H1070">
        <v>1</v>
      </c>
      <c r="I1070">
        <v>42.9</v>
      </c>
      <c r="J1070">
        <v>0.98399999999999999</v>
      </c>
      <c r="K1070">
        <v>0</v>
      </c>
      <c r="L1070">
        <v>1.89</v>
      </c>
      <c r="M1070">
        <v>1.4</v>
      </c>
      <c r="N1070">
        <v>0</v>
      </c>
      <c r="O1070">
        <v>0</v>
      </c>
      <c r="P1070" s="27" t="str">
        <f t="shared" si="243"/>
        <v/>
      </c>
      <c r="Q1070" s="27">
        <f t="shared" si="244"/>
        <v>1.89</v>
      </c>
      <c r="R1070" s="27">
        <f t="shared" si="245"/>
        <v>1.4</v>
      </c>
      <c r="S1070" s="27" t="str">
        <f t="shared" si="246"/>
        <v/>
      </c>
      <c r="T1070" s="27" t="str">
        <f t="shared" si="247"/>
        <v/>
      </c>
      <c r="U1070">
        <v>0</v>
      </c>
      <c r="V1070">
        <v>0</v>
      </c>
      <c r="W1070">
        <v>0</v>
      </c>
      <c r="X1070">
        <v>0</v>
      </c>
      <c r="Y1070">
        <v>0</v>
      </c>
      <c r="Z1070" s="48" t="str">
        <f t="shared" si="248"/>
        <v/>
      </c>
      <c r="AA1070" s="48">
        <f t="shared" si="249"/>
        <v>0</v>
      </c>
      <c r="AB1070" s="48">
        <f t="shared" si="250"/>
        <v>0</v>
      </c>
      <c r="AC1070" s="48" t="str">
        <f t="shared" si="251"/>
        <v/>
      </c>
      <c r="AD1070" s="48" t="str">
        <f t="shared" si="252"/>
        <v/>
      </c>
      <c r="AE1070">
        <v>0</v>
      </c>
      <c r="AF1070">
        <v>0</v>
      </c>
      <c r="AG1070">
        <v>1</v>
      </c>
      <c r="AH1070">
        <v>0</v>
      </c>
      <c r="AI1070">
        <v>0</v>
      </c>
      <c r="AJ1070" s="53" t="str">
        <f t="shared" si="253"/>
        <v/>
      </c>
      <c r="AK1070" s="53">
        <f t="shared" si="254"/>
        <v>0</v>
      </c>
      <c r="AL1070" s="53">
        <f t="shared" si="255"/>
        <v>1</v>
      </c>
      <c r="AM1070" s="53" t="str">
        <f t="shared" si="256"/>
        <v/>
      </c>
      <c r="AN1070" s="53" t="str">
        <f t="shared" si="257"/>
        <v/>
      </c>
    </row>
    <row r="1071" spans="1:40" x14ac:dyDescent="0.15">
      <c r="A1071">
        <v>428</v>
      </c>
      <c r="B1071">
        <v>14432229</v>
      </c>
      <c r="C1071">
        <v>1422</v>
      </c>
      <c r="D1071">
        <v>677</v>
      </c>
      <c r="E1071">
        <v>6</v>
      </c>
      <c r="F1071">
        <v>2</v>
      </c>
      <c r="G1071">
        <v>3</v>
      </c>
      <c r="H1071">
        <v>1</v>
      </c>
      <c r="I1071">
        <v>39.51</v>
      </c>
      <c r="J1071">
        <v>0.48899999999999999</v>
      </c>
      <c r="K1071">
        <v>0</v>
      </c>
      <c r="L1071">
        <v>1.79</v>
      </c>
      <c r="M1071">
        <v>1.49</v>
      </c>
      <c r="N1071">
        <v>0</v>
      </c>
      <c r="O1071">
        <v>0</v>
      </c>
      <c r="P1071" s="27" t="str">
        <f t="shared" si="243"/>
        <v/>
      </c>
      <c r="Q1071" s="27">
        <f t="shared" si="244"/>
        <v>1.79</v>
      </c>
      <c r="R1071" s="27">
        <f t="shared" si="245"/>
        <v>1.49</v>
      </c>
      <c r="S1071" s="27" t="str">
        <f t="shared" si="246"/>
        <v/>
      </c>
      <c r="T1071" s="27" t="str">
        <f t="shared" si="247"/>
        <v/>
      </c>
      <c r="U1071">
        <v>0</v>
      </c>
      <c r="V1071">
        <v>0</v>
      </c>
      <c r="W1071">
        <v>0</v>
      </c>
      <c r="X1071">
        <v>0</v>
      </c>
      <c r="Y1071">
        <v>0</v>
      </c>
      <c r="Z1071" s="48" t="str">
        <f t="shared" si="248"/>
        <v/>
      </c>
      <c r="AA1071" s="48">
        <f t="shared" si="249"/>
        <v>0</v>
      </c>
      <c r="AB1071" s="48">
        <f t="shared" si="250"/>
        <v>0</v>
      </c>
      <c r="AC1071" s="48" t="str">
        <f t="shared" si="251"/>
        <v/>
      </c>
      <c r="AD1071" s="48" t="str">
        <f t="shared" si="252"/>
        <v/>
      </c>
      <c r="AE1071">
        <v>0</v>
      </c>
      <c r="AF1071">
        <v>1</v>
      </c>
      <c r="AG1071">
        <v>0</v>
      </c>
      <c r="AH1071">
        <v>0</v>
      </c>
      <c r="AI1071">
        <v>0</v>
      </c>
      <c r="AJ1071" s="53" t="str">
        <f t="shared" si="253"/>
        <v/>
      </c>
      <c r="AK1071" s="53">
        <f t="shared" si="254"/>
        <v>1</v>
      </c>
      <c r="AL1071" s="53">
        <f t="shared" si="255"/>
        <v>0</v>
      </c>
      <c r="AM1071" s="53" t="str">
        <f t="shared" si="256"/>
        <v/>
      </c>
      <c r="AN1071" s="53" t="str">
        <f t="shared" si="257"/>
        <v/>
      </c>
    </row>
    <row r="1072" spans="1:40" x14ac:dyDescent="0.15">
      <c r="A1072">
        <v>428</v>
      </c>
      <c r="B1072">
        <v>14432229</v>
      </c>
      <c r="C1072">
        <v>1422</v>
      </c>
      <c r="D1072">
        <v>683</v>
      </c>
      <c r="E1072">
        <v>7</v>
      </c>
      <c r="F1072">
        <v>3</v>
      </c>
      <c r="G1072">
        <v>2</v>
      </c>
      <c r="H1072">
        <v>1</v>
      </c>
      <c r="I1072">
        <v>43.75</v>
      </c>
      <c r="J1072">
        <v>-0.40100000000000002</v>
      </c>
      <c r="K1072">
        <v>0</v>
      </c>
      <c r="L1072">
        <v>1.99</v>
      </c>
      <c r="M1072">
        <v>1.57</v>
      </c>
      <c r="N1072">
        <v>0</v>
      </c>
      <c r="O1072">
        <v>0</v>
      </c>
      <c r="P1072" s="27" t="str">
        <f t="shared" si="243"/>
        <v/>
      </c>
      <c r="Q1072" s="27">
        <f t="shared" si="244"/>
        <v>1.99</v>
      </c>
      <c r="R1072" s="27">
        <f t="shared" si="245"/>
        <v>1.57</v>
      </c>
      <c r="S1072" s="27" t="str">
        <f t="shared" si="246"/>
        <v/>
      </c>
      <c r="T1072" s="27" t="str">
        <f t="shared" si="247"/>
        <v/>
      </c>
      <c r="U1072">
        <v>0</v>
      </c>
      <c r="V1072">
        <v>0</v>
      </c>
      <c r="W1072">
        <v>0</v>
      </c>
      <c r="X1072">
        <v>0</v>
      </c>
      <c r="Y1072">
        <v>0</v>
      </c>
      <c r="Z1072" s="48" t="str">
        <f t="shared" si="248"/>
        <v/>
      </c>
      <c r="AA1072" s="48">
        <f t="shared" si="249"/>
        <v>0</v>
      </c>
      <c r="AB1072" s="48">
        <f t="shared" si="250"/>
        <v>0</v>
      </c>
      <c r="AC1072" s="48" t="str">
        <f t="shared" si="251"/>
        <v/>
      </c>
      <c r="AD1072" s="48" t="str">
        <f t="shared" si="252"/>
        <v/>
      </c>
      <c r="AE1072">
        <v>0</v>
      </c>
      <c r="AF1072">
        <v>0</v>
      </c>
      <c r="AG1072">
        <v>0</v>
      </c>
      <c r="AH1072">
        <v>0</v>
      </c>
      <c r="AI1072">
        <v>0</v>
      </c>
      <c r="AJ1072" s="53" t="str">
        <f t="shared" si="253"/>
        <v/>
      </c>
      <c r="AK1072" s="53">
        <f t="shared" si="254"/>
        <v>0</v>
      </c>
      <c r="AL1072" s="53">
        <f t="shared" si="255"/>
        <v>0</v>
      </c>
      <c r="AM1072" s="53" t="str">
        <f t="shared" si="256"/>
        <v/>
      </c>
      <c r="AN1072" s="53" t="str">
        <f t="shared" si="257"/>
        <v/>
      </c>
    </row>
    <row r="1073" spans="1:40" x14ac:dyDescent="0.15">
      <c r="A1073">
        <v>428</v>
      </c>
      <c r="B1073">
        <v>14432229</v>
      </c>
      <c r="C1073">
        <v>1422</v>
      </c>
      <c r="D1073">
        <v>685</v>
      </c>
      <c r="E1073">
        <v>5</v>
      </c>
      <c r="F1073">
        <v>3</v>
      </c>
      <c r="G1073">
        <v>3</v>
      </c>
      <c r="H1073">
        <v>1</v>
      </c>
      <c r="I1073">
        <v>57.18</v>
      </c>
      <c r="J1073">
        <v>1.0720000000000001</v>
      </c>
      <c r="K1073">
        <v>0</v>
      </c>
      <c r="L1073">
        <v>1.99</v>
      </c>
      <c r="M1073">
        <v>1.59</v>
      </c>
      <c r="N1073">
        <v>0</v>
      </c>
      <c r="O1073">
        <v>0</v>
      </c>
      <c r="P1073" s="27" t="str">
        <f t="shared" si="243"/>
        <v/>
      </c>
      <c r="Q1073" s="27">
        <f t="shared" si="244"/>
        <v>1.99</v>
      </c>
      <c r="R1073" s="27">
        <f t="shared" si="245"/>
        <v>1.59</v>
      </c>
      <c r="S1073" s="27" t="str">
        <f t="shared" si="246"/>
        <v/>
      </c>
      <c r="T1073" s="27" t="str">
        <f t="shared" si="247"/>
        <v/>
      </c>
      <c r="U1073">
        <v>0</v>
      </c>
      <c r="V1073">
        <v>0</v>
      </c>
      <c r="W1073">
        <v>0</v>
      </c>
      <c r="X1073">
        <v>0</v>
      </c>
      <c r="Y1073">
        <v>0</v>
      </c>
      <c r="Z1073" s="48" t="str">
        <f t="shared" si="248"/>
        <v/>
      </c>
      <c r="AA1073" s="48">
        <f t="shared" si="249"/>
        <v>0</v>
      </c>
      <c r="AB1073" s="48">
        <f t="shared" si="250"/>
        <v>0</v>
      </c>
      <c r="AC1073" s="48" t="str">
        <f t="shared" si="251"/>
        <v/>
      </c>
      <c r="AD1073" s="48" t="str">
        <f t="shared" si="252"/>
        <v/>
      </c>
      <c r="AE1073">
        <v>0</v>
      </c>
      <c r="AF1073">
        <v>0</v>
      </c>
      <c r="AG1073">
        <v>0</v>
      </c>
      <c r="AH1073">
        <v>0</v>
      </c>
      <c r="AI1073">
        <v>0</v>
      </c>
      <c r="AJ1073" s="53" t="str">
        <f t="shared" si="253"/>
        <v/>
      </c>
      <c r="AK1073" s="53">
        <f t="shared" si="254"/>
        <v>0</v>
      </c>
      <c r="AL1073" s="53">
        <f t="shared" si="255"/>
        <v>0</v>
      </c>
      <c r="AM1073" s="53" t="str">
        <f t="shared" si="256"/>
        <v/>
      </c>
      <c r="AN1073" s="53" t="str">
        <f t="shared" si="257"/>
        <v/>
      </c>
    </row>
    <row r="1074" spans="1:40" x14ac:dyDescent="0.15">
      <c r="A1074">
        <v>429</v>
      </c>
      <c r="B1074">
        <v>14432385</v>
      </c>
      <c r="C1074">
        <v>1424</v>
      </c>
      <c r="D1074">
        <v>648</v>
      </c>
      <c r="E1074">
        <v>7</v>
      </c>
      <c r="F1074">
        <v>4</v>
      </c>
      <c r="G1074">
        <v>3</v>
      </c>
      <c r="H1074">
        <v>2</v>
      </c>
      <c r="I1074">
        <v>66.91</v>
      </c>
      <c r="J1074">
        <v>-5.8000000000000003E-2</v>
      </c>
      <c r="K1074">
        <v>0</v>
      </c>
      <c r="L1074">
        <v>1.89</v>
      </c>
      <c r="M1074">
        <v>0</v>
      </c>
      <c r="N1074">
        <v>0.88</v>
      </c>
      <c r="O1074">
        <v>0</v>
      </c>
      <c r="P1074" s="27" t="str">
        <f t="shared" si="243"/>
        <v/>
      </c>
      <c r="Q1074" s="27">
        <f t="shared" si="244"/>
        <v>1.89</v>
      </c>
      <c r="R1074" s="27" t="str">
        <f t="shared" si="245"/>
        <v/>
      </c>
      <c r="S1074" s="27">
        <f t="shared" si="246"/>
        <v>0.88</v>
      </c>
      <c r="T1074" s="27" t="str">
        <f t="shared" si="247"/>
        <v/>
      </c>
      <c r="U1074">
        <v>0</v>
      </c>
      <c r="V1074">
        <v>0</v>
      </c>
      <c r="W1074">
        <v>0</v>
      </c>
      <c r="X1074">
        <v>1</v>
      </c>
      <c r="Y1074">
        <v>0</v>
      </c>
      <c r="Z1074" s="48" t="str">
        <f t="shared" si="248"/>
        <v/>
      </c>
      <c r="AA1074" s="48">
        <f t="shared" si="249"/>
        <v>0</v>
      </c>
      <c r="AB1074" s="48" t="str">
        <f t="shared" si="250"/>
        <v/>
      </c>
      <c r="AC1074" s="48">
        <f t="shared" si="251"/>
        <v>1</v>
      </c>
      <c r="AD1074" s="48" t="str">
        <f t="shared" si="252"/>
        <v/>
      </c>
      <c r="AE1074">
        <v>0</v>
      </c>
      <c r="AF1074">
        <v>0</v>
      </c>
      <c r="AG1074">
        <v>0</v>
      </c>
      <c r="AH1074">
        <v>0</v>
      </c>
      <c r="AI1074">
        <v>0</v>
      </c>
      <c r="AJ1074" s="53" t="str">
        <f t="shared" si="253"/>
        <v/>
      </c>
      <c r="AK1074" s="53">
        <f t="shared" si="254"/>
        <v>0</v>
      </c>
      <c r="AL1074" s="53" t="str">
        <f t="shared" si="255"/>
        <v/>
      </c>
      <c r="AM1074" s="53">
        <f t="shared" si="256"/>
        <v>0</v>
      </c>
      <c r="AN1074" s="53" t="str">
        <f t="shared" si="257"/>
        <v/>
      </c>
    </row>
    <row r="1075" spans="1:40" x14ac:dyDescent="0.15">
      <c r="A1075">
        <v>429</v>
      </c>
      <c r="B1075">
        <v>14432385</v>
      </c>
      <c r="C1075">
        <v>1422</v>
      </c>
      <c r="D1075">
        <v>649</v>
      </c>
      <c r="E1075">
        <v>7</v>
      </c>
      <c r="F1075">
        <v>2</v>
      </c>
      <c r="G1075">
        <v>4</v>
      </c>
      <c r="H1075">
        <v>1</v>
      </c>
      <c r="I1075">
        <v>63.69</v>
      </c>
      <c r="J1075">
        <v>1.2490000000000001</v>
      </c>
      <c r="K1075">
        <v>0</v>
      </c>
      <c r="L1075">
        <v>1.49</v>
      </c>
      <c r="M1075">
        <v>0.99</v>
      </c>
      <c r="N1075">
        <v>0</v>
      </c>
      <c r="O1075">
        <v>0</v>
      </c>
      <c r="P1075" s="27" t="str">
        <f t="shared" si="243"/>
        <v/>
      </c>
      <c r="Q1075" s="27">
        <f t="shared" si="244"/>
        <v>1.49</v>
      </c>
      <c r="R1075" s="27">
        <f t="shared" si="245"/>
        <v>0.99</v>
      </c>
      <c r="S1075" s="27" t="str">
        <f t="shared" si="246"/>
        <v/>
      </c>
      <c r="T1075" s="27" t="str">
        <f t="shared" si="247"/>
        <v/>
      </c>
      <c r="U1075">
        <v>0</v>
      </c>
      <c r="V1075">
        <v>1</v>
      </c>
      <c r="W1075">
        <v>1</v>
      </c>
      <c r="X1075">
        <v>0</v>
      </c>
      <c r="Y1075">
        <v>0</v>
      </c>
      <c r="Z1075" s="48" t="str">
        <f t="shared" si="248"/>
        <v/>
      </c>
      <c r="AA1075" s="48">
        <f t="shared" si="249"/>
        <v>1</v>
      </c>
      <c r="AB1075" s="48">
        <f t="shared" si="250"/>
        <v>1</v>
      </c>
      <c r="AC1075" s="48" t="str">
        <f t="shared" si="251"/>
        <v/>
      </c>
      <c r="AD1075" s="48" t="str">
        <f t="shared" si="252"/>
        <v/>
      </c>
      <c r="AE1075">
        <v>0</v>
      </c>
      <c r="AF1075">
        <v>0</v>
      </c>
      <c r="AG1075">
        <v>1</v>
      </c>
      <c r="AH1075">
        <v>0</v>
      </c>
      <c r="AI1075">
        <v>0</v>
      </c>
      <c r="AJ1075" s="53" t="str">
        <f t="shared" si="253"/>
        <v/>
      </c>
      <c r="AK1075" s="53">
        <f t="shared" si="254"/>
        <v>0</v>
      </c>
      <c r="AL1075" s="53">
        <f t="shared" si="255"/>
        <v>1</v>
      </c>
      <c r="AM1075" s="53" t="str">
        <f t="shared" si="256"/>
        <v/>
      </c>
      <c r="AN1075" s="53" t="str">
        <f t="shared" si="257"/>
        <v/>
      </c>
    </row>
    <row r="1076" spans="1:40" x14ac:dyDescent="0.15">
      <c r="A1076">
        <v>429</v>
      </c>
      <c r="B1076">
        <v>14432385</v>
      </c>
      <c r="C1076">
        <v>1424</v>
      </c>
      <c r="D1076">
        <v>658</v>
      </c>
      <c r="E1076">
        <v>2</v>
      </c>
      <c r="F1076">
        <v>2</v>
      </c>
      <c r="G1076">
        <v>2</v>
      </c>
      <c r="H1076">
        <v>2</v>
      </c>
      <c r="I1076">
        <v>69.52</v>
      </c>
      <c r="J1076">
        <v>-5.8000000000000003E-2</v>
      </c>
      <c r="K1076">
        <v>0</v>
      </c>
      <c r="L1076">
        <v>1.59</v>
      </c>
      <c r="M1076">
        <v>0</v>
      </c>
      <c r="N1076">
        <v>1.59</v>
      </c>
      <c r="O1076">
        <v>0</v>
      </c>
      <c r="P1076" s="27" t="str">
        <f t="shared" si="243"/>
        <v/>
      </c>
      <c r="Q1076" s="27">
        <f t="shared" si="244"/>
        <v>1.59</v>
      </c>
      <c r="R1076" s="27" t="str">
        <f t="shared" si="245"/>
        <v/>
      </c>
      <c r="S1076" s="27">
        <f t="shared" si="246"/>
        <v>1.59</v>
      </c>
      <c r="T1076" s="27" t="str">
        <f t="shared" si="247"/>
        <v/>
      </c>
      <c r="U1076">
        <v>0</v>
      </c>
      <c r="V1076">
        <v>1</v>
      </c>
      <c r="W1076">
        <v>0</v>
      </c>
      <c r="X1076">
        <v>0</v>
      </c>
      <c r="Y1076">
        <v>0</v>
      </c>
      <c r="Z1076" s="48" t="str">
        <f t="shared" si="248"/>
        <v/>
      </c>
      <c r="AA1076" s="48">
        <f t="shared" si="249"/>
        <v>1</v>
      </c>
      <c r="AB1076" s="48" t="str">
        <f t="shared" si="250"/>
        <v/>
      </c>
      <c r="AC1076" s="48">
        <f t="shared" si="251"/>
        <v>0</v>
      </c>
      <c r="AD1076" s="48" t="str">
        <f t="shared" si="252"/>
        <v/>
      </c>
      <c r="AE1076">
        <v>0</v>
      </c>
      <c r="AF1076">
        <v>0</v>
      </c>
      <c r="AG1076">
        <v>0</v>
      </c>
      <c r="AH1076">
        <v>0</v>
      </c>
      <c r="AI1076">
        <v>0</v>
      </c>
      <c r="AJ1076" s="53" t="str">
        <f t="shared" si="253"/>
        <v/>
      </c>
      <c r="AK1076" s="53">
        <f t="shared" si="254"/>
        <v>0</v>
      </c>
      <c r="AL1076" s="53" t="str">
        <f t="shared" si="255"/>
        <v/>
      </c>
      <c r="AM1076" s="53">
        <f t="shared" si="256"/>
        <v>0</v>
      </c>
      <c r="AN1076" s="53" t="str">
        <f t="shared" si="257"/>
        <v/>
      </c>
    </row>
    <row r="1077" spans="1:40" x14ac:dyDescent="0.15">
      <c r="A1077">
        <v>429</v>
      </c>
      <c r="B1077">
        <v>14432385</v>
      </c>
      <c r="C1077">
        <v>1422</v>
      </c>
      <c r="D1077">
        <v>659</v>
      </c>
      <c r="E1077">
        <v>3</v>
      </c>
      <c r="F1077">
        <v>2</v>
      </c>
      <c r="G1077">
        <v>2</v>
      </c>
      <c r="H1077">
        <v>2</v>
      </c>
      <c r="I1077">
        <v>33.799999999999997</v>
      </c>
      <c r="J1077">
        <v>3.15</v>
      </c>
      <c r="K1077">
        <v>0</v>
      </c>
      <c r="L1077">
        <v>1.7</v>
      </c>
      <c r="M1077">
        <v>0.99</v>
      </c>
      <c r="N1077">
        <v>0</v>
      </c>
      <c r="O1077">
        <v>0</v>
      </c>
      <c r="P1077" s="27" t="str">
        <f t="shared" si="243"/>
        <v/>
      </c>
      <c r="Q1077" s="27">
        <f t="shared" si="244"/>
        <v>1.7</v>
      </c>
      <c r="R1077" s="27">
        <f t="shared" si="245"/>
        <v>0.99</v>
      </c>
      <c r="S1077" s="27" t="str">
        <f t="shared" si="246"/>
        <v/>
      </c>
      <c r="T1077" s="27" t="str">
        <f t="shared" si="247"/>
        <v/>
      </c>
      <c r="U1077">
        <v>0</v>
      </c>
      <c r="V1077">
        <v>0</v>
      </c>
      <c r="W1077">
        <v>1</v>
      </c>
      <c r="X1077">
        <v>0</v>
      </c>
      <c r="Y1077">
        <v>0</v>
      </c>
      <c r="Z1077" s="48" t="str">
        <f t="shared" si="248"/>
        <v/>
      </c>
      <c r="AA1077" s="48">
        <f t="shared" si="249"/>
        <v>0</v>
      </c>
      <c r="AB1077" s="48">
        <f t="shared" si="250"/>
        <v>1</v>
      </c>
      <c r="AC1077" s="48" t="str">
        <f t="shared" si="251"/>
        <v/>
      </c>
      <c r="AD1077" s="48" t="str">
        <f t="shared" si="252"/>
        <v/>
      </c>
      <c r="AE1077">
        <v>0</v>
      </c>
      <c r="AF1077">
        <v>0</v>
      </c>
      <c r="AG1077">
        <v>1</v>
      </c>
      <c r="AH1077">
        <v>0</v>
      </c>
      <c r="AI1077">
        <v>0</v>
      </c>
      <c r="AJ1077" s="53" t="str">
        <f t="shared" si="253"/>
        <v/>
      </c>
      <c r="AK1077" s="53">
        <f t="shared" si="254"/>
        <v>0</v>
      </c>
      <c r="AL1077" s="53">
        <f t="shared" si="255"/>
        <v>1</v>
      </c>
      <c r="AM1077" s="53" t="str">
        <f t="shared" si="256"/>
        <v/>
      </c>
      <c r="AN1077" s="53" t="str">
        <f t="shared" si="257"/>
        <v/>
      </c>
    </row>
    <row r="1078" spans="1:40" x14ac:dyDescent="0.15">
      <c r="A1078">
        <v>429</v>
      </c>
      <c r="B1078">
        <v>14432385</v>
      </c>
      <c r="C1078">
        <v>1424</v>
      </c>
      <c r="D1078">
        <v>662</v>
      </c>
      <c r="E1078">
        <v>3</v>
      </c>
      <c r="F1078">
        <v>4</v>
      </c>
      <c r="G1078">
        <v>2</v>
      </c>
      <c r="H1078">
        <v>1</v>
      </c>
      <c r="I1078">
        <v>35.729999999999997</v>
      </c>
      <c r="J1078">
        <v>2.0630000000000002</v>
      </c>
      <c r="K1078">
        <v>0</v>
      </c>
      <c r="L1078">
        <v>0.99</v>
      </c>
      <c r="M1078">
        <v>0</v>
      </c>
      <c r="N1078">
        <v>0.99</v>
      </c>
      <c r="O1078">
        <v>0</v>
      </c>
      <c r="P1078" s="27" t="str">
        <f t="shared" si="243"/>
        <v/>
      </c>
      <c r="Q1078" s="27">
        <f t="shared" si="244"/>
        <v>0.99</v>
      </c>
      <c r="R1078" s="27" t="str">
        <f t="shared" si="245"/>
        <v/>
      </c>
      <c r="S1078" s="27">
        <f t="shared" si="246"/>
        <v>0.99</v>
      </c>
      <c r="T1078" s="27" t="str">
        <f t="shared" si="247"/>
        <v/>
      </c>
      <c r="U1078">
        <v>0</v>
      </c>
      <c r="V1078">
        <v>1</v>
      </c>
      <c r="W1078">
        <v>0</v>
      </c>
      <c r="X1078">
        <v>1</v>
      </c>
      <c r="Y1078">
        <v>0</v>
      </c>
      <c r="Z1078" s="48" t="str">
        <f t="shared" si="248"/>
        <v/>
      </c>
      <c r="AA1078" s="48">
        <f t="shared" si="249"/>
        <v>1</v>
      </c>
      <c r="AB1078" s="48" t="str">
        <f t="shared" si="250"/>
        <v/>
      </c>
      <c r="AC1078" s="48">
        <f t="shared" si="251"/>
        <v>1</v>
      </c>
      <c r="AD1078" s="48" t="str">
        <f t="shared" si="252"/>
        <v/>
      </c>
      <c r="AE1078">
        <v>0</v>
      </c>
      <c r="AF1078">
        <v>0</v>
      </c>
      <c r="AG1078">
        <v>0</v>
      </c>
      <c r="AH1078">
        <v>0</v>
      </c>
      <c r="AI1078">
        <v>0</v>
      </c>
      <c r="AJ1078" s="53" t="str">
        <f t="shared" si="253"/>
        <v/>
      </c>
      <c r="AK1078" s="53">
        <f t="shared" si="254"/>
        <v>0</v>
      </c>
      <c r="AL1078" s="53" t="str">
        <f t="shared" si="255"/>
        <v/>
      </c>
      <c r="AM1078" s="53">
        <f t="shared" si="256"/>
        <v>0</v>
      </c>
      <c r="AN1078" s="53" t="str">
        <f t="shared" si="257"/>
        <v/>
      </c>
    </row>
    <row r="1079" spans="1:40" x14ac:dyDescent="0.15">
      <c r="A1079">
        <v>429</v>
      </c>
      <c r="B1079">
        <v>14432385</v>
      </c>
      <c r="C1079">
        <v>1424</v>
      </c>
      <c r="D1079">
        <v>662</v>
      </c>
      <c r="E1079">
        <v>5</v>
      </c>
      <c r="F1079">
        <v>4</v>
      </c>
      <c r="G1079">
        <v>4</v>
      </c>
      <c r="H1079">
        <v>1</v>
      </c>
      <c r="I1079">
        <v>41.84</v>
      </c>
      <c r="J1079">
        <v>2.8650000000000002</v>
      </c>
      <c r="K1079">
        <v>0</v>
      </c>
      <c r="L1079">
        <v>0.99</v>
      </c>
      <c r="M1079">
        <v>0</v>
      </c>
      <c r="N1079">
        <v>0.99</v>
      </c>
      <c r="O1079">
        <v>0</v>
      </c>
      <c r="P1079" s="27" t="str">
        <f t="shared" si="243"/>
        <v/>
      </c>
      <c r="Q1079" s="27">
        <f t="shared" si="244"/>
        <v>0.99</v>
      </c>
      <c r="R1079" s="27" t="str">
        <f t="shared" si="245"/>
        <v/>
      </c>
      <c r="S1079" s="27">
        <f t="shared" si="246"/>
        <v>0.99</v>
      </c>
      <c r="T1079" s="27" t="str">
        <f t="shared" si="247"/>
        <v/>
      </c>
      <c r="U1079">
        <v>0</v>
      </c>
      <c r="V1079">
        <v>1</v>
      </c>
      <c r="W1079">
        <v>0</v>
      </c>
      <c r="X1079">
        <v>1</v>
      </c>
      <c r="Y1079">
        <v>0</v>
      </c>
      <c r="Z1079" s="48" t="str">
        <f t="shared" si="248"/>
        <v/>
      </c>
      <c r="AA1079" s="48">
        <f t="shared" si="249"/>
        <v>1</v>
      </c>
      <c r="AB1079" s="48" t="str">
        <f t="shared" si="250"/>
        <v/>
      </c>
      <c r="AC1079" s="48">
        <f t="shared" si="251"/>
        <v>1</v>
      </c>
      <c r="AD1079" s="48" t="str">
        <f t="shared" si="252"/>
        <v/>
      </c>
      <c r="AE1079">
        <v>0</v>
      </c>
      <c r="AF1079">
        <v>0</v>
      </c>
      <c r="AG1079">
        <v>0</v>
      </c>
      <c r="AH1079">
        <v>0</v>
      </c>
      <c r="AI1079">
        <v>0</v>
      </c>
      <c r="AJ1079" s="53" t="str">
        <f t="shared" si="253"/>
        <v/>
      </c>
      <c r="AK1079" s="53">
        <f t="shared" si="254"/>
        <v>0</v>
      </c>
      <c r="AL1079" s="53" t="str">
        <f t="shared" si="255"/>
        <v/>
      </c>
      <c r="AM1079" s="53">
        <f t="shared" si="256"/>
        <v>0</v>
      </c>
      <c r="AN1079" s="53" t="str">
        <f t="shared" si="257"/>
        <v/>
      </c>
    </row>
    <row r="1080" spans="1:40" x14ac:dyDescent="0.15">
      <c r="A1080">
        <v>429</v>
      </c>
      <c r="B1080">
        <v>14432385</v>
      </c>
      <c r="C1080">
        <v>1424</v>
      </c>
      <c r="D1080">
        <v>668</v>
      </c>
      <c r="E1080">
        <v>5</v>
      </c>
      <c r="F1080">
        <v>4</v>
      </c>
      <c r="G1080">
        <v>4</v>
      </c>
      <c r="H1080">
        <v>1</v>
      </c>
      <c r="I1080">
        <v>36.32</v>
      </c>
      <c r="J1080">
        <v>-0.28899999999999998</v>
      </c>
      <c r="K1080">
        <v>0</v>
      </c>
      <c r="L1080">
        <v>1.99</v>
      </c>
      <c r="M1080">
        <v>0</v>
      </c>
      <c r="N1080">
        <v>1.36</v>
      </c>
      <c r="O1080">
        <v>0</v>
      </c>
      <c r="P1080" s="27" t="str">
        <f t="shared" si="243"/>
        <v/>
      </c>
      <c r="Q1080" s="27">
        <f t="shared" si="244"/>
        <v>1.99</v>
      </c>
      <c r="R1080" s="27" t="str">
        <f t="shared" si="245"/>
        <v/>
      </c>
      <c r="S1080" s="27">
        <f t="shared" si="246"/>
        <v>1.36</v>
      </c>
      <c r="T1080" s="27" t="str">
        <f t="shared" si="247"/>
        <v/>
      </c>
      <c r="U1080">
        <v>0</v>
      </c>
      <c r="V1080">
        <v>0</v>
      </c>
      <c r="W1080">
        <v>0</v>
      </c>
      <c r="X1080">
        <v>1</v>
      </c>
      <c r="Y1080">
        <v>0</v>
      </c>
      <c r="Z1080" s="48" t="str">
        <f t="shared" si="248"/>
        <v/>
      </c>
      <c r="AA1080" s="48">
        <f t="shared" si="249"/>
        <v>0</v>
      </c>
      <c r="AB1080" s="48" t="str">
        <f t="shared" si="250"/>
        <v/>
      </c>
      <c r="AC1080" s="48">
        <f t="shared" si="251"/>
        <v>1</v>
      </c>
      <c r="AD1080" s="48" t="str">
        <f t="shared" si="252"/>
        <v/>
      </c>
      <c r="AE1080">
        <v>0</v>
      </c>
      <c r="AF1080">
        <v>0</v>
      </c>
      <c r="AG1080">
        <v>0</v>
      </c>
      <c r="AH1080">
        <v>0</v>
      </c>
      <c r="AI1080">
        <v>0</v>
      </c>
      <c r="AJ1080" s="53" t="str">
        <f t="shared" si="253"/>
        <v/>
      </c>
      <c r="AK1080" s="53">
        <f t="shared" si="254"/>
        <v>0</v>
      </c>
      <c r="AL1080" s="53" t="str">
        <f t="shared" si="255"/>
        <v/>
      </c>
      <c r="AM1080" s="53">
        <f t="shared" si="256"/>
        <v>0</v>
      </c>
      <c r="AN1080" s="53" t="str">
        <f t="shared" si="257"/>
        <v/>
      </c>
    </row>
    <row r="1081" spans="1:40" x14ac:dyDescent="0.15">
      <c r="A1081">
        <v>429</v>
      </c>
      <c r="B1081">
        <v>14432385</v>
      </c>
      <c r="C1081">
        <v>1422</v>
      </c>
      <c r="D1081">
        <v>675</v>
      </c>
      <c r="E1081">
        <v>3</v>
      </c>
      <c r="F1081">
        <v>2</v>
      </c>
      <c r="G1081">
        <v>4</v>
      </c>
      <c r="H1081">
        <v>1</v>
      </c>
      <c r="I1081">
        <v>67.819999999999993</v>
      </c>
      <c r="J1081">
        <v>-2.0579999999999998</v>
      </c>
      <c r="K1081">
        <v>0</v>
      </c>
      <c r="L1081">
        <v>1.59</v>
      </c>
      <c r="M1081">
        <v>1.49</v>
      </c>
      <c r="N1081">
        <v>0</v>
      </c>
      <c r="O1081">
        <v>0</v>
      </c>
      <c r="P1081" s="27" t="str">
        <f t="shared" si="243"/>
        <v/>
      </c>
      <c r="Q1081" s="27">
        <f t="shared" si="244"/>
        <v>1.59</v>
      </c>
      <c r="R1081" s="27">
        <f t="shared" si="245"/>
        <v>1.49</v>
      </c>
      <c r="S1081" s="27" t="str">
        <f t="shared" si="246"/>
        <v/>
      </c>
      <c r="T1081" s="27" t="str">
        <f t="shared" si="247"/>
        <v/>
      </c>
      <c r="U1081">
        <v>0</v>
      </c>
      <c r="V1081">
        <v>1</v>
      </c>
      <c r="W1081">
        <v>0</v>
      </c>
      <c r="X1081">
        <v>0</v>
      </c>
      <c r="Y1081">
        <v>0</v>
      </c>
      <c r="Z1081" s="48" t="str">
        <f t="shared" si="248"/>
        <v/>
      </c>
      <c r="AA1081" s="48">
        <f t="shared" si="249"/>
        <v>1</v>
      </c>
      <c r="AB1081" s="48">
        <f t="shared" si="250"/>
        <v>0</v>
      </c>
      <c r="AC1081" s="48" t="str">
        <f t="shared" si="251"/>
        <v/>
      </c>
      <c r="AD1081" s="48" t="str">
        <f t="shared" si="252"/>
        <v/>
      </c>
      <c r="AE1081">
        <v>0</v>
      </c>
      <c r="AF1081">
        <v>1</v>
      </c>
      <c r="AG1081">
        <v>1</v>
      </c>
      <c r="AH1081">
        <v>0</v>
      </c>
      <c r="AI1081">
        <v>0</v>
      </c>
      <c r="AJ1081" s="53" t="str">
        <f t="shared" si="253"/>
        <v/>
      </c>
      <c r="AK1081" s="53">
        <f t="shared" si="254"/>
        <v>1</v>
      </c>
      <c r="AL1081" s="53">
        <f t="shared" si="255"/>
        <v>1</v>
      </c>
      <c r="AM1081" s="53" t="str">
        <f t="shared" si="256"/>
        <v/>
      </c>
      <c r="AN1081" s="53" t="str">
        <f t="shared" si="257"/>
        <v/>
      </c>
    </row>
    <row r="1082" spans="1:40" x14ac:dyDescent="0.15">
      <c r="A1082">
        <v>429</v>
      </c>
      <c r="B1082">
        <v>14432385</v>
      </c>
      <c r="C1082">
        <v>1422</v>
      </c>
      <c r="D1082">
        <v>679</v>
      </c>
      <c r="E1082">
        <v>2</v>
      </c>
      <c r="F1082">
        <v>2</v>
      </c>
      <c r="G1082">
        <v>2</v>
      </c>
      <c r="H1082">
        <v>1</v>
      </c>
      <c r="I1082">
        <v>36.020000000000003</v>
      </c>
      <c r="J1082">
        <v>-2.0579999999999998</v>
      </c>
      <c r="K1082">
        <v>0</v>
      </c>
      <c r="L1082">
        <v>0.99</v>
      </c>
      <c r="M1082">
        <v>1.67</v>
      </c>
      <c r="N1082">
        <v>0</v>
      </c>
      <c r="O1082">
        <v>0</v>
      </c>
      <c r="P1082" s="27" t="str">
        <f t="shared" si="243"/>
        <v/>
      </c>
      <c r="Q1082" s="27">
        <f t="shared" si="244"/>
        <v>0.99</v>
      </c>
      <c r="R1082" s="27">
        <f t="shared" si="245"/>
        <v>1.67</v>
      </c>
      <c r="S1082" s="27" t="str">
        <f t="shared" si="246"/>
        <v/>
      </c>
      <c r="T1082" s="27" t="str">
        <f t="shared" si="247"/>
        <v/>
      </c>
      <c r="U1082">
        <v>0</v>
      </c>
      <c r="V1082">
        <v>1</v>
      </c>
      <c r="W1082">
        <v>0</v>
      </c>
      <c r="X1082">
        <v>0</v>
      </c>
      <c r="Y1082">
        <v>0</v>
      </c>
      <c r="Z1082" s="48" t="str">
        <f t="shared" si="248"/>
        <v/>
      </c>
      <c r="AA1082" s="48">
        <f t="shared" si="249"/>
        <v>1</v>
      </c>
      <c r="AB1082" s="48">
        <f t="shared" si="250"/>
        <v>0</v>
      </c>
      <c r="AC1082" s="48" t="str">
        <f t="shared" si="251"/>
        <v/>
      </c>
      <c r="AD1082" s="48" t="str">
        <f t="shared" si="252"/>
        <v/>
      </c>
      <c r="AE1082">
        <v>0</v>
      </c>
      <c r="AF1082">
        <v>0</v>
      </c>
      <c r="AG1082">
        <v>0</v>
      </c>
      <c r="AH1082">
        <v>0</v>
      </c>
      <c r="AI1082">
        <v>0</v>
      </c>
      <c r="AJ1082" s="53" t="str">
        <f t="shared" si="253"/>
        <v/>
      </c>
      <c r="AK1082" s="53">
        <f t="shared" si="254"/>
        <v>0</v>
      </c>
      <c r="AL1082" s="53">
        <f t="shared" si="255"/>
        <v>0</v>
      </c>
      <c r="AM1082" s="53" t="str">
        <f t="shared" si="256"/>
        <v/>
      </c>
      <c r="AN1082" s="53" t="str">
        <f t="shared" si="257"/>
        <v/>
      </c>
    </row>
    <row r="1083" spans="1:40" x14ac:dyDescent="0.15">
      <c r="A1083">
        <v>429</v>
      </c>
      <c r="B1083">
        <v>14432385</v>
      </c>
      <c r="C1083">
        <v>1422</v>
      </c>
      <c r="D1083">
        <v>679</v>
      </c>
      <c r="E1083">
        <v>3</v>
      </c>
      <c r="F1083">
        <v>2</v>
      </c>
      <c r="G1083">
        <v>2</v>
      </c>
      <c r="H1083">
        <v>1</v>
      </c>
      <c r="I1083">
        <v>10.67</v>
      </c>
      <c r="J1083">
        <v>-0.157</v>
      </c>
      <c r="K1083">
        <v>0</v>
      </c>
      <c r="L1083">
        <v>0.99</v>
      </c>
      <c r="M1083">
        <v>1.67</v>
      </c>
      <c r="N1083">
        <v>0</v>
      </c>
      <c r="O1083">
        <v>0</v>
      </c>
      <c r="P1083" s="27" t="str">
        <f t="shared" si="243"/>
        <v/>
      </c>
      <c r="Q1083" s="27">
        <f t="shared" si="244"/>
        <v>0.99</v>
      </c>
      <c r="R1083" s="27">
        <f t="shared" si="245"/>
        <v>1.67</v>
      </c>
      <c r="S1083" s="27" t="str">
        <f t="shared" si="246"/>
        <v/>
      </c>
      <c r="T1083" s="27" t="str">
        <f t="shared" si="247"/>
        <v/>
      </c>
      <c r="U1083">
        <v>0</v>
      </c>
      <c r="V1083">
        <v>1</v>
      </c>
      <c r="W1083">
        <v>0</v>
      </c>
      <c r="X1083">
        <v>0</v>
      </c>
      <c r="Y1083">
        <v>0</v>
      </c>
      <c r="Z1083" s="48" t="str">
        <f t="shared" si="248"/>
        <v/>
      </c>
      <c r="AA1083" s="48">
        <f t="shared" si="249"/>
        <v>1</v>
      </c>
      <c r="AB1083" s="48">
        <f t="shared" si="250"/>
        <v>0</v>
      </c>
      <c r="AC1083" s="48" t="str">
        <f t="shared" si="251"/>
        <v/>
      </c>
      <c r="AD1083" s="48" t="str">
        <f t="shared" si="252"/>
        <v/>
      </c>
      <c r="AE1083">
        <v>0</v>
      </c>
      <c r="AF1083">
        <v>0</v>
      </c>
      <c r="AG1083">
        <v>0</v>
      </c>
      <c r="AH1083">
        <v>0</v>
      </c>
      <c r="AI1083">
        <v>0</v>
      </c>
      <c r="AJ1083" s="53" t="str">
        <f t="shared" si="253"/>
        <v/>
      </c>
      <c r="AK1083" s="53">
        <f t="shared" si="254"/>
        <v>0</v>
      </c>
      <c r="AL1083" s="53">
        <f t="shared" si="255"/>
        <v>0</v>
      </c>
      <c r="AM1083" s="53" t="str">
        <f t="shared" si="256"/>
        <v/>
      </c>
      <c r="AN1083" s="53" t="str">
        <f t="shared" si="257"/>
        <v/>
      </c>
    </row>
    <row r="1084" spans="1:40" x14ac:dyDescent="0.15">
      <c r="A1084">
        <v>429</v>
      </c>
      <c r="B1084">
        <v>14432385</v>
      </c>
      <c r="C1084">
        <v>1423</v>
      </c>
      <c r="D1084">
        <v>682</v>
      </c>
      <c r="E1084">
        <v>5</v>
      </c>
      <c r="F1084">
        <v>2</v>
      </c>
      <c r="G1084">
        <v>2</v>
      </c>
      <c r="H1084">
        <v>2</v>
      </c>
      <c r="I1084">
        <v>13.03</v>
      </c>
      <c r="J1084">
        <v>-1.4319999999999999</v>
      </c>
      <c r="K1084">
        <v>0</v>
      </c>
      <c r="L1084">
        <v>1.99</v>
      </c>
      <c r="M1084">
        <v>0</v>
      </c>
      <c r="N1084">
        <v>1.59</v>
      </c>
      <c r="O1084">
        <v>0</v>
      </c>
      <c r="P1084" s="27" t="str">
        <f t="shared" si="243"/>
        <v/>
      </c>
      <c r="Q1084" s="27">
        <f t="shared" si="244"/>
        <v>1.99</v>
      </c>
      <c r="R1084" s="27" t="str">
        <f t="shared" si="245"/>
        <v/>
      </c>
      <c r="S1084" s="27">
        <f t="shared" si="246"/>
        <v>1.59</v>
      </c>
      <c r="T1084" s="27" t="str">
        <f t="shared" si="247"/>
        <v/>
      </c>
      <c r="U1084">
        <v>0</v>
      </c>
      <c r="V1084">
        <v>0</v>
      </c>
      <c r="W1084">
        <v>0</v>
      </c>
      <c r="X1084">
        <v>0</v>
      </c>
      <c r="Y1084">
        <v>0</v>
      </c>
      <c r="Z1084" s="48" t="str">
        <f t="shared" si="248"/>
        <v/>
      </c>
      <c r="AA1084" s="48">
        <f t="shared" si="249"/>
        <v>0</v>
      </c>
      <c r="AB1084" s="48" t="str">
        <f t="shared" si="250"/>
        <v/>
      </c>
      <c r="AC1084" s="48">
        <f t="shared" si="251"/>
        <v>0</v>
      </c>
      <c r="AD1084" s="48" t="str">
        <f t="shared" si="252"/>
        <v/>
      </c>
      <c r="AE1084">
        <v>0</v>
      </c>
      <c r="AF1084">
        <v>0</v>
      </c>
      <c r="AG1084">
        <v>0</v>
      </c>
      <c r="AH1084">
        <v>0</v>
      </c>
      <c r="AI1084">
        <v>0</v>
      </c>
      <c r="AJ1084" s="53" t="str">
        <f t="shared" si="253"/>
        <v/>
      </c>
      <c r="AK1084" s="53">
        <f t="shared" si="254"/>
        <v>0</v>
      </c>
      <c r="AL1084" s="53" t="str">
        <f t="shared" si="255"/>
        <v/>
      </c>
      <c r="AM1084" s="53">
        <f t="shared" si="256"/>
        <v>0</v>
      </c>
      <c r="AN1084" s="53" t="str">
        <f t="shared" si="257"/>
        <v/>
      </c>
    </row>
    <row r="1085" spans="1:40" x14ac:dyDescent="0.15">
      <c r="A1085">
        <v>429</v>
      </c>
      <c r="B1085">
        <v>14432385</v>
      </c>
      <c r="C1085">
        <v>1424</v>
      </c>
      <c r="D1085">
        <v>684</v>
      </c>
      <c r="E1085">
        <v>6</v>
      </c>
      <c r="F1085">
        <v>2</v>
      </c>
      <c r="G1085">
        <v>2</v>
      </c>
      <c r="H1085">
        <v>4</v>
      </c>
      <c r="I1085">
        <v>37.53</v>
      </c>
      <c r="J1085">
        <v>3.085</v>
      </c>
      <c r="K1085">
        <v>0</v>
      </c>
      <c r="L1085">
        <v>1.39</v>
      </c>
      <c r="M1085">
        <v>0</v>
      </c>
      <c r="N1085">
        <v>1.59</v>
      </c>
      <c r="O1085">
        <v>0</v>
      </c>
      <c r="P1085" s="27" t="str">
        <f t="shared" si="243"/>
        <v/>
      </c>
      <c r="Q1085" s="27">
        <f t="shared" si="244"/>
        <v>1.39</v>
      </c>
      <c r="R1085" s="27" t="str">
        <f t="shared" si="245"/>
        <v/>
      </c>
      <c r="S1085" s="27">
        <f t="shared" si="246"/>
        <v>1.59</v>
      </c>
      <c r="T1085" s="27" t="str">
        <f t="shared" si="247"/>
        <v/>
      </c>
      <c r="U1085">
        <v>0</v>
      </c>
      <c r="V1085">
        <v>1</v>
      </c>
      <c r="W1085">
        <v>0</v>
      </c>
      <c r="X1085">
        <v>0</v>
      </c>
      <c r="Y1085">
        <v>0</v>
      </c>
      <c r="Z1085" s="48" t="str">
        <f t="shared" si="248"/>
        <v/>
      </c>
      <c r="AA1085" s="48">
        <f t="shared" si="249"/>
        <v>1</v>
      </c>
      <c r="AB1085" s="48" t="str">
        <f t="shared" si="250"/>
        <v/>
      </c>
      <c r="AC1085" s="48">
        <f t="shared" si="251"/>
        <v>0</v>
      </c>
      <c r="AD1085" s="48" t="str">
        <f t="shared" si="252"/>
        <v/>
      </c>
      <c r="AE1085">
        <v>0</v>
      </c>
      <c r="AF1085">
        <v>0</v>
      </c>
      <c r="AG1085">
        <v>0</v>
      </c>
      <c r="AH1085">
        <v>0</v>
      </c>
      <c r="AI1085">
        <v>0</v>
      </c>
      <c r="AJ1085" s="53" t="str">
        <f t="shared" si="253"/>
        <v/>
      </c>
      <c r="AK1085" s="53">
        <f t="shared" si="254"/>
        <v>0</v>
      </c>
      <c r="AL1085" s="53" t="str">
        <f t="shared" si="255"/>
        <v/>
      </c>
      <c r="AM1085" s="53">
        <f t="shared" si="256"/>
        <v>0</v>
      </c>
      <c r="AN1085" s="53" t="str">
        <f t="shared" si="257"/>
        <v/>
      </c>
    </row>
    <row r="1086" spans="1:40" x14ac:dyDescent="0.15">
      <c r="A1086">
        <v>429</v>
      </c>
      <c r="B1086">
        <v>14432385</v>
      </c>
      <c r="C1086">
        <v>1424</v>
      </c>
      <c r="D1086">
        <v>690</v>
      </c>
      <c r="E1086">
        <v>3</v>
      </c>
      <c r="F1086">
        <v>4</v>
      </c>
      <c r="G1086">
        <v>2</v>
      </c>
      <c r="H1086">
        <v>1</v>
      </c>
      <c r="I1086">
        <v>78.06</v>
      </c>
      <c r="J1086">
        <v>1.1719999999999999</v>
      </c>
      <c r="K1086">
        <v>0</v>
      </c>
      <c r="L1086">
        <v>1.89</v>
      </c>
      <c r="M1086">
        <v>0</v>
      </c>
      <c r="N1086">
        <v>1.59</v>
      </c>
      <c r="O1086">
        <v>0</v>
      </c>
      <c r="P1086" s="27" t="str">
        <f t="shared" si="243"/>
        <v/>
      </c>
      <c r="Q1086" s="27">
        <f t="shared" si="244"/>
        <v>1.89</v>
      </c>
      <c r="R1086" s="27" t="str">
        <f t="shared" si="245"/>
        <v/>
      </c>
      <c r="S1086" s="27">
        <f t="shared" si="246"/>
        <v>1.59</v>
      </c>
      <c r="T1086" s="27" t="str">
        <f t="shared" si="247"/>
        <v/>
      </c>
      <c r="U1086">
        <v>0</v>
      </c>
      <c r="V1086">
        <v>1</v>
      </c>
      <c r="W1086">
        <v>0</v>
      </c>
      <c r="X1086">
        <v>0</v>
      </c>
      <c r="Y1086">
        <v>0</v>
      </c>
      <c r="Z1086" s="48" t="str">
        <f t="shared" si="248"/>
        <v/>
      </c>
      <c r="AA1086" s="48">
        <f t="shared" si="249"/>
        <v>1</v>
      </c>
      <c r="AB1086" s="48" t="str">
        <f t="shared" si="250"/>
        <v/>
      </c>
      <c r="AC1086" s="48">
        <f t="shared" si="251"/>
        <v>0</v>
      </c>
      <c r="AD1086" s="48" t="str">
        <f t="shared" si="252"/>
        <v/>
      </c>
      <c r="AE1086">
        <v>0</v>
      </c>
      <c r="AF1086">
        <v>0</v>
      </c>
      <c r="AG1086">
        <v>0</v>
      </c>
      <c r="AH1086">
        <v>0</v>
      </c>
      <c r="AI1086">
        <v>0</v>
      </c>
      <c r="AJ1086" s="53" t="str">
        <f t="shared" si="253"/>
        <v/>
      </c>
      <c r="AK1086" s="53">
        <f t="shared" si="254"/>
        <v>0</v>
      </c>
      <c r="AL1086" s="53" t="str">
        <f t="shared" si="255"/>
        <v/>
      </c>
      <c r="AM1086" s="53">
        <f t="shared" si="256"/>
        <v>0</v>
      </c>
      <c r="AN1086" s="53" t="str">
        <f t="shared" si="257"/>
        <v/>
      </c>
    </row>
    <row r="1087" spans="1:40" x14ac:dyDescent="0.15">
      <c r="A1087">
        <v>432</v>
      </c>
      <c r="B1087">
        <v>14434068</v>
      </c>
      <c r="C1087">
        <v>1423</v>
      </c>
      <c r="D1087">
        <v>668</v>
      </c>
      <c r="E1087">
        <v>3</v>
      </c>
      <c r="F1087">
        <v>2</v>
      </c>
      <c r="G1087">
        <v>0</v>
      </c>
      <c r="H1087">
        <v>1</v>
      </c>
      <c r="I1087">
        <v>70.400000000000006</v>
      </c>
      <c r="J1087">
        <v>-0.48</v>
      </c>
      <c r="K1087">
        <v>0</v>
      </c>
      <c r="L1087">
        <v>1.99</v>
      </c>
      <c r="M1087">
        <v>0</v>
      </c>
      <c r="N1087">
        <v>1.27</v>
      </c>
      <c r="O1087">
        <v>0</v>
      </c>
      <c r="P1087" s="27" t="str">
        <f t="shared" si="243"/>
        <v/>
      </c>
      <c r="Q1087" s="27">
        <f t="shared" si="244"/>
        <v>1.99</v>
      </c>
      <c r="R1087" s="27" t="str">
        <f t="shared" si="245"/>
        <v/>
      </c>
      <c r="S1087" s="27">
        <f t="shared" si="246"/>
        <v>1.27</v>
      </c>
      <c r="T1087" s="27" t="str">
        <f t="shared" si="247"/>
        <v/>
      </c>
      <c r="U1087">
        <v>0</v>
      </c>
      <c r="V1087">
        <v>0</v>
      </c>
      <c r="W1087">
        <v>0</v>
      </c>
      <c r="X1087">
        <v>1</v>
      </c>
      <c r="Y1087">
        <v>0</v>
      </c>
      <c r="Z1087" s="48" t="str">
        <f t="shared" si="248"/>
        <v/>
      </c>
      <c r="AA1087" s="48">
        <f t="shared" si="249"/>
        <v>0</v>
      </c>
      <c r="AB1087" s="48" t="str">
        <f t="shared" si="250"/>
        <v/>
      </c>
      <c r="AC1087" s="48">
        <f t="shared" si="251"/>
        <v>1</v>
      </c>
      <c r="AD1087" s="48" t="str">
        <f t="shared" si="252"/>
        <v/>
      </c>
      <c r="AE1087">
        <v>0</v>
      </c>
      <c r="AF1087">
        <v>0</v>
      </c>
      <c r="AG1087">
        <v>0</v>
      </c>
      <c r="AH1087">
        <v>0</v>
      </c>
      <c r="AI1087">
        <v>0</v>
      </c>
      <c r="AJ1087" s="53" t="str">
        <f t="shared" si="253"/>
        <v/>
      </c>
      <c r="AK1087" s="53">
        <f t="shared" si="254"/>
        <v>0</v>
      </c>
      <c r="AL1087" s="53" t="str">
        <f t="shared" si="255"/>
        <v/>
      </c>
      <c r="AM1087" s="53">
        <f t="shared" si="256"/>
        <v>0</v>
      </c>
      <c r="AN1087" s="53" t="str">
        <f t="shared" si="257"/>
        <v/>
      </c>
    </row>
    <row r="1088" spans="1:40" x14ac:dyDescent="0.15">
      <c r="A1088">
        <v>434</v>
      </c>
      <c r="B1088">
        <v>14434530</v>
      </c>
      <c r="C1088">
        <v>1422</v>
      </c>
      <c r="D1088">
        <v>690</v>
      </c>
      <c r="E1088">
        <v>7</v>
      </c>
      <c r="F1088">
        <v>2</v>
      </c>
      <c r="G1088">
        <v>0</v>
      </c>
      <c r="H1088">
        <v>1</v>
      </c>
      <c r="I1088">
        <v>64.290000000000006</v>
      </c>
      <c r="J1088">
        <v>-0.626</v>
      </c>
      <c r="K1088">
        <v>0</v>
      </c>
      <c r="L1088">
        <v>1.79</v>
      </c>
      <c r="M1088">
        <v>1.39</v>
      </c>
      <c r="N1088">
        <v>0</v>
      </c>
      <c r="O1088">
        <v>0</v>
      </c>
      <c r="P1088" s="27" t="str">
        <f t="shared" si="243"/>
        <v/>
      </c>
      <c r="Q1088" s="27">
        <f t="shared" si="244"/>
        <v>1.79</v>
      </c>
      <c r="R1088" s="27">
        <f t="shared" si="245"/>
        <v>1.39</v>
      </c>
      <c r="S1088" s="27" t="str">
        <f t="shared" si="246"/>
        <v/>
      </c>
      <c r="T1088" s="27" t="str">
        <f t="shared" si="247"/>
        <v/>
      </c>
      <c r="U1088">
        <v>0</v>
      </c>
      <c r="V1088">
        <v>1</v>
      </c>
      <c r="W1088">
        <v>0</v>
      </c>
      <c r="X1088">
        <v>0</v>
      </c>
      <c r="Y1088">
        <v>0</v>
      </c>
      <c r="Z1088" s="48" t="str">
        <f t="shared" si="248"/>
        <v/>
      </c>
      <c r="AA1088" s="48">
        <f t="shared" si="249"/>
        <v>1</v>
      </c>
      <c r="AB1088" s="48">
        <f t="shared" si="250"/>
        <v>0</v>
      </c>
      <c r="AC1088" s="48" t="str">
        <f t="shared" si="251"/>
        <v/>
      </c>
      <c r="AD1088" s="48" t="str">
        <f t="shared" si="252"/>
        <v/>
      </c>
      <c r="AE1088">
        <v>0</v>
      </c>
      <c r="AF1088">
        <v>0</v>
      </c>
      <c r="AG1088">
        <v>0</v>
      </c>
      <c r="AH1088">
        <v>0</v>
      </c>
      <c r="AI1088">
        <v>0</v>
      </c>
      <c r="AJ1088" s="53" t="str">
        <f t="shared" si="253"/>
        <v/>
      </c>
      <c r="AK1088" s="53">
        <f t="shared" si="254"/>
        <v>0</v>
      </c>
      <c r="AL1088" s="53">
        <f t="shared" si="255"/>
        <v>0</v>
      </c>
      <c r="AM1088" s="53" t="str">
        <f t="shared" si="256"/>
        <v/>
      </c>
      <c r="AN1088" s="53" t="str">
        <f t="shared" si="257"/>
        <v/>
      </c>
    </row>
    <row r="1089" spans="1:40" x14ac:dyDescent="0.15">
      <c r="A1089">
        <v>435</v>
      </c>
      <c r="B1089">
        <v>14434738</v>
      </c>
      <c r="C1089">
        <v>1424</v>
      </c>
      <c r="D1089">
        <v>658</v>
      </c>
      <c r="E1089">
        <v>2</v>
      </c>
      <c r="F1089">
        <v>2</v>
      </c>
      <c r="G1089">
        <v>4</v>
      </c>
      <c r="H1089">
        <v>1</v>
      </c>
      <c r="I1089">
        <v>23.65</v>
      </c>
      <c r="J1089">
        <v>-1.073</v>
      </c>
      <c r="K1089">
        <v>0</v>
      </c>
      <c r="L1089">
        <v>1.59</v>
      </c>
      <c r="M1089">
        <v>0</v>
      </c>
      <c r="N1089">
        <v>1.59</v>
      </c>
      <c r="O1089">
        <v>0</v>
      </c>
      <c r="P1089" s="27" t="str">
        <f t="shared" si="243"/>
        <v/>
      </c>
      <c r="Q1089" s="27">
        <f t="shared" si="244"/>
        <v>1.59</v>
      </c>
      <c r="R1089" s="27" t="str">
        <f t="shared" si="245"/>
        <v/>
      </c>
      <c r="S1089" s="27">
        <f t="shared" si="246"/>
        <v>1.59</v>
      </c>
      <c r="T1089" s="27" t="str">
        <f t="shared" si="247"/>
        <v/>
      </c>
      <c r="U1089">
        <v>0</v>
      </c>
      <c r="V1089">
        <v>1</v>
      </c>
      <c r="W1089">
        <v>0</v>
      </c>
      <c r="X1089">
        <v>0</v>
      </c>
      <c r="Y1089">
        <v>0</v>
      </c>
      <c r="Z1089" s="48" t="str">
        <f t="shared" si="248"/>
        <v/>
      </c>
      <c r="AA1089" s="48">
        <f t="shared" si="249"/>
        <v>1</v>
      </c>
      <c r="AB1089" s="48" t="str">
        <f t="shared" si="250"/>
        <v/>
      </c>
      <c r="AC1089" s="48">
        <f t="shared" si="251"/>
        <v>0</v>
      </c>
      <c r="AD1089" s="48" t="str">
        <f t="shared" si="252"/>
        <v/>
      </c>
      <c r="AE1089">
        <v>0</v>
      </c>
      <c r="AF1089">
        <v>0</v>
      </c>
      <c r="AG1089">
        <v>0</v>
      </c>
      <c r="AH1089">
        <v>0</v>
      </c>
      <c r="AI1089">
        <v>0</v>
      </c>
      <c r="AJ1089" s="53" t="str">
        <f t="shared" si="253"/>
        <v/>
      </c>
      <c r="AK1089" s="53">
        <f t="shared" si="254"/>
        <v>0</v>
      </c>
      <c r="AL1089" s="53" t="str">
        <f t="shared" si="255"/>
        <v/>
      </c>
      <c r="AM1089" s="53">
        <f t="shared" si="256"/>
        <v>0</v>
      </c>
      <c r="AN1089" s="53" t="str">
        <f t="shared" si="257"/>
        <v/>
      </c>
    </row>
    <row r="1090" spans="1:40" x14ac:dyDescent="0.15">
      <c r="A1090">
        <v>435</v>
      </c>
      <c r="B1090">
        <v>14434738</v>
      </c>
      <c r="C1090">
        <v>1424</v>
      </c>
      <c r="D1090">
        <v>662</v>
      </c>
      <c r="E1090">
        <v>3</v>
      </c>
      <c r="F1090">
        <v>4</v>
      </c>
      <c r="G1090">
        <v>2</v>
      </c>
      <c r="H1090">
        <v>1</v>
      </c>
      <c r="I1090">
        <v>21.58</v>
      </c>
      <c r="J1090">
        <v>-0.39200000000000002</v>
      </c>
      <c r="K1090">
        <v>0</v>
      </c>
      <c r="L1090">
        <v>0.99</v>
      </c>
      <c r="M1090">
        <v>0</v>
      </c>
      <c r="N1090">
        <v>0.99</v>
      </c>
      <c r="O1090">
        <v>0</v>
      </c>
      <c r="P1090" s="27" t="str">
        <f t="shared" si="243"/>
        <v/>
      </c>
      <c r="Q1090" s="27">
        <f t="shared" si="244"/>
        <v>0.99</v>
      </c>
      <c r="R1090" s="27" t="str">
        <f t="shared" si="245"/>
        <v/>
      </c>
      <c r="S1090" s="27">
        <f t="shared" si="246"/>
        <v>0.99</v>
      </c>
      <c r="T1090" s="27" t="str">
        <f t="shared" si="247"/>
        <v/>
      </c>
      <c r="U1090">
        <v>0</v>
      </c>
      <c r="V1090">
        <v>1</v>
      </c>
      <c r="W1090">
        <v>0</v>
      </c>
      <c r="X1090">
        <v>1</v>
      </c>
      <c r="Y1090">
        <v>0</v>
      </c>
      <c r="Z1090" s="48" t="str">
        <f t="shared" si="248"/>
        <v/>
      </c>
      <c r="AA1090" s="48">
        <f t="shared" si="249"/>
        <v>1</v>
      </c>
      <c r="AB1090" s="48" t="str">
        <f t="shared" si="250"/>
        <v/>
      </c>
      <c r="AC1090" s="48">
        <f t="shared" si="251"/>
        <v>1</v>
      </c>
      <c r="AD1090" s="48" t="str">
        <f t="shared" si="252"/>
        <v/>
      </c>
      <c r="AE1090">
        <v>0</v>
      </c>
      <c r="AF1090">
        <v>0</v>
      </c>
      <c r="AG1090">
        <v>0</v>
      </c>
      <c r="AH1090">
        <v>0</v>
      </c>
      <c r="AI1090">
        <v>0</v>
      </c>
      <c r="AJ1090" s="53" t="str">
        <f t="shared" si="253"/>
        <v/>
      </c>
      <c r="AK1090" s="53">
        <f t="shared" si="254"/>
        <v>0</v>
      </c>
      <c r="AL1090" s="53" t="str">
        <f t="shared" si="255"/>
        <v/>
      </c>
      <c r="AM1090" s="53">
        <f t="shared" si="256"/>
        <v>0</v>
      </c>
      <c r="AN1090" s="53" t="str">
        <f t="shared" si="257"/>
        <v/>
      </c>
    </row>
    <row r="1091" spans="1:40" x14ac:dyDescent="0.15">
      <c r="A1091">
        <v>435</v>
      </c>
      <c r="B1091">
        <v>14434738</v>
      </c>
      <c r="C1091">
        <v>1424</v>
      </c>
      <c r="D1091">
        <v>677</v>
      </c>
      <c r="E1091">
        <v>4</v>
      </c>
      <c r="F1091">
        <v>2</v>
      </c>
      <c r="G1091">
        <v>4</v>
      </c>
      <c r="H1091">
        <v>1</v>
      </c>
      <c r="I1091">
        <v>19.91</v>
      </c>
      <c r="J1091">
        <v>-0.55700000000000005</v>
      </c>
      <c r="K1091">
        <v>0</v>
      </c>
      <c r="L1091">
        <v>0.99</v>
      </c>
      <c r="M1091">
        <v>0</v>
      </c>
      <c r="N1091">
        <v>1.59</v>
      </c>
      <c r="O1091">
        <v>0</v>
      </c>
      <c r="P1091" s="27" t="str">
        <f t="shared" ref="P1091:P1154" si="258">IF(K1091&gt;0,K1091,"")</f>
        <v/>
      </c>
      <c r="Q1091" s="27">
        <f t="shared" ref="Q1091:Q1154" si="259">IF(L1091&gt;0,L1091,"")</f>
        <v>0.99</v>
      </c>
      <c r="R1091" s="27" t="str">
        <f t="shared" ref="R1091:R1154" si="260">IF(M1091&gt;0,M1091,"")</f>
        <v/>
      </c>
      <c r="S1091" s="27">
        <f t="shared" ref="S1091:S1154" si="261">IF(N1091&gt;0,N1091,"")</f>
        <v>1.59</v>
      </c>
      <c r="T1091" s="27" t="str">
        <f t="shared" ref="T1091:T1154" si="262">IF(O1091&gt;0,O1091,"")</f>
        <v/>
      </c>
      <c r="U1091">
        <v>0</v>
      </c>
      <c r="V1091">
        <v>1</v>
      </c>
      <c r="W1091">
        <v>0</v>
      </c>
      <c r="X1091">
        <v>0</v>
      </c>
      <c r="Y1091">
        <v>0</v>
      </c>
      <c r="Z1091" s="48" t="str">
        <f t="shared" ref="Z1091:Z1154" si="263">IF(K1091&gt;0,U1091,"")</f>
        <v/>
      </c>
      <c r="AA1091" s="48">
        <f t="shared" ref="AA1091:AA1154" si="264">IF(L1091&gt;0,V1091,"")</f>
        <v>1</v>
      </c>
      <c r="AB1091" s="48" t="str">
        <f t="shared" ref="AB1091:AB1154" si="265">IF(M1091&gt;0,W1091,"")</f>
        <v/>
      </c>
      <c r="AC1091" s="48">
        <f t="shared" ref="AC1091:AC1154" si="266">IF(N1091&gt;0,X1091,"")</f>
        <v>0</v>
      </c>
      <c r="AD1091" s="48" t="str">
        <f t="shared" ref="AD1091:AD1154" si="267">IF(O1091&gt;0,Y1091,"")</f>
        <v/>
      </c>
      <c r="AE1091">
        <v>0</v>
      </c>
      <c r="AF1091">
        <v>0</v>
      </c>
      <c r="AG1091">
        <v>0</v>
      </c>
      <c r="AH1091">
        <v>0</v>
      </c>
      <c r="AI1091">
        <v>0</v>
      </c>
      <c r="AJ1091" s="53" t="str">
        <f t="shared" ref="AJ1091:AJ1154" si="268">IF(K1091&gt;0,AE1091,"")</f>
        <v/>
      </c>
      <c r="AK1091" s="53">
        <f t="shared" ref="AK1091:AK1154" si="269">IF(L1091&gt;0,AF1091,"")</f>
        <v>0</v>
      </c>
      <c r="AL1091" s="53" t="str">
        <f t="shared" ref="AL1091:AL1154" si="270">IF(M1091&gt;0,AG1091,"")</f>
        <v/>
      </c>
      <c r="AM1091" s="53">
        <f t="shared" ref="AM1091:AM1154" si="271">IF(N1091&gt;0,AH1091,"")</f>
        <v>0</v>
      </c>
      <c r="AN1091" s="53" t="str">
        <f t="shared" ref="AN1091:AN1154" si="272">IF(O1091&gt;0,AI1091,"")</f>
        <v/>
      </c>
    </row>
    <row r="1092" spans="1:40" x14ac:dyDescent="0.15">
      <c r="A1092">
        <v>435</v>
      </c>
      <c r="B1092">
        <v>14434738</v>
      </c>
      <c r="C1092">
        <v>1424</v>
      </c>
      <c r="D1092">
        <v>684</v>
      </c>
      <c r="E1092">
        <v>5</v>
      </c>
      <c r="F1092">
        <v>2</v>
      </c>
      <c r="G1092">
        <v>2</v>
      </c>
      <c r="H1092">
        <v>1</v>
      </c>
      <c r="I1092">
        <v>21.89</v>
      </c>
      <c r="J1092">
        <v>-0.106</v>
      </c>
      <c r="K1092">
        <v>0</v>
      </c>
      <c r="L1092">
        <v>1.39</v>
      </c>
      <c r="M1092">
        <v>0</v>
      </c>
      <c r="N1092">
        <v>1.59</v>
      </c>
      <c r="O1092">
        <v>0</v>
      </c>
      <c r="P1092" s="27" t="str">
        <f t="shared" si="258"/>
        <v/>
      </c>
      <c r="Q1092" s="27">
        <f t="shared" si="259"/>
        <v>1.39</v>
      </c>
      <c r="R1092" s="27" t="str">
        <f t="shared" si="260"/>
        <v/>
      </c>
      <c r="S1092" s="27">
        <f t="shared" si="261"/>
        <v>1.59</v>
      </c>
      <c r="T1092" s="27" t="str">
        <f t="shared" si="262"/>
        <v/>
      </c>
      <c r="U1092">
        <v>0</v>
      </c>
      <c r="V1092">
        <v>1</v>
      </c>
      <c r="W1092">
        <v>0</v>
      </c>
      <c r="X1092">
        <v>0</v>
      </c>
      <c r="Y1092">
        <v>0</v>
      </c>
      <c r="Z1092" s="48" t="str">
        <f t="shared" si="263"/>
        <v/>
      </c>
      <c r="AA1092" s="48">
        <f t="shared" si="264"/>
        <v>1</v>
      </c>
      <c r="AB1092" s="48" t="str">
        <f t="shared" si="265"/>
        <v/>
      </c>
      <c r="AC1092" s="48">
        <f t="shared" si="266"/>
        <v>0</v>
      </c>
      <c r="AD1092" s="48" t="str">
        <f t="shared" si="267"/>
        <v/>
      </c>
      <c r="AE1092">
        <v>0</v>
      </c>
      <c r="AF1092">
        <v>0</v>
      </c>
      <c r="AG1092">
        <v>0</v>
      </c>
      <c r="AH1092">
        <v>0</v>
      </c>
      <c r="AI1092">
        <v>0</v>
      </c>
      <c r="AJ1092" s="53" t="str">
        <f t="shared" si="268"/>
        <v/>
      </c>
      <c r="AK1092" s="53">
        <f t="shared" si="269"/>
        <v>0</v>
      </c>
      <c r="AL1092" s="53" t="str">
        <f t="shared" si="270"/>
        <v/>
      </c>
      <c r="AM1092" s="53">
        <f t="shared" si="271"/>
        <v>0</v>
      </c>
      <c r="AN1092" s="53" t="str">
        <f t="shared" si="272"/>
        <v/>
      </c>
    </row>
    <row r="1093" spans="1:40" x14ac:dyDescent="0.15">
      <c r="A1093">
        <v>436</v>
      </c>
      <c r="B1093">
        <v>14434886</v>
      </c>
      <c r="C1093">
        <v>1422</v>
      </c>
      <c r="D1093">
        <v>688</v>
      </c>
      <c r="E1093">
        <v>3</v>
      </c>
      <c r="F1093">
        <v>3</v>
      </c>
      <c r="G1093">
        <v>0</v>
      </c>
      <c r="H1093">
        <v>1</v>
      </c>
      <c r="I1093">
        <v>26.91</v>
      </c>
      <c r="J1093">
        <v>-0.49199999999999999</v>
      </c>
      <c r="K1093">
        <v>0</v>
      </c>
      <c r="L1093">
        <v>1.99</v>
      </c>
      <c r="M1093">
        <v>0.99</v>
      </c>
      <c r="N1093">
        <v>0</v>
      </c>
      <c r="O1093">
        <v>0</v>
      </c>
      <c r="P1093" s="27" t="str">
        <f t="shared" si="258"/>
        <v/>
      </c>
      <c r="Q1093" s="27">
        <f t="shared" si="259"/>
        <v>1.99</v>
      </c>
      <c r="R1093" s="27">
        <f t="shared" si="260"/>
        <v>0.99</v>
      </c>
      <c r="S1093" s="27" t="str">
        <f t="shared" si="261"/>
        <v/>
      </c>
      <c r="T1093" s="27" t="str">
        <f t="shared" si="262"/>
        <v/>
      </c>
      <c r="U1093">
        <v>0</v>
      </c>
      <c r="V1093">
        <v>0</v>
      </c>
      <c r="W1093">
        <v>1</v>
      </c>
      <c r="X1093">
        <v>0</v>
      </c>
      <c r="Y1093">
        <v>0</v>
      </c>
      <c r="Z1093" s="48" t="str">
        <f t="shared" si="263"/>
        <v/>
      </c>
      <c r="AA1093" s="48">
        <f t="shared" si="264"/>
        <v>0</v>
      </c>
      <c r="AB1093" s="48">
        <f t="shared" si="265"/>
        <v>1</v>
      </c>
      <c r="AC1093" s="48" t="str">
        <f t="shared" si="266"/>
        <v/>
      </c>
      <c r="AD1093" s="48" t="str">
        <f t="shared" si="267"/>
        <v/>
      </c>
      <c r="AE1093">
        <v>0</v>
      </c>
      <c r="AF1093">
        <v>0</v>
      </c>
      <c r="AG1093">
        <v>0</v>
      </c>
      <c r="AH1093">
        <v>0</v>
      </c>
      <c r="AI1093">
        <v>0</v>
      </c>
      <c r="AJ1093" s="53" t="str">
        <f t="shared" si="268"/>
        <v/>
      </c>
      <c r="AK1093" s="53">
        <f t="shared" si="269"/>
        <v>0</v>
      </c>
      <c r="AL1093" s="53">
        <f t="shared" si="270"/>
        <v>0</v>
      </c>
      <c r="AM1093" s="53" t="str">
        <f t="shared" si="271"/>
        <v/>
      </c>
      <c r="AN1093" s="53" t="str">
        <f t="shared" si="272"/>
        <v/>
      </c>
    </row>
    <row r="1094" spans="1:40" x14ac:dyDescent="0.15">
      <c r="A1094">
        <v>439</v>
      </c>
      <c r="B1094">
        <v>14435743</v>
      </c>
      <c r="C1094">
        <v>1424</v>
      </c>
      <c r="D1094">
        <v>641</v>
      </c>
      <c r="E1094">
        <v>5</v>
      </c>
      <c r="F1094">
        <v>4</v>
      </c>
      <c r="G1094">
        <v>4</v>
      </c>
      <c r="H1094">
        <v>1</v>
      </c>
      <c r="I1094">
        <v>15.75</v>
      </c>
      <c r="J1094">
        <v>-2.2010000000000001</v>
      </c>
      <c r="K1094">
        <v>0</v>
      </c>
      <c r="L1094">
        <v>1.99</v>
      </c>
      <c r="M1094">
        <v>0</v>
      </c>
      <c r="N1094">
        <v>1.69</v>
      </c>
      <c r="O1094">
        <v>0</v>
      </c>
      <c r="P1094" s="27" t="str">
        <f t="shared" si="258"/>
        <v/>
      </c>
      <c r="Q1094" s="27">
        <f t="shared" si="259"/>
        <v>1.99</v>
      </c>
      <c r="R1094" s="27" t="str">
        <f t="shared" si="260"/>
        <v/>
      </c>
      <c r="S1094" s="27">
        <f t="shared" si="261"/>
        <v>1.69</v>
      </c>
      <c r="T1094" s="27" t="str">
        <f t="shared" si="262"/>
        <v/>
      </c>
      <c r="U1094">
        <v>0</v>
      </c>
      <c r="V1094">
        <v>1</v>
      </c>
      <c r="W1094">
        <v>0</v>
      </c>
      <c r="X1094">
        <v>0</v>
      </c>
      <c r="Y1094">
        <v>0</v>
      </c>
      <c r="Z1094" s="48" t="str">
        <f t="shared" si="263"/>
        <v/>
      </c>
      <c r="AA1094" s="48">
        <f t="shared" si="264"/>
        <v>1</v>
      </c>
      <c r="AB1094" s="48" t="str">
        <f t="shared" si="265"/>
        <v/>
      </c>
      <c r="AC1094" s="48">
        <f t="shared" si="266"/>
        <v>0</v>
      </c>
      <c r="AD1094" s="48" t="str">
        <f t="shared" si="267"/>
        <v/>
      </c>
      <c r="AE1094">
        <v>0</v>
      </c>
      <c r="AF1094">
        <v>0</v>
      </c>
      <c r="AG1094">
        <v>0</v>
      </c>
      <c r="AH1094">
        <v>0</v>
      </c>
      <c r="AI1094">
        <v>0</v>
      </c>
      <c r="AJ1094" s="53" t="str">
        <f t="shared" si="268"/>
        <v/>
      </c>
      <c r="AK1094" s="53">
        <f t="shared" si="269"/>
        <v>0</v>
      </c>
      <c r="AL1094" s="53" t="str">
        <f t="shared" si="270"/>
        <v/>
      </c>
      <c r="AM1094" s="53">
        <f t="shared" si="271"/>
        <v>0</v>
      </c>
      <c r="AN1094" s="53" t="str">
        <f t="shared" si="272"/>
        <v/>
      </c>
    </row>
    <row r="1095" spans="1:40" x14ac:dyDescent="0.15">
      <c r="A1095">
        <v>439</v>
      </c>
      <c r="B1095">
        <v>14435743</v>
      </c>
      <c r="C1095">
        <v>1424</v>
      </c>
      <c r="D1095">
        <v>642</v>
      </c>
      <c r="E1095">
        <v>7</v>
      </c>
      <c r="F1095">
        <v>4</v>
      </c>
      <c r="G1095">
        <v>4</v>
      </c>
      <c r="H1095">
        <v>1</v>
      </c>
      <c r="I1095">
        <v>21.51</v>
      </c>
      <c r="J1095">
        <v>-1.25</v>
      </c>
      <c r="K1095">
        <v>0</v>
      </c>
      <c r="L1095">
        <v>1.99</v>
      </c>
      <c r="M1095">
        <v>0</v>
      </c>
      <c r="N1095">
        <v>1.49</v>
      </c>
      <c r="O1095">
        <v>0</v>
      </c>
      <c r="P1095" s="27" t="str">
        <f t="shared" si="258"/>
        <v/>
      </c>
      <c r="Q1095" s="27">
        <f t="shared" si="259"/>
        <v>1.99</v>
      </c>
      <c r="R1095" s="27" t="str">
        <f t="shared" si="260"/>
        <v/>
      </c>
      <c r="S1095" s="27">
        <f t="shared" si="261"/>
        <v>1.49</v>
      </c>
      <c r="T1095" s="27" t="str">
        <f t="shared" si="262"/>
        <v/>
      </c>
      <c r="U1095">
        <v>0</v>
      </c>
      <c r="V1095">
        <v>0</v>
      </c>
      <c r="W1095">
        <v>0</v>
      </c>
      <c r="X1095">
        <v>1</v>
      </c>
      <c r="Y1095">
        <v>0</v>
      </c>
      <c r="Z1095" s="48" t="str">
        <f t="shared" si="263"/>
        <v/>
      </c>
      <c r="AA1095" s="48">
        <f t="shared" si="264"/>
        <v>0</v>
      </c>
      <c r="AB1095" s="48" t="str">
        <f t="shared" si="265"/>
        <v/>
      </c>
      <c r="AC1095" s="48">
        <f t="shared" si="266"/>
        <v>1</v>
      </c>
      <c r="AD1095" s="48" t="str">
        <f t="shared" si="267"/>
        <v/>
      </c>
      <c r="AE1095">
        <v>0</v>
      </c>
      <c r="AF1095">
        <v>0</v>
      </c>
      <c r="AG1095">
        <v>0</v>
      </c>
      <c r="AH1095">
        <v>0</v>
      </c>
      <c r="AI1095">
        <v>0</v>
      </c>
      <c r="AJ1095" s="53" t="str">
        <f t="shared" si="268"/>
        <v/>
      </c>
      <c r="AK1095" s="53">
        <f t="shared" si="269"/>
        <v>0</v>
      </c>
      <c r="AL1095" s="53" t="str">
        <f t="shared" si="270"/>
        <v/>
      </c>
      <c r="AM1095" s="53">
        <f t="shared" si="271"/>
        <v>0</v>
      </c>
      <c r="AN1095" s="53" t="str">
        <f t="shared" si="272"/>
        <v/>
      </c>
    </row>
    <row r="1096" spans="1:40" x14ac:dyDescent="0.15">
      <c r="A1096">
        <v>439</v>
      </c>
      <c r="B1096">
        <v>14435743</v>
      </c>
      <c r="C1096">
        <v>1424</v>
      </c>
      <c r="D1096">
        <v>643</v>
      </c>
      <c r="E1096">
        <v>5</v>
      </c>
      <c r="F1096">
        <v>4</v>
      </c>
      <c r="G1096">
        <v>4</v>
      </c>
      <c r="H1096">
        <v>1</v>
      </c>
      <c r="I1096">
        <v>19.600000000000001</v>
      </c>
      <c r="J1096">
        <v>-0.27700000000000002</v>
      </c>
      <c r="K1096">
        <v>0</v>
      </c>
      <c r="L1096">
        <v>1.99</v>
      </c>
      <c r="M1096">
        <v>0</v>
      </c>
      <c r="N1096">
        <v>1.69</v>
      </c>
      <c r="O1096">
        <v>0</v>
      </c>
      <c r="P1096" s="27" t="str">
        <f t="shared" si="258"/>
        <v/>
      </c>
      <c r="Q1096" s="27">
        <f t="shared" si="259"/>
        <v>1.99</v>
      </c>
      <c r="R1096" s="27" t="str">
        <f t="shared" si="260"/>
        <v/>
      </c>
      <c r="S1096" s="27">
        <f t="shared" si="261"/>
        <v>1.69</v>
      </c>
      <c r="T1096" s="27" t="str">
        <f t="shared" si="262"/>
        <v/>
      </c>
      <c r="U1096">
        <v>0</v>
      </c>
      <c r="V1096">
        <v>0</v>
      </c>
      <c r="W1096">
        <v>0</v>
      </c>
      <c r="X1096">
        <v>0</v>
      </c>
      <c r="Y1096">
        <v>0</v>
      </c>
      <c r="Z1096" s="48" t="str">
        <f t="shared" si="263"/>
        <v/>
      </c>
      <c r="AA1096" s="48">
        <f t="shared" si="264"/>
        <v>0</v>
      </c>
      <c r="AB1096" s="48" t="str">
        <f t="shared" si="265"/>
        <v/>
      </c>
      <c r="AC1096" s="48">
        <f t="shared" si="266"/>
        <v>0</v>
      </c>
      <c r="AD1096" s="48" t="str">
        <f t="shared" si="267"/>
        <v/>
      </c>
      <c r="AE1096">
        <v>0</v>
      </c>
      <c r="AF1096">
        <v>0</v>
      </c>
      <c r="AG1096">
        <v>0</v>
      </c>
      <c r="AH1096">
        <v>0</v>
      </c>
      <c r="AI1096">
        <v>0</v>
      </c>
      <c r="AJ1096" s="53" t="str">
        <f t="shared" si="268"/>
        <v/>
      </c>
      <c r="AK1096" s="53">
        <f t="shared" si="269"/>
        <v>0</v>
      </c>
      <c r="AL1096" s="53" t="str">
        <f t="shared" si="270"/>
        <v/>
      </c>
      <c r="AM1096" s="53">
        <f t="shared" si="271"/>
        <v>0</v>
      </c>
      <c r="AN1096" s="53" t="str">
        <f t="shared" si="272"/>
        <v/>
      </c>
    </row>
    <row r="1097" spans="1:40" x14ac:dyDescent="0.15">
      <c r="A1097">
        <v>439</v>
      </c>
      <c r="B1097">
        <v>14435743</v>
      </c>
      <c r="C1097">
        <v>1424</v>
      </c>
      <c r="D1097">
        <v>649</v>
      </c>
      <c r="E1097">
        <v>5</v>
      </c>
      <c r="F1097">
        <v>4</v>
      </c>
      <c r="G1097">
        <v>4</v>
      </c>
      <c r="H1097">
        <v>1</v>
      </c>
      <c r="I1097">
        <v>28.29</v>
      </c>
      <c r="J1097">
        <v>0.86499999999999999</v>
      </c>
      <c r="K1097">
        <v>0</v>
      </c>
      <c r="L1097">
        <v>1.39</v>
      </c>
      <c r="M1097">
        <v>0</v>
      </c>
      <c r="N1097">
        <v>1.49</v>
      </c>
      <c r="O1097">
        <v>0</v>
      </c>
      <c r="P1097" s="27" t="str">
        <f t="shared" si="258"/>
        <v/>
      </c>
      <c r="Q1097" s="27">
        <f t="shared" si="259"/>
        <v>1.39</v>
      </c>
      <c r="R1097" s="27" t="str">
        <f t="shared" si="260"/>
        <v/>
      </c>
      <c r="S1097" s="27">
        <f t="shared" si="261"/>
        <v>1.49</v>
      </c>
      <c r="T1097" s="27" t="str">
        <f t="shared" si="262"/>
        <v/>
      </c>
      <c r="U1097">
        <v>0</v>
      </c>
      <c r="V1097">
        <v>1</v>
      </c>
      <c r="W1097">
        <v>0</v>
      </c>
      <c r="X1097">
        <v>0</v>
      </c>
      <c r="Y1097">
        <v>0</v>
      </c>
      <c r="Z1097" s="48" t="str">
        <f t="shared" si="263"/>
        <v/>
      </c>
      <c r="AA1097" s="48">
        <f t="shared" si="264"/>
        <v>1</v>
      </c>
      <c r="AB1097" s="48" t="str">
        <f t="shared" si="265"/>
        <v/>
      </c>
      <c r="AC1097" s="48">
        <f t="shared" si="266"/>
        <v>0</v>
      </c>
      <c r="AD1097" s="48" t="str">
        <f t="shared" si="267"/>
        <v/>
      </c>
      <c r="AE1097">
        <v>0</v>
      </c>
      <c r="AF1097">
        <v>0</v>
      </c>
      <c r="AG1097">
        <v>0</v>
      </c>
      <c r="AH1097">
        <v>0</v>
      </c>
      <c r="AI1097">
        <v>0</v>
      </c>
      <c r="AJ1097" s="53" t="str">
        <f t="shared" si="268"/>
        <v/>
      </c>
      <c r="AK1097" s="53">
        <f t="shared" si="269"/>
        <v>0</v>
      </c>
      <c r="AL1097" s="53" t="str">
        <f t="shared" si="270"/>
        <v/>
      </c>
      <c r="AM1097" s="53">
        <f t="shared" si="271"/>
        <v>0</v>
      </c>
      <c r="AN1097" s="53" t="str">
        <f t="shared" si="272"/>
        <v/>
      </c>
    </row>
    <row r="1098" spans="1:40" x14ac:dyDescent="0.15">
      <c r="A1098">
        <v>439</v>
      </c>
      <c r="B1098">
        <v>14435743</v>
      </c>
      <c r="C1098">
        <v>1424</v>
      </c>
      <c r="D1098">
        <v>654</v>
      </c>
      <c r="E1098">
        <v>7</v>
      </c>
      <c r="F1098">
        <v>4</v>
      </c>
      <c r="G1098">
        <v>4</v>
      </c>
      <c r="H1098">
        <v>1</v>
      </c>
      <c r="I1098">
        <v>25.87</v>
      </c>
      <c r="J1098">
        <v>0.70099999999999996</v>
      </c>
      <c r="K1098">
        <v>0</v>
      </c>
      <c r="L1098">
        <v>1.99</v>
      </c>
      <c r="M1098">
        <v>0</v>
      </c>
      <c r="N1098">
        <v>0.88</v>
      </c>
      <c r="O1098">
        <v>0</v>
      </c>
      <c r="P1098" s="27" t="str">
        <f t="shared" si="258"/>
        <v/>
      </c>
      <c r="Q1098" s="27">
        <f t="shared" si="259"/>
        <v>1.99</v>
      </c>
      <c r="R1098" s="27" t="str">
        <f t="shared" si="260"/>
        <v/>
      </c>
      <c r="S1098" s="27">
        <f t="shared" si="261"/>
        <v>0.88</v>
      </c>
      <c r="T1098" s="27" t="str">
        <f t="shared" si="262"/>
        <v/>
      </c>
      <c r="U1098">
        <v>0</v>
      </c>
      <c r="V1098">
        <v>0</v>
      </c>
      <c r="W1098">
        <v>0</v>
      </c>
      <c r="X1098">
        <v>1</v>
      </c>
      <c r="Y1098">
        <v>0</v>
      </c>
      <c r="Z1098" s="48" t="str">
        <f t="shared" si="263"/>
        <v/>
      </c>
      <c r="AA1098" s="48">
        <f t="shared" si="264"/>
        <v>0</v>
      </c>
      <c r="AB1098" s="48" t="str">
        <f t="shared" si="265"/>
        <v/>
      </c>
      <c r="AC1098" s="48">
        <f t="shared" si="266"/>
        <v>1</v>
      </c>
      <c r="AD1098" s="48" t="str">
        <f t="shared" si="267"/>
        <v/>
      </c>
      <c r="AE1098">
        <v>0</v>
      </c>
      <c r="AF1098">
        <v>0</v>
      </c>
      <c r="AG1098">
        <v>0</v>
      </c>
      <c r="AH1098">
        <v>0</v>
      </c>
      <c r="AI1098">
        <v>0</v>
      </c>
      <c r="AJ1098" s="53" t="str">
        <f t="shared" si="268"/>
        <v/>
      </c>
      <c r="AK1098" s="53">
        <f t="shared" si="269"/>
        <v>0</v>
      </c>
      <c r="AL1098" s="53" t="str">
        <f t="shared" si="270"/>
        <v/>
      </c>
      <c r="AM1098" s="53">
        <f t="shared" si="271"/>
        <v>0</v>
      </c>
      <c r="AN1098" s="53" t="str">
        <f t="shared" si="272"/>
        <v/>
      </c>
    </row>
    <row r="1099" spans="1:40" x14ac:dyDescent="0.15">
      <c r="A1099">
        <v>439</v>
      </c>
      <c r="B1099">
        <v>14435743</v>
      </c>
      <c r="C1099">
        <v>1422</v>
      </c>
      <c r="D1099">
        <v>657</v>
      </c>
      <c r="E1099">
        <v>5</v>
      </c>
      <c r="F1099">
        <v>3</v>
      </c>
      <c r="G1099">
        <v>4</v>
      </c>
      <c r="H1099">
        <v>1</v>
      </c>
      <c r="I1099">
        <v>13.41</v>
      </c>
      <c r="J1099">
        <v>0.78900000000000003</v>
      </c>
      <c r="K1099">
        <v>0</v>
      </c>
      <c r="L1099">
        <v>1.99</v>
      </c>
      <c r="M1099">
        <v>1.68</v>
      </c>
      <c r="N1099">
        <v>0</v>
      </c>
      <c r="O1099">
        <v>0</v>
      </c>
      <c r="P1099" s="27" t="str">
        <f t="shared" si="258"/>
        <v/>
      </c>
      <c r="Q1099" s="27">
        <f t="shared" si="259"/>
        <v>1.99</v>
      </c>
      <c r="R1099" s="27">
        <f t="shared" si="260"/>
        <v>1.68</v>
      </c>
      <c r="S1099" s="27" t="str">
        <f t="shared" si="261"/>
        <v/>
      </c>
      <c r="T1099" s="27" t="str">
        <f t="shared" si="262"/>
        <v/>
      </c>
      <c r="U1099">
        <v>0</v>
      </c>
      <c r="V1099">
        <v>0</v>
      </c>
      <c r="W1099">
        <v>0</v>
      </c>
      <c r="X1099">
        <v>0</v>
      </c>
      <c r="Y1099">
        <v>0</v>
      </c>
      <c r="Z1099" s="48" t="str">
        <f t="shared" si="263"/>
        <v/>
      </c>
      <c r="AA1099" s="48">
        <f t="shared" si="264"/>
        <v>0</v>
      </c>
      <c r="AB1099" s="48">
        <f t="shared" si="265"/>
        <v>0</v>
      </c>
      <c r="AC1099" s="48" t="str">
        <f t="shared" si="266"/>
        <v/>
      </c>
      <c r="AD1099" s="48" t="str">
        <f t="shared" si="267"/>
        <v/>
      </c>
      <c r="AE1099">
        <v>0</v>
      </c>
      <c r="AF1099">
        <v>0</v>
      </c>
      <c r="AG1099">
        <v>0</v>
      </c>
      <c r="AH1099">
        <v>0</v>
      </c>
      <c r="AI1099">
        <v>0</v>
      </c>
      <c r="AJ1099" s="53" t="str">
        <f t="shared" si="268"/>
        <v/>
      </c>
      <c r="AK1099" s="53">
        <f t="shared" si="269"/>
        <v>0</v>
      </c>
      <c r="AL1099" s="53">
        <f t="shared" si="270"/>
        <v>0</v>
      </c>
      <c r="AM1099" s="53" t="str">
        <f t="shared" si="271"/>
        <v/>
      </c>
      <c r="AN1099" s="53" t="str">
        <f t="shared" si="272"/>
        <v/>
      </c>
    </row>
    <row r="1100" spans="1:40" x14ac:dyDescent="0.15">
      <c r="A1100">
        <v>439</v>
      </c>
      <c r="B1100">
        <v>14435743</v>
      </c>
      <c r="C1100">
        <v>1424</v>
      </c>
      <c r="D1100">
        <v>660</v>
      </c>
      <c r="E1100">
        <v>6</v>
      </c>
      <c r="F1100">
        <v>4</v>
      </c>
      <c r="G1100">
        <v>3</v>
      </c>
      <c r="H1100">
        <v>1</v>
      </c>
      <c r="I1100">
        <v>43.42</v>
      </c>
      <c r="J1100">
        <v>0.86499999999999999</v>
      </c>
      <c r="K1100">
        <v>0</v>
      </c>
      <c r="L1100">
        <v>1.99</v>
      </c>
      <c r="M1100">
        <v>0</v>
      </c>
      <c r="N1100">
        <v>1.59</v>
      </c>
      <c r="O1100">
        <v>0</v>
      </c>
      <c r="P1100" s="27" t="str">
        <f t="shared" si="258"/>
        <v/>
      </c>
      <c r="Q1100" s="27">
        <f t="shared" si="259"/>
        <v>1.99</v>
      </c>
      <c r="R1100" s="27" t="str">
        <f t="shared" si="260"/>
        <v/>
      </c>
      <c r="S1100" s="27">
        <f t="shared" si="261"/>
        <v>1.59</v>
      </c>
      <c r="T1100" s="27" t="str">
        <f t="shared" si="262"/>
        <v/>
      </c>
      <c r="U1100">
        <v>0</v>
      </c>
      <c r="V1100">
        <v>0</v>
      </c>
      <c r="W1100">
        <v>0</v>
      </c>
      <c r="X1100">
        <v>0</v>
      </c>
      <c r="Y1100">
        <v>0</v>
      </c>
      <c r="Z1100" s="48" t="str">
        <f t="shared" si="263"/>
        <v/>
      </c>
      <c r="AA1100" s="48">
        <f t="shared" si="264"/>
        <v>0</v>
      </c>
      <c r="AB1100" s="48" t="str">
        <f t="shared" si="265"/>
        <v/>
      </c>
      <c r="AC1100" s="48">
        <f t="shared" si="266"/>
        <v>0</v>
      </c>
      <c r="AD1100" s="48" t="str">
        <f t="shared" si="267"/>
        <v/>
      </c>
      <c r="AE1100">
        <v>0</v>
      </c>
      <c r="AF1100">
        <v>0</v>
      </c>
      <c r="AG1100">
        <v>0</v>
      </c>
      <c r="AH1100">
        <v>0</v>
      </c>
      <c r="AI1100">
        <v>0</v>
      </c>
      <c r="AJ1100" s="53" t="str">
        <f t="shared" si="268"/>
        <v/>
      </c>
      <c r="AK1100" s="53">
        <f t="shared" si="269"/>
        <v>0</v>
      </c>
      <c r="AL1100" s="53" t="str">
        <f t="shared" si="270"/>
        <v/>
      </c>
      <c r="AM1100" s="53">
        <f t="shared" si="271"/>
        <v>0</v>
      </c>
      <c r="AN1100" s="53" t="str">
        <f t="shared" si="272"/>
        <v/>
      </c>
    </row>
    <row r="1101" spans="1:40" x14ac:dyDescent="0.15">
      <c r="A1101">
        <v>439</v>
      </c>
      <c r="B1101">
        <v>14435743</v>
      </c>
      <c r="C1101">
        <v>1424</v>
      </c>
      <c r="D1101">
        <v>663</v>
      </c>
      <c r="E1101">
        <v>2</v>
      </c>
      <c r="F1101">
        <v>4</v>
      </c>
      <c r="G1101">
        <v>4</v>
      </c>
      <c r="H1101">
        <v>1</v>
      </c>
      <c r="I1101">
        <v>10.3</v>
      </c>
      <c r="J1101">
        <v>0.79900000000000004</v>
      </c>
      <c r="K1101">
        <v>0</v>
      </c>
      <c r="L1101">
        <v>1.99</v>
      </c>
      <c r="M1101">
        <v>0</v>
      </c>
      <c r="N1101">
        <v>1.59</v>
      </c>
      <c r="O1101">
        <v>0</v>
      </c>
      <c r="P1101" s="27" t="str">
        <f t="shared" si="258"/>
        <v/>
      </c>
      <c r="Q1101" s="27">
        <f t="shared" si="259"/>
        <v>1.99</v>
      </c>
      <c r="R1101" s="27" t="str">
        <f t="shared" si="260"/>
        <v/>
      </c>
      <c r="S1101" s="27">
        <f t="shared" si="261"/>
        <v>1.59</v>
      </c>
      <c r="T1101" s="27" t="str">
        <f t="shared" si="262"/>
        <v/>
      </c>
      <c r="U1101">
        <v>0</v>
      </c>
      <c r="V1101">
        <v>0</v>
      </c>
      <c r="W1101">
        <v>0</v>
      </c>
      <c r="X1101">
        <v>0</v>
      </c>
      <c r="Y1101">
        <v>0</v>
      </c>
      <c r="Z1101" s="48" t="str">
        <f t="shared" si="263"/>
        <v/>
      </c>
      <c r="AA1101" s="48">
        <f t="shared" si="264"/>
        <v>0</v>
      </c>
      <c r="AB1101" s="48" t="str">
        <f t="shared" si="265"/>
        <v/>
      </c>
      <c r="AC1101" s="48">
        <f t="shared" si="266"/>
        <v>0</v>
      </c>
      <c r="AD1101" s="48" t="str">
        <f t="shared" si="267"/>
        <v/>
      </c>
      <c r="AE1101">
        <v>0</v>
      </c>
      <c r="AF1101">
        <v>0</v>
      </c>
      <c r="AG1101">
        <v>0</v>
      </c>
      <c r="AH1101">
        <v>0</v>
      </c>
      <c r="AI1101">
        <v>0</v>
      </c>
      <c r="AJ1101" s="53" t="str">
        <f t="shared" si="268"/>
        <v/>
      </c>
      <c r="AK1101" s="53">
        <f t="shared" si="269"/>
        <v>0</v>
      </c>
      <c r="AL1101" s="53" t="str">
        <f t="shared" si="270"/>
        <v/>
      </c>
      <c r="AM1101" s="53">
        <f t="shared" si="271"/>
        <v>0</v>
      </c>
      <c r="AN1101" s="53" t="str">
        <f t="shared" si="272"/>
        <v/>
      </c>
    </row>
    <row r="1102" spans="1:40" x14ac:dyDescent="0.15">
      <c r="A1102">
        <v>439</v>
      </c>
      <c r="B1102">
        <v>14435743</v>
      </c>
      <c r="C1102">
        <v>1424</v>
      </c>
      <c r="D1102">
        <v>663</v>
      </c>
      <c r="E1102">
        <v>4</v>
      </c>
      <c r="F1102">
        <v>4</v>
      </c>
      <c r="G1102">
        <v>4</v>
      </c>
      <c r="H1102">
        <v>1</v>
      </c>
      <c r="I1102">
        <v>59.98</v>
      </c>
      <c r="J1102">
        <v>0.86499999999999999</v>
      </c>
      <c r="K1102">
        <v>0</v>
      </c>
      <c r="L1102">
        <v>1.99</v>
      </c>
      <c r="M1102">
        <v>0</v>
      </c>
      <c r="N1102">
        <v>1.59</v>
      </c>
      <c r="O1102">
        <v>0</v>
      </c>
      <c r="P1102" s="27" t="str">
        <f t="shared" si="258"/>
        <v/>
      </c>
      <c r="Q1102" s="27">
        <f t="shared" si="259"/>
        <v>1.99</v>
      </c>
      <c r="R1102" s="27" t="str">
        <f t="shared" si="260"/>
        <v/>
      </c>
      <c r="S1102" s="27">
        <f t="shared" si="261"/>
        <v>1.59</v>
      </c>
      <c r="T1102" s="27" t="str">
        <f t="shared" si="262"/>
        <v/>
      </c>
      <c r="U1102">
        <v>0</v>
      </c>
      <c r="V1102">
        <v>0</v>
      </c>
      <c r="W1102">
        <v>0</v>
      </c>
      <c r="X1102">
        <v>0</v>
      </c>
      <c r="Y1102">
        <v>0</v>
      </c>
      <c r="Z1102" s="48" t="str">
        <f t="shared" si="263"/>
        <v/>
      </c>
      <c r="AA1102" s="48">
        <f t="shared" si="264"/>
        <v>0</v>
      </c>
      <c r="AB1102" s="48" t="str">
        <f t="shared" si="265"/>
        <v/>
      </c>
      <c r="AC1102" s="48">
        <f t="shared" si="266"/>
        <v>0</v>
      </c>
      <c r="AD1102" s="48" t="str">
        <f t="shared" si="267"/>
        <v/>
      </c>
      <c r="AE1102">
        <v>0</v>
      </c>
      <c r="AF1102">
        <v>0</v>
      </c>
      <c r="AG1102">
        <v>0</v>
      </c>
      <c r="AH1102">
        <v>0</v>
      </c>
      <c r="AI1102">
        <v>0</v>
      </c>
      <c r="AJ1102" s="53" t="str">
        <f t="shared" si="268"/>
        <v/>
      </c>
      <c r="AK1102" s="53">
        <f t="shared" si="269"/>
        <v>0</v>
      </c>
      <c r="AL1102" s="53" t="str">
        <f t="shared" si="270"/>
        <v/>
      </c>
      <c r="AM1102" s="53">
        <f t="shared" si="271"/>
        <v>0</v>
      </c>
      <c r="AN1102" s="53" t="str">
        <f t="shared" si="272"/>
        <v/>
      </c>
    </row>
    <row r="1103" spans="1:40" x14ac:dyDescent="0.15">
      <c r="A1103">
        <v>439</v>
      </c>
      <c r="B1103">
        <v>14435743</v>
      </c>
      <c r="C1103">
        <v>1424</v>
      </c>
      <c r="D1103">
        <v>664</v>
      </c>
      <c r="E1103">
        <v>5</v>
      </c>
      <c r="F1103">
        <v>4</v>
      </c>
      <c r="G1103">
        <v>4</v>
      </c>
      <c r="H1103">
        <v>1</v>
      </c>
      <c r="I1103">
        <v>29.46</v>
      </c>
      <c r="J1103">
        <v>0.82699999999999996</v>
      </c>
      <c r="K1103">
        <v>0</v>
      </c>
      <c r="L1103">
        <v>1.99</v>
      </c>
      <c r="M1103">
        <v>0</v>
      </c>
      <c r="N1103">
        <v>1.59</v>
      </c>
      <c r="O1103">
        <v>0</v>
      </c>
      <c r="P1103" s="27" t="str">
        <f t="shared" si="258"/>
        <v/>
      </c>
      <c r="Q1103" s="27">
        <f t="shared" si="259"/>
        <v>1.99</v>
      </c>
      <c r="R1103" s="27" t="str">
        <f t="shared" si="260"/>
        <v/>
      </c>
      <c r="S1103" s="27">
        <f t="shared" si="261"/>
        <v>1.59</v>
      </c>
      <c r="T1103" s="27" t="str">
        <f t="shared" si="262"/>
        <v/>
      </c>
      <c r="U1103">
        <v>0</v>
      </c>
      <c r="V1103">
        <v>0</v>
      </c>
      <c r="W1103">
        <v>0</v>
      </c>
      <c r="X1103">
        <v>0</v>
      </c>
      <c r="Y1103">
        <v>0</v>
      </c>
      <c r="Z1103" s="48" t="str">
        <f t="shared" si="263"/>
        <v/>
      </c>
      <c r="AA1103" s="48">
        <f t="shared" si="264"/>
        <v>0</v>
      </c>
      <c r="AB1103" s="48" t="str">
        <f t="shared" si="265"/>
        <v/>
      </c>
      <c r="AC1103" s="48">
        <f t="shared" si="266"/>
        <v>0</v>
      </c>
      <c r="AD1103" s="48" t="str">
        <f t="shared" si="267"/>
        <v/>
      </c>
      <c r="AE1103">
        <v>0</v>
      </c>
      <c r="AF1103">
        <v>0</v>
      </c>
      <c r="AG1103">
        <v>0</v>
      </c>
      <c r="AH1103">
        <v>0</v>
      </c>
      <c r="AI1103">
        <v>0</v>
      </c>
      <c r="AJ1103" s="53" t="str">
        <f t="shared" si="268"/>
        <v/>
      </c>
      <c r="AK1103" s="53">
        <f t="shared" si="269"/>
        <v>0</v>
      </c>
      <c r="AL1103" s="53" t="str">
        <f t="shared" si="270"/>
        <v/>
      </c>
      <c r="AM1103" s="53">
        <f t="shared" si="271"/>
        <v>0</v>
      </c>
      <c r="AN1103" s="53" t="str">
        <f t="shared" si="272"/>
        <v/>
      </c>
    </row>
    <row r="1104" spans="1:40" x14ac:dyDescent="0.15">
      <c r="A1104">
        <v>439</v>
      </c>
      <c r="B1104">
        <v>14435743</v>
      </c>
      <c r="C1104">
        <v>1424</v>
      </c>
      <c r="D1104">
        <v>665</v>
      </c>
      <c r="E1104">
        <v>6</v>
      </c>
      <c r="F1104">
        <v>4</v>
      </c>
      <c r="G1104">
        <v>4</v>
      </c>
      <c r="H1104">
        <v>1</v>
      </c>
      <c r="I1104">
        <v>14.72</v>
      </c>
      <c r="J1104">
        <v>0.84899999999999998</v>
      </c>
      <c r="K1104">
        <v>0</v>
      </c>
      <c r="L1104">
        <v>1.99</v>
      </c>
      <c r="M1104">
        <v>0</v>
      </c>
      <c r="N1104">
        <v>1.59</v>
      </c>
      <c r="O1104">
        <v>0</v>
      </c>
      <c r="P1104" s="27" t="str">
        <f t="shared" si="258"/>
        <v/>
      </c>
      <c r="Q1104" s="27">
        <f t="shared" si="259"/>
        <v>1.99</v>
      </c>
      <c r="R1104" s="27" t="str">
        <f t="shared" si="260"/>
        <v/>
      </c>
      <c r="S1104" s="27">
        <f t="shared" si="261"/>
        <v>1.59</v>
      </c>
      <c r="T1104" s="27" t="str">
        <f t="shared" si="262"/>
        <v/>
      </c>
      <c r="U1104">
        <v>0</v>
      </c>
      <c r="V1104">
        <v>0</v>
      </c>
      <c r="W1104">
        <v>0</v>
      </c>
      <c r="X1104">
        <v>0</v>
      </c>
      <c r="Y1104">
        <v>0</v>
      </c>
      <c r="Z1104" s="48" t="str">
        <f t="shared" si="263"/>
        <v/>
      </c>
      <c r="AA1104" s="48">
        <f t="shared" si="264"/>
        <v>0</v>
      </c>
      <c r="AB1104" s="48" t="str">
        <f t="shared" si="265"/>
        <v/>
      </c>
      <c r="AC1104" s="48">
        <f t="shared" si="266"/>
        <v>0</v>
      </c>
      <c r="AD1104" s="48" t="str">
        <f t="shared" si="267"/>
        <v/>
      </c>
      <c r="AE1104">
        <v>0</v>
      </c>
      <c r="AF1104">
        <v>0</v>
      </c>
      <c r="AG1104">
        <v>0</v>
      </c>
      <c r="AH1104">
        <v>0</v>
      </c>
      <c r="AI1104">
        <v>0</v>
      </c>
      <c r="AJ1104" s="53" t="str">
        <f t="shared" si="268"/>
        <v/>
      </c>
      <c r="AK1104" s="53">
        <f t="shared" si="269"/>
        <v>0</v>
      </c>
      <c r="AL1104" s="53" t="str">
        <f t="shared" si="270"/>
        <v/>
      </c>
      <c r="AM1104" s="53">
        <f t="shared" si="271"/>
        <v>0</v>
      </c>
      <c r="AN1104" s="53" t="str">
        <f t="shared" si="272"/>
        <v/>
      </c>
    </row>
    <row r="1105" spans="1:40" x14ac:dyDescent="0.15">
      <c r="A1105">
        <v>439</v>
      </c>
      <c r="B1105">
        <v>14435743</v>
      </c>
      <c r="C1105">
        <v>1424</v>
      </c>
      <c r="D1105">
        <v>667</v>
      </c>
      <c r="E1105">
        <v>2</v>
      </c>
      <c r="F1105">
        <v>2</v>
      </c>
      <c r="G1105">
        <v>4</v>
      </c>
      <c r="H1105">
        <v>1</v>
      </c>
      <c r="I1105">
        <v>33.369999999999997</v>
      </c>
      <c r="J1105">
        <v>0.86499999999999999</v>
      </c>
      <c r="K1105">
        <v>0</v>
      </c>
      <c r="L1105">
        <v>1.59</v>
      </c>
      <c r="M1105">
        <v>0</v>
      </c>
      <c r="N1105">
        <v>1.59</v>
      </c>
      <c r="O1105">
        <v>0</v>
      </c>
      <c r="P1105" s="27" t="str">
        <f t="shared" si="258"/>
        <v/>
      </c>
      <c r="Q1105" s="27">
        <f t="shared" si="259"/>
        <v>1.59</v>
      </c>
      <c r="R1105" s="27" t="str">
        <f t="shared" si="260"/>
        <v/>
      </c>
      <c r="S1105" s="27">
        <f t="shared" si="261"/>
        <v>1.59</v>
      </c>
      <c r="T1105" s="27" t="str">
        <f t="shared" si="262"/>
        <v/>
      </c>
      <c r="U1105">
        <v>0</v>
      </c>
      <c r="V1105">
        <v>1</v>
      </c>
      <c r="W1105">
        <v>0</v>
      </c>
      <c r="X1105">
        <v>0</v>
      </c>
      <c r="Y1105">
        <v>0</v>
      </c>
      <c r="Z1105" s="48" t="str">
        <f t="shared" si="263"/>
        <v/>
      </c>
      <c r="AA1105" s="48">
        <f t="shared" si="264"/>
        <v>1</v>
      </c>
      <c r="AB1105" s="48" t="str">
        <f t="shared" si="265"/>
        <v/>
      </c>
      <c r="AC1105" s="48">
        <f t="shared" si="266"/>
        <v>0</v>
      </c>
      <c r="AD1105" s="48" t="str">
        <f t="shared" si="267"/>
        <v/>
      </c>
      <c r="AE1105">
        <v>0</v>
      </c>
      <c r="AF1105">
        <v>0</v>
      </c>
      <c r="AG1105">
        <v>0</v>
      </c>
      <c r="AH1105">
        <v>0</v>
      </c>
      <c r="AI1105">
        <v>0</v>
      </c>
      <c r="AJ1105" s="53" t="str">
        <f t="shared" si="268"/>
        <v/>
      </c>
      <c r="AK1105" s="53">
        <f t="shared" si="269"/>
        <v>0</v>
      </c>
      <c r="AL1105" s="53" t="str">
        <f t="shared" si="270"/>
        <v/>
      </c>
      <c r="AM1105" s="53">
        <f t="shared" si="271"/>
        <v>0</v>
      </c>
      <c r="AN1105" s="53" t="str">
        <f t="shared" si="272"/>
        <v/>
      </c>
    </row>
    <row r="1106" spans="1:40" x14ac:dyDescent="0.15">
      <c r="A1106">
        <v>439</v>
      </c>
      <c r="B1106">
        <v>14435743</v>
      </c>
      <c r="C1106">
        <v>1424</v>
      </c>
      <c r="D1106">
        <v>671</v>
      </c>
      <c r="E1106">
        <v>1</v>
      </c>
      <c r="F1106">
        <v>4</v>
      </c>
      <c r="G1106">
        <v>2</v>
      </c>
      <c r="H1106">
        <v>1</v>
      </c>
      <c r="I1106">
        <v>14.1</v>
      </c>
      <c r="J1106">
        <v>0.72299999999999998</v>
      </c>
      <c r="K1106">
        <v>0</v>
      </c>
      <c r="L1106">
        <v>1.99</v>
      </c>
      <c r="M1106">
        <v>0</v>
      </c>
      <c r="N1106">
        <v>1.59</v>
      </c>
      <c r="O1106">
        <v>0</v>
      </c>
      <c r="P1106" s="27" t="str">
        <f t="shared" si="258"/>
        <v/>
      </c>
      <c r="Q1106" s="27">
        <f t="shared" si="259"/>
        <v>1.99</v>
      </c>
      <c r="R1106" s="27" t="str">
        <f t="shared" si="260"/>
        <v/>
      </c>
      <c r="S1106" s="27">
        <f t="shared" si="261"/>
        <v>1.59</v>
      </c>
      <c r="T1106" s="27" t="str">
        <f t="shared" si="262"/>
        <v/>
      </c>
      <c r="U1106">
        <v>0</v>
      </c>
      <c r="V1106">
        <v>0</v>
      </c>
      <c r="W1106">
        <v>0</v>
      </c>
      <c r="X1106">
        <v>0</v>
      </c>
      <c r="Y1106">
        <v>0</v>
      </c>
      <c r="Z1106" s="48" t="str">
        <f t="shared" si="263"/>
        <v/>
      </c>
      <c r="AA1106" s="48">
        <f t="shared" si="264"/>
        <v>0</v>
      </c>
      <c r="AB1106" s="48" t="str">
        <f t="shared" si="265"/>
        <v/>
      </c>
      <c r="AC1106" s="48">
        <f t="shared" si="266"/>
        <v>0</v>
      </c>
      <c r="AD1106" s="48" t="str">
        <f t="shared" si="267"/>
        <v/>
      </c>
      <c r="AE1106">
        <v>0</v>
      </c>
      <c r="AF1106">
        <v>0</v>
      </c>
      <c r="AG1106">
        <v>0</v>
      </c>
      <c r="AH1106">
        <v>0</v>
      </c>
      <c r="AI1106">
        <v>0</v>
      </c>
      <c r="AJ1106" s="53" t="str">
        <f t="shared" si="268"/>
        <v/>
      </c>
      <c r="AK1106" s="53">
        <f t="shared" si="269"/>
        <v>0</v>
      </c>
      <c r="AL1106" s="53" t="str">
        <f t="shared" si="270"/>
        <v/>
      </c>
      <c r="AM1106" s="53">
        <f t="shared" si="271"/>
        <v>0</v>
      </c>
      <c r="AN1106" s="53" t="str">
        <f t="shared" si="272"/>
        <v/>
      </c>
    </row>
    <row r="1107" spans="1:40" x14ac:dyDescent="0.15">
      <c r="A1107">
        <v>439</v>
      </c>
      <c r="B1107">
        <v>14435743</v>
      </c>
      <c r="C1107">
        <v>1422</v>
      </c>
      <c r="D1107">
        <v>676</v>
      </c>
      <c r="E1107">
        <v>5</v>
      </c>
      <c r="F1107">
        <v>2</v>
      </c>
      <c r="G1107">
        <v>4</v>
      </c>
      <c r="H1107">
        <v>1</v>
      </c>
      <c r="I1107">
        <v>33.229999999999997</v>
      </c>
      <c r="J1107">
        <v>0.86499999999999999</v>
      </c>
      <c r="K1107">
        <v>0</v>
      </c>
      <c r="L1107">
        <v>1.49</v>
      </c>
      <c r="M1107">
        <v>1.49</v>
      </c>
      <c r="N1107">
        <v>0</v>
      </c>
      <c r="O1107">
        <v>0</v>
      </c>
      <c r="P1107" s="27" t="str">
        <f t="shared" si="258"/>
        <v/>
      </c>
      <c r="Q1107" s="27">
        <f t="shared" si="259"/>
        <v>1.49</v>
      </c>
      <c r="R1107" s="27">
        <f t="shared" si="260"/>
        <v>1.49</v>
      </c>
      <c r="S1107" s="27" t="str">
        <f t="shared" si="261"/>
        <v/>
      </c>
      <c r="T1107" s="27" t="str">
        <f t="shared" si="262"/>
        <v/>
      </c>
      <c r="U1107">
        <v>0</v>
      </c>
      <c r="V1107">
        <v>1</v>
      </c>
      <c r="W1107">
        <v>0</v>
      </c>
      <c r="X1107">
        <v>0</v>
      </c>
      <c r="Y1107">
        <v>0</v>
      </c>
      <c r="Z1107" s="48" t="str">
        <f t="shared" si="263"/>
        <v/>
      </c>
      <c r="AA1107" s="48">
        <f t="shared" si="264"/>
        <v>1</v>
      </c>
      <c r="AB1107" s="48">
        <f t="shared" si="265"/>
        <v>0</v>
      </c>
      <c r="AC1107" s="48" t="str">
        <f t="shared" si="266"/>
        <v/>
      </c>
      <c r="AD1107" s="48" t="str">
        <f t="shared" si="267"/>
        <v/>
      </c>
      <c r="AE1107">
        <v>0</v>
      </c>
      <c r="AF1107">
        <v>1</v>
      </c>
      <c r="AG1107">
        <v>0</v>
      </c>
      <c r="AH1107">
        <v>0</v>
      </c>
      <c r="AI1107">
        <v>0</v>
      </c>
      <c r="AJ1107" s="53" t="str">
        <f t="shared" si="268"/>
        <v/>
      </c>
      <c r="AK1107" s="53">
        <f t="shared" si="269"/>
        <v>1</v>
      </c>
      <c r="AL1107" s="53">
        <f t="shared" si="270"/>
        <v>0</v>
      </c>
      <c r="AM1107" s="53" t="str">
        <f t="shared" si="271"/>
        <v/>
      </c>
      <c r="AN1107" s="53" t="str">
        <f t="shared" si="272"/>
        <v/>
      </c>
    </row>
    <row r="1108" spans="1:40" x14ac:dyDescent="0.15">
      <c r="A1108">
        <v>439</v>
      </c>
      <c r="B1108">
        <v>14435743</v>
      </c>
      <c r="C1108">
        <v>1424</v>
      </c>
      <c r="D1108">
        <v>677</v>
      </c>
      <c r="E1108">
        <v>2</v>
      </c>
      <c r="F1108">
        <v>4</v>
      </c>
      <c r="G1108">
        <v>2</v>
      </c>
      <c r="H1108">
        <v>1</v>
      </c>
      <c r="I1108">
        <v>19.91</v>
      </c>
      <c r="J1108">
        <v>0.85399999999999998</v>
      </c>
      <c r="K1108">
        <v>0</v>
      </c>
      <c r="L1108">
        <v>0.99</v>
      </c>
      <c r="M1108">
        <v>0</v>
      </c>
      <c r="N1108">
        <v>1.59</v>
      </c>
      <c r="O1108">
        <v>0</v>
      </c>
      <c r="P1108" s="27" t="str">
        <f t="shared" si="258"/>
        <v/>
      </c>
      <c r="Q1108" s="27">
        <f t="shared" si="259"/>
        <v>0.99</v>
      </c>
      <c r="R1108" s="27" t="str">
        <f t="shared" si="260"/>
        <v/>
      </c>
      <c r="S1108" s="27">
        <f t="shared" si="261"/>
        <v>1.59</v>
      </c>
      <c r="T1108" s="27" t="str">
        <f t="shared" si="262"/>
        <v/>
      </c>
      <c r="U1108">
        <v>0</v>
      </c>
      <c r="V1108">
        <v>1</v>
      </c>
      <c r="W1108">
        <v>0</v>
      </c>
      <c r="X1108">
        <v>0</v>
      </c>
      <c r="Y1108">
        <v>0</v>
      </c>
      <c r="Z1108" s="48" t="str">
        <f t="shared" si="263"/>
        <v/>
      </c>
      <c r="AA1108" s="48">
        <f t="shared" si="264"/>
        <v>1</v>
      </c>
      <c r="AB1108" s="48" t="str">
        <f t="shared" si="265"/>
        <v/>
      </c>
      <c r="AC1108" s="48">
        <f t="shared" si="266"/>
        <v>0</v>
      </c>
      <c r="AD1108" s="48" t="str">
        <f t="shared" si="267"/>
        <v/>
      </c>
      <c r="AE1108">
        <v>0</v>
      </c>
      <c r="AF1108">
        <v>0</v>
      </c>
      <c r="AG1108">
        <v>0</v>
      </c>
      <c r="AH1108">
        <v>0</v>
      </c>
      <c r="AI1108">
        <v>0</v>
      </c>
      <c r="AJ1108" s="53" t="str">
        <f t="shared" si="268"/>
        <v/>
      </c>
      <c r="AK1108" s="53">
        <f t="shared" si="269"/>
        <v>0</v>
      </c>
      <c r="AL1108" s="53" t="str">
        <f t="shared" si="270"/>
        <v/>
      </c>
      <c r="AM1108" s="53">
        <f t="shared" si="271"/>
        <v>0</v>
      </c>
      <c r="AN1108" s="53" t="str">
        <f t="shared" si="272"/>
        <v/>
      </c>
    </row>
    <row r="1109" spans="1:40" x14ac:dyDescent="0.15">
      <c r="A1109">
        <v>439</v>
      </c>
      <c r="B1109">
        <v>14435743</v>
      </c>
      <c r="C1109">
        <v>1424</v>
      </c>
      <c r="D1109">
        <v>680</v>
      </c>
      <c r="E1109">
        <v>6</v>
      </c>
      <c r="F1109">
        <v>4</v>
      </c>
      <c r="G1109">
        <v>4</v>
      </c>
      <c r="H1109">
        <v>1</v>
      </c>
      <c r="I1109">
        <v>18.420000000000002</v>
      </c>
      <c r="J1109">
        <v>0.745</v>
      </c>
      <c r="K1109">
        <v>0</v>
      </c>
      <c r="L1109">
        <v>1.99</v>
      </c>
      <c r="M1109">
        <v>0</v>
      </c>
      <c r="N1109">
        <v>1.59</v>
      </c>
      <c r="O1109">
        <v>0</v>
      </c>
      <c r="P1109" s="27" t="str">
        <f t="shared" si="258"/>
        <v/>
      </c>
      <c r="Q1109" s="27">
        <f t="shared" si="259"/>
        <v>1.99</v>
      </c>
      <c r="R1109" s="27" t="str">
        <f t="shared" si="260"/>
        <v/>
      </c>
      <c r="S1109" s="27">
        <f t="shared" si="261"/>
        <v>1.59</v>
      </c>
      <c r="T1109" s="27" t="str">
        <f t="shared" si="262"/>
        <v/>
      </c>
      <c r="U1109">
        <v>0</v>
      </c>
      <c r="V1109">
        <v>0</v>
      </c>
      <c r="W1109">
        <v>0</v>
      </c>
      <c r="X1109">
        <v>0</v>
      </c>
      <c r="Y1109">
        <v>0</v>
      </c>
      <c r="Z1109" s="48" t="str">
        <f t="shared" si="263"/>
        <v/>
      </c>
      <c r="AA1109" s="48">
        <f t="shared" si="264"/>
        <v>0</v>
      </c>
      <c r="AB1109" s="48" t="str">
        <f t="shared" si="265"/>
        <v/>
      </c>
      <c r="AC1109" s="48">
        <f t="shared" si="266"/>
        <v>0</v>
      </c>
      <c r="AD1109" s="48" t="str">
        <f t="shared" si="267"/>
        <v/>
      </c>
      <c r="AE1109">
        <v>0</v>
      </c>
      <c r="AF1109">
        <v>0</v>
      </c>
      <c r="AG1109">
        <v>0</v>
      </c>
      <c r="AH1109">
        <v>0</v>
      </c>
      <c r="AI1109">
        <v>0</v>
      </c>
      <c r="AJ1109" s="53" t="str">
        <f t="shared" si="268"/>
        <v/>
      </c>
      <c r="AK1109" s="53">
        <f t="shared" si="269"/>
        <v>0</v>
      </c>
      <c r="AL1109" s="53" t="str">
        <f t="shared" si="270"/>
        <v/>
      </c>
      <c r="AM1109" s="53">
        <f t="shared" si="271"/>
        <v>0</v>
      </c>
      <c r="AN1109" s="53" t="str">
        <f t="shared" si="272"/>
        <v/>
      </c>
    </row>
    <row r="1110" spans="1:40" x14ac:dyDescent="0.15">
      <c r="A1110">
        <v>439</v>
      </c>
      <c r="B1110">
        <v>14435743</v>
      </c>
      <c r="C1110">
        <v>1424</v>
      </c>
      <c r="D1110">
        <v>683</v>
      </c>
      <c r="E1110">
        <v>4</v>
      </c>
      <c r="F1110">
        <v>2</v>
      </c>
      <c r="G1110">
        <v>4</v>
      </c>
      <c r="H1110">
        <v>1</v>
      </c>
      <c r="I1110">
        <v>15.82</v>
      </c>
      <c r="J1110">
        <v>0.78900000000000003</v>
      </c>
      <c r="K1110">
        <v>0</v>
      </c>
      <c r="L1110">
        <v>1.99</v>
      </c>
      <c r="M1110">
        <v>0</v>
      </c>
      <c r="N1110">
        <v>1.59</v>
      </c>
      <c r="O1110">
        <v>0</v>
      </c>
      <c r="P1110" s="27" t="str">
        <f t="shared" si="258"/>
        <v/>
      </c>
      <c r="Q1110" s="27">
        <f t="shared" si="259"/>
        <v>1.99</v>
      </c>
      <c r="R1110" s="27" t="str">
        <f t="shared" si="260"/>
        <v/>
      </c>
      <c r="S1110" s="27">
        <f t="shared" si="261"/>
        <v>1.59</v>
      </c>
      <c r="T1110" s="27" t="str">
        <f t="shared" si="262"/>
        <v/>
      </c>
      <c r="U1110">
        <v>0</v>
      </c>
      <c r="V1110">
        <v>0</v>
      </c>
      <c r="W1110">
        <v>0</v>
      </c>
      <c r="X1110">
        <v>0</v>
      </c>
      <c r="Y1110">
        <v>0</v>
      </c>
      <c r="Z1110" s="48" t="str">
        <f t="shared" si="263"/>
        <v/>
      </c>
      <c r="AA1110" s="48">
        <f t="shared" si="264"/>
        <v>0</v>
      </c>
      <c r="AB1110" s="48" t="str">
        <f t="shared" si="265"/>
        <v/>
      </c>
      <c r="AC1110" s="48">
        <f t="shared" si="266"/>
        <v>0</v>
      </c>
      <c r="AD1110" s="48" t="str">
        <f t="shared" si="267"/>
        <v/>
      </c>
      <c r="AE1110">
        <v>0</v>
      </c>
      <c r="AF1110">
        <v>0</v>
      </c>
      <c r="AG1110">
        <v>0</v>
      </c>
      <c r="AH1110">
        <v>0</v>
      </c>
      <c r="AI1110">
        <v>0</v>
      </c>
      <c r="AJ1110" s="53" t="str">
        <f t="shared" si="268"/>
        <v/>
      </c>
      <c r="AK1110" s="53">
        <f t="shared" si="269"/>
        <v>0</v>
      </c>
      <c r="AL1110" s="53" t="str">
        <f t="shared" si="270"/>
        <v/>
      </c>
      <c r="AM1110" s="53">
        <f t="shared" si="271"/>
        <v>0</v>
      </c>
      <c r="AN1110" s="53" t="str">
        <f t="shared" si="272"/>
        <v/>
      </c>
    </row>
    <row r="1111" spans="1:40" x14ac:dyDescent="0.15">
      <c r="A1111">
        <v>439</v>
      </c>
      <c r="B1111">
        <v>14435743</v>
      </c>
      <c r="C1111">
        <v>1424</v>
      </c>
      <c r="D1111">
        <v>684</v>
      </c>
      <c r="E1111">
        <v>5</v>
      </c>
      <c r="F1111">
        <v>2</v>
      </c>
      <c r="G1111">
        <v>2</v>
      </c>
      <c r="H1111">
        <v>1</v>
      </c>
      <c r="I1111">
        <v>28.71</v>
      </c>
      <c r="J1111">
        <v>0.84899999999999998</v>
      </c>
      <c r="K1111">
        <v>0</v>
      </c>
      <c r="L1111">
        <v>1.39</v>
      </c>
      <c r="M1111">
        <v>0</v>
      </c>
      <c r="N1111">
        <v>1.59</v>
      </c>
      <c r="O1111">
        <v>0</v>
      </c>
      <c r="P1111" s="27" t="str">
        <f t="shared" si="258"/>
        <v/>
      </c>
      <c r="Q1111" s="27">
        <f t="shared" si="259"/>
        <v>1.39</v>
      </c>
      <c r="R1111" s="27" t="str">
        <f t="shared" si="260"/>
        <v/>
      </c>
      <c r="S1111" s="27">
        <f t="shared" si="261"/>
        <v>1.59</v>
      </c>
      <c r="T1111" s="27" t="str">
        <f t="shared" si="262"/>
        <v/>
      </c>
      <c r="U1111">
        <v>0</v>
      </c>
      <c r="V1111">
        <v>1</v>
      </c>
      <c r="W1111">
        <v>0</v>
      </c>
      <c r="X1111">
        <v>0</v>
      </c>
      <c r="Y1111">
        <v>0</v>
      </c>
      <c r="Z1111" s="48" t="str">
        <f t="shared" si="263"/>
        <v/>
      </c>
      <c r="AA1111" s="48">
        <f t="shared" si="264"/>
        <v>1</v>
      </c>
      <c r="AB1111" s="48" t="str">
        <f t="shared" si="265"/>
        <v/>
      </c>
      <c r="AC1111" s="48">
        <f t="shared" si="266"/>
        <v>0</v>
      </c>
      <c r="AD1111" s="48" t="str">
        <f t="shared" si="267"/>
        <v/>
      </c>
      <c r="AE1111">
        <v>0</v>
      </c>
      <c r="AF1111">
        <v>0</v>
      </c>
      <c r="AG1111">
        <v>0</v>
      </c>
      <c r="AH1111">
        <v>0</v>
      </c>
      <c r="AI1111">
        <v>0</v>
      </c>
      <c r="AJ1111" s="53" t="str">
        <f t="shared" si="268"/>
        <v/>
      </c>
      <c r="AK1111" s="53">
        <f t="shared" si="269"/>
        <v>0</v>
      </c>
      <c r="AL1111" s="53" t="str">
        <f t="shared" si="270"/>
        <v/>
      </c>
      <c r="AM1111" s="53">
        <f t="shared" si="271"/>
        <v>0</v>
      </c>
      <c r="AN1111" s="53" t="str">
        <f t="shared" si="272"/>
        <v/>
      </c>
    </row>
    <row r="1112" spans="1:40" x14ac:dyDescent="0.15">
      <c r="A1112">
        <v>439</v>
      </c>
      <c r="B1112">
        <v>14435743</v>
      </c>
      <c r="C1112">
        <v>1424</v>
      </c>
      <c r="D1112">
        <v>688</v>
      </c>
      <c r="E1112">
        <v>3</v>
      </c>
      <c r="F1112">
        <v>2</v>
      </c>
      <c r="G1112">
        <v>2</v>
      </c>
      <c r="H1112">
        <v>1</v>
      </c>
      <c r="I1112">
        <v>29.23</v>
      </c>
      <c r="J1112">
        <v>0.72799999999999998</v>
      </c>
      <c r="K1112">
        <v>0</v>
      </c>
      <c r="L1112">
        <v>1.59</v>
      </c>
      <c r="M1112">
        <v>0</v>
      </c>
      <c r="N1112">
        <v>1.59</v>
      </c>
      <c r="O1112">
        <v>0</v>
      </c>
      <c r="P1112" s="27" t="str">
        <f t="shared" si="258"/>
        <v/>
      </c>
      <c r="Q1112" s="27">
        <f t="shared" si="259"/>
        <v>1.59</v>
      </c>
      <c r="R1112" s="27" t="str">
        <f t="shared" si="260"/>
        <v/>
      </c>
      <c r="S1112" s="27">
        <f t="shared" si="261"/>
        <v>1.59</v>
      </c>
      <c r="T1112" s="27" t="str">
        <f t="shared" si="262"/>
        <v/>
      </c>
      <c r="U1112">
        <v>0</v>
      </c>
      <c r="V1112">
        <v>1</v>
      </c>
      <c r="W1112">
        <v>0</v>
      </c>
      <c r="X1112">
        <v>0</v>
      </c>
      <c r="Y1112">
        <v>0</v>
      </c>
      <c r="Z1112" s="48" t="str">
        <f t="shared" si="263"/>
        <v/>
      </c>
      <c r="AA1112" s="48">
        <f t="shared" si="264"/>
        <v>1</v>
      </c>
      <c r="AB1112" s="48" t="str">
        <f t="shared" si="265"/>
        <v/>
      </c>
      <c r="AC1112" s="48">
        <f t="shared" si="266"/>
        <v>0</v>
      </c>
      <c r="AD1112" s="48" t="str">
        <f t="shared" si="267"/>
        <v/>
      </c>
      <c r="AE1112">
        <v>0</v>
      </c>
      <c r="AF1112">
        <v>0</v>
      </c>
      <c r="AG1112">
        <v>0</v>
      </c>
      <c r="AH1112">
        <v>0</v>
      </c>
      <c r="AI1112">
        <v>0</v>
      </c>
      <c r="AJ1112" s="53" t="str">
        <f t="shared" si="268"/>
        <v/>
      </c>
      <c r="AK1112" s="53">
        <f t="shared" si="269"/>
        <v>0</v>
      </c>
      <c r="AL1112" s="53" t="str">
        <f t="shared" si="270"/>
        <v/>
      </c>
      <c r="AM1112" s="53">
        <f t="shared" si="271"/>
        <v>0</v>
      </c>
      <c r="AN1112" s="53" t="str">
        <f t="shared" si="272"/>
        <v/>
      </c>
    </row>
    <row r="1113" spans="1:40" x14ac:dyDescent="0.15">
      <c r="A1113">
        <v>440</v>
      </c>
      <c r="B1113">
        <v>14435750</v>
      </c>
      <c r="C1113">
        <v>1422</v>
      </c>
      <c r="D1113">
        <v>642</v>
      </c>
      <c r="E1113">
        <v>3</v>
      </c>
      <c r="F1113">
        <v>3</v>
      </c>
      <c r="G1113">
        <v>3</v>
      </c>
      <c r="H1113">
        <v>4</v>
      </c>
      <c r="I1113">
        <v>33.96</v>
      </c>
      <c r="J1113">
        <v>1.246</v>
      </c>
      <c r="K1113">
        <v>0</v>
      </c>
      <c r="L1113">
        <v>1.69</v>
      </c>
      <c r="M1113">
        <v>0.99</v>
      </c>
      <c r="N1113">
        <v>0</v>
      </c>
      <c r="O1113">
        <v>0</v>
      </c>
      <c r="P1113" s="27" t="str">
        <f t="shared" si="258"/>
        <v/>
      </c>
      <c r="Q1113" s="27">
        <f t="shared" si="259"/>
        <v>1.69</v>
      </c>
      <c r="R1113" s="27">
        <f t="shared" si="260"/>
        <v>0.99</v>
      </c>
      <c r="S1113" s="27" t="str">
        <f t="shared" si="261"/>
        <v/>
      </c>
      <c r="T1113" s="27" t="str">
        <f t="shared" si="262"/>
        <v/>
      </c>
      <c r="U1113">
        <v>0</v>
      </c>
      <c r="V1113">
        <v>0</v>
      </c>
      <c r="W1113">
        <v>1</v>
      </c>
      <c r="X1113">
        <v>0</v>
      </c>
      <c r="Y1113">
        <v>0</v>
      </c>
      <c r="Z1113" s="48" t="str">
        <f t="shared" si="263"/>
        <v/>
      </c>
      <c r="AA1113" s="48">
        <f t="shared" si="264"/>
        <v>0</v>
      </c>
      <c r="AB1113" s="48">
        <f t="shared" si="265"/>
        <v>1</v>
      </c>
      <c r="AC1113" s="48" t="str">
        <f t="shared" si="266"/>
        <v/>
      </c>
      <c r="AD1113" s="48" t="str">
        <f t="shared" si="267"/>
        <v/>
      </c>
      <c r="AE1113">
        <v>0</v>
      </c>
      <c r="AF1113">
        <v>0</v>
      </c>
      <c r="AG1113">
        <v>1</v>
      </c>
      <c r="AH1113">
        <v>0</v>
      </c>
      <c r="AI1113">
        <v>0</v>
      </c>
      <c r="AJ1113" s="53" t="str">
        <f t="shared" si="268"/>
        <v/>
      </c>
      <c r="AK1113" s="53">
        <f t="shared" si="269"/>
        <v>0</v>
      </c>
      <c r="AL1113" s="53">
        <f t="shared" si="270"/>
        <v>1</v>
      </c>
      <c r="AM1113" s="53" t="str">
        <f t="shared" si="271"/>
        <v/>
      </c>
      <c r="AN1113" s="53" t="str">
        <f t="shared" si="272"/>
        <v/>
      </c>
    </row>
    <row r="1114" spans="1:40" x14ac:dyDescent="0.15">
      <c r="A1114">
        <v>440</v>
      </c>
      <c r="B1114">
        <v>14435750</v>
      </c>
      <c r="C1114">
        <v>1422</v>
      </c>
      <c r="D1114">
        <v>650</v>
      </c>
      <c r="E1114">
        <v>5</v>
      </c>
      <c r="F1114">
        <v>2</v>
      </c>
      <c r="G1114">
        <v>3</v>
      </c>
      <c r="H1114">
        <v>1</v>
      </c>
      <c r="I1114">
        <v>79.23</v>
      </c>
      <c r="J1114">
        <v>-0.14399999999999999</v>
      </c>
      <c r="K1114">
        <v>0</v>
      </c>
      <c r="L1114">
        <v>1.49</v>
      </c>
      <c r="M1114">
        <v>1.1299999999999999</v>
      </c>
      <c r="N1114">
        <v>0</v>
      </c>
      <c r="O1114">
        <v>0</v>
      </c>
      <c r="P1114" s="27" t="str">
        <f t="shared" si="258"/>
        <v/>
      </c>
      <c r="Q1114" s="27">
        <f t="shared" si="259"/>
        <v>1.49</v>
      </c>
      <c r="R1114" s="27">
        <f t="shared" si="260"/>
        <v>1.1299999999999999</v>
      </c>
      <c r="S1114" s="27" t="str">
        <f t="shared" si="261"/>
        <v/>
      </c>
      <c r="T1114" s="27" t="str">
        <f t="shared" si="262"/>
        <v/>
      </c>
      <c r="U1114">
        <v>0</v>
      </c>
      <c r="V1114">
        <v>1</v>
      </c>
      <c r="W1114">
        <v>0</v>
      </c>
      <c r="X1114">
        <v>0</v>
      </c>
      <c r="Y1114">
        <v>0</v>
      </c>
      <c r="Z1114" s="48" t="str">
        <f t="shared" si="263"/>
        <v/>
      </c>
      <c r="AA1114" s="48">
        <f t="shared" si="264"/>
        <v>1</v>
      </c>
      <c r="AB1114" s="48">
        <f t="shared" si="265"/>
        <v>0</v>
      </c>
      <c r="AC1114" s="48" t="str">
        <f t="shared" si="266"/>
        <v/>
      </c>
      <c r="AD1114" s="48" t="str">
        <f t="shared" si="267"/>
        <v/>
      </c>
      <c r="AE1114">
        <v>0</v>
      </c>
      <c r="AF1114">
        <v>0</v>
      </c>
      <c r="AG1114">
        <v>0</v>
      </c>
      <c r="AH1114">
        <v>0</v>
      </c>
      <c r="AI1114">
        <v>0</v>
      </c>
      <c r="AJ1114" s="53" t="str">
        <f t="shared" si="268"/>
        <v/>
      </c>
      <c r="AK1114" s="53">
        <f t="shared" si="269"/>
        <v>0</v>
      </c>
      <c r="AL1114" s="53">
        <f t="shared" si="270"/>
        <v>0</v>
      </c>
      <c r="AM1114" s="53" t="str">
        <f t="shared" si="271"/>
        <v/>
      </c>
      <c r="AN1114" s="53" t="str">
        <f t="shared" si="272"/>
        <v/>
      </c>
    </row>
    <row r="1115" spans="1:40" x14ac:dyDescent="0.15">
      <c r="A1115">
        <v>440</v>
      </c>
      <c r="B1115">
        <v>14435750</v>
      </c>
      <c r="C1115">
        <v>1422</v>
      </c>
      <c r="D1115">
        <v>651</v>
      </c>
      <c r="E1115">
        <v>7</v>
      </c>
      <c r="F1115">
        <v>3</v>
      </c>
      <c r="G1115">
        <v>2</v>
      </c>
      <c r="H1115">
        <v>2</v>
      </c>
      <c r="I1115">
        <v>19.12</v>
      </c>
      <c r="J1115">
        <v>0.312</v>
      </c>
      <c r="K1115">
        <v>0</v>
      </c>
      <c r="L1115">
        <v>1.99</v>
      </c>
      <c r="M1115">
        <v>1.49</v>
      </c>
      <c r="N1115">
        <v>0</v>
      </c>
      <c r="O1115">
        <v>0</v>
      </c>
      <c r="P1115" s="27" t="str">
        <f t="shared" si="258"/>
        <v/>
      </c>
      <c r="Q1115" s="27">
        <f t="shared" si="259"/>
        <v>1.99</v>
      </c>
      <c r="R1115" s="27">
        <f t="shared" si="260"/>
        <v>1.49</v>
      </c>
      <c r="S1115" s="27" t="str">
        <f t="shared" si="261"/>
        <v/>
      </c>
      <c r="T1115" s="27" t="str">
        <f t="shared" si="262"/>
        <v/>
      </c>
      <c r="U1115">
        <v>0</v>
      </c>
      <c r="V1115">
        <v>0</v>
      </c>
      <c r="W1115">
        <v>1</v>
      </c>
      <c r="X1115">
        <v>0</v>
      </c>
      <c r="Y1115">
        <v>0</v>
      </c>
      <c r="Z1115" s="48" t="str">
        <f t="shared" si="263"/>
        <v/>
      </c>
      <c r="AA1115" s="48">
        <f t="shared" si="264"/>
        <v>0</v>
      </c>
      <c r="AB1115" s="48">
        <f t="shared" si="265"/>
        <v>1</v>
      </c>
      <c r="AC1115" s="48" t="str">
        <f t="shared" si="266"/>
        <v/>
      </c>
      <c r="AD1115" s="48" t="str">
        <f t="shared" si="267"/>
        <v/>
      </c>
      <c r="AE1115">
        <v>0</v>
      </c>
      <c r="AF1115">
        <v>0</v>
      </c>
      <c r="AG1115">
        <v>1</v>
      </c>
      <c r="AH1115">
        <v>0</v>
      </c>
      <c r="AI1115">
        <v>0</v>
      </c>
      <c r="AJ1115" s="53" t="str">
        <f t="shared" si="268"/>
        <v/>
      </c>
      <c r="AK1115" s="53">
        <f t="shared" si="269"/>
        <v>0</v>
      </c>
      <c r="AL1115" s="53">
        <f t="shared" si="270"/>
        <v>1</v>
      </c>
      <c r="AM1115" s="53" t="str">
        <f t="shared" si="271"/>
        <v/>
      </c>
      <c r="AN1115" s="53" t="str">
        <f t="shared" si="272"/>
        <v/>
      </c>
    </row>
    <row r="1116" spans="1:40" x14ac:dyDescent="0.15">
      <c r="A1116">
        <v>440</v>
      </c>
      <c r="B1116">
        <v>14435750</v>
      </c>
      <c r="C1116">
        <v>1422</v>
      </c>
      <c r="D1116">
        <v>652</v>
      </c>
      <c r="E1116">
        <v>4</v>
      </c>
      <c r="F1116">
        <v>3</v>
      </c>
      <c r="G1116">
        <v>3</v>
      </c>
      <c r="H1116">
        <v>1</v>
      </c>
      <c r="I1116">
        <v>18.52</v>
      </c>
      <c r="J1116">
        <v>2.0699999999999998</v>
      </c>
      <c r="K1116">
        <v>0</v>
      </c>
      <c r="L1116">
        <v>1.99</v>
      </c>
      <c r="M1116">
        <v>1.49</v>
      </c>
      <c r="N1116">
        <v>0</v>
      </c>
      <c r="O1116">
        <v>0</v>
      </c>
      <c r="P1116" s="27" t="str">
        <f t="shared" si="258"/>
        <v/>
      </c>
      <c r="Q1116" s="27">
        <f t="shared" si="259"/>
        <v>1.99</v>
      </c>
      <c r="R1116" s="27">
        <f t="shared" si="260"/>
        <v>1.49</v>
      </c>
      <c r="S1116" s="27" t="str">
        <f t="shared" si="261"/>
        <v/>
      </c>
      <c r="T1116" s="27" t="str">
        <f t="shared" si="262"/>
        <v/>
      </c>
      <c r="U1116">
        <v>0</v>
      </c>
      <c r="V1116">
        <v>0</v>
      </c>
      <c r="W1116">
        <v>0</v>
      </c>
      <c r="X1116">
        <v>0</v>
      </c>
      <c r="Y1116">
        <v>0</v>
      </c>
      <c r="Z1116" s="48" t="str">
        <f t="shared" si="263"/>
        <v/>
      </c>
      <c r="AA1116" s="48">
        <f t="shared" si="264"/>
        <v>0</v>
      </c>
      <c r="AB1116" s="48">
        <f t="shared" si="265"/>
        <v>0</v>
      </c>
      <c r="AC1116" s="48" t="str">
        <f t="shared" si="266"/>
        <v/>
      </c>
      <c r="AD1116" s="48" t="str">
        <f t="shared" si="267"/>
        <v/>
      </c>
      <c r="AE1116">
        <v>0</v>
      </c>
      <c r="AF1116">
        <v>0</v>
      </c>
      <c r="AG1116">
        <v>1</v>
      </c>
      <c r="AH1116">
        <v>0</v>
      </c>
      <c r="AI1116">
        <v>0</v>
      </c>
      <c r="AJ1116" s="53" t="str">
        <f t="shared" si="268"/>
        <v/>
      </c>
      <c r="AK1116" s="53">
        <f t="shared" si="269"/>
        <v>0</v>
      </c>
      <c r="AL1116" s="53">
        <f t="shared" si="270"/>
        <v>1</v>
      </c>
      <c r="AM1116" s="53" t="str">
        <f t="shared" si="271"/>
        <v/>
      </c>
      <c r="AN1116" s="53" t="str">
        <f t="shared" si="272"/>
        <v/>
      </c>
    </row>
    <row r="1117" spans="1:40" x14ac:dyDescent="0.15">
      <c r="A1117">
        <v>440</v>
      </c>
      <c r="B1117">
        <v>14435750</v>
      </c>
      <c r="C1117">
        <v>1422</v>
      </c>
      <c r="D1117">
        <v>653</v>
      </c>
      <c r="E1117">
        <v>6</v>
      </c>
      <c r="F1117">
        <v>3</v>
      </c>
      <c r="G1117">
        <v>3</v>
      </c>
      <c r="H1117">
        <v>1</v>
      </c>
      <c r="I1117">
        <v>82.14</v>
      </c>
      <c r="J1117">
        <v>2.5259999999999998</v>
      </c>
      <c r="K1117">
        <v>0</v>
      </c>
      <c r="L1117">
        <v>1.99</v>
      </c>
      <c r="M1117">
        <v>1.68</v>
      </c>
      <c r="N1117">
        <v>0</v>
      </c>
      <c r="O1117">
        <v>0</v>
      </c>
      <c r="P1117" s="27" t="str">
        <f t="shared" si="258"/>
        <v/>
      </c>
      <c r="Q1117" s="27">
        <f t="shared" si="259"/>
        <v>1.99</v>
      </c>
      <c r="R1117" s="27">
        <f t="shared" si="260"/>
        <v>1.68</v>
      </c>
      <c r="S1117" s="27" t="str">
        <f t="shared" si="261"/>
        <v/>
      </c>
      <c r="T1117" s="27" t="str">
        <f t="shared" si="262"/>
        <v/>
      </c>
      <c r="U1117">
        <v>0</v>
      </c>
      <c r="V1117">
        <v>0</v>
      </c>
      <c r="W1117">
        <v>0</v>
      </c>
      <c r="X1117">
        <v>0</v>
      </c>
      <c r="Y1117">
        <v>0</v>
      </c>
      <c r="Z1117" s="48" t="str">
        <f t="shared" si="263"/>
        <v/>
      </c>
      <c r="AA1117" s="48">
        <f t="shared" si="264"/>
        <v>0</v>
      </c>
      <c r="AB1117" s="48">
        <f t="shared" si="265"/>
        <v>0</v>
      </c>
      <c r="AC1117" s="48" t="str">
        <f t="shared" si="266"/>
        <v/>
      </c>
      <c r="AD1117" s="48" t="str">
        <f t="shared" si="267"/>
        <v/>
      </c>
      <c r="AE1117">
        <v>0</v>
      </c>
      <c r="AF1117">
        <v>0</v>
      </c>
      <c r="AG1117">
        <v>0</v>
      </c>
      <c r="AH1117">
        <v>0</v>
      </c>
      <c r="AI1117">
        <v>0</v>
      </c>
      <c r="AJ1117" s="53" t="str">
        <f t="shared" si="268"/>
        <v/>
      </c>
      <c r="AK1117" s="53">
        <f t="shared" si="269"/>
        <v>0</v>
      </c>
      <c r="AL1117" s="53">
        <f t="shared" si="270"/>
        <v>0</v>
      </c>
      <c r="AM1117" s="53" t="str">
        <f t="shared" si="271"/>
        <v/>
      </c>
      <c r="AN1117" s="53" t="str">
        <f t="shared" si="272"/>
        <v/>
      </c>
    </row>
    <row r="1118" spans="1:40" x14ac:dyDescent="0.15">
      <c r="A1118">
        <v>440</v>
      </c>
      <c r="B1118">
        <v>14435750</v>
      </c>
      <c r="C1118">
        <v>1422</v>
      </c>
      <c r="D1118">
        <v>655</v>
      </c>
      <c r="E1118">
        <v>3</v>
      </c>
      <c r="F1118">
        <v>3</v>
      </c>
      <c r="G1118">
        <v>3</v>
      </c>
      <c r="H1118">
        <v>4</v>
      </c>
      <c r="I1118">
        <v>23.03</v>
      </c>
      <c r="J1118">
        <v>2.8620000000000001</v>
      </c>
      <c r="K1118">
        <v>0</v>
      </c>
      <c r="L1118">
        <v>1.99</v>
      </c>
      <c r="M1118">
        <v>1.05</v>
      </c>
      <c r="N1118">
        <v>0</v>
      </c>
      <c r="O1118">
        <v>0</v>
      </c>
      <c r="P1118" s="27" t="str">
        <f t="shared" si="258"/>
        <v/>
      </c>
      <c r="Q1118" s="27">
        <f t="shared" si="259"/>
        <v>1.99</v>
      </c>
      <c r="R1118" s="27">
        <f t="shared" si="260"/>
        <v>1.05</v>
      </c>
      <c r="S1118" s="27" t="str">
        <f t="shared" si="261"/>
        <v/>
      </c>
      <c r="T1118" s="27" t="str">
        <f t="shared" si="262"/>
        <v/>
      </c>
      <c r="U1118">
        <v>0</v>
      </c>
      <c r="V1118">
        <v>0</v>
      </c>
      <c r="W1118">
        <v>0</v>
      </c>
      <c r="X1118">
        <v>0</v>
      </c>
      <c r="Y1118">
        <v>0</v>
      </c>
      <c r="Z1118" s="48" t="str">
        <f t="shared" si="263"/>
        <v/>
      </c>
      <c r="AA1118" s="48">
        <f t="shared" si="264"/>
        <v>0</v>
      </c>
      <c r="AB1118" s="48">
        <f t="shared" si="265"/>
        <v>0</v>
      </c>
      <c r="AC1118" s="48" t="str">
        <f t="shared" si="266"/>
        <v/>
      </c>
      <c r="AD1118" s="48" t="str">
        <f t="shared" si="267"/>
        <v/>
      </c>
      <c r="AE1118">
        <v>0</v>
      </c>
      <c r="AF1118">
        <v>0</v>
      </c>
      <c r="AG1118">
        <v>0</v>
      </c>
      <c r="AH1118">
        <v>0</v>
      </c>
      <c r="AI1118">
        <v>0</v>
      </c>
      <c r="AJ1118" s="53" t="str">
        <f t="shared" si="268"/>
        <v/>
      </c>
      <c r="AK1118" s="53">
        <f t="shared" si="269"/>
        <v>0</v>
      </c>
      <c r="AL1118" s="53">
        <f t="shared" si="270"/>
        <v>0</v>
      </c>
      <c r="AM1118" s="53" t="str">
        <f t="shared" si="271"/>
        <v/>
      </c>
      <c r="AN1118" s="53" t="str">
        <f t="shared" si="272"/>
        <v/>
      </c>
    </row>
    <row r="1119" spans="1:40" x14ac:dyDescent="0.15">
      <c r="A1119">
        <v>440</v>
      </c>
      <c r="B1119">
        <v>14435750</v>
      </c>
      <c r="C1119">
        <v>1422</v>
      </c>
      <c r="D1119">
        <v>665</v>
      </c>
      <c r="E1119">
        <v>6</v>
      </c>
      <c r="F1119">
        <v>3</v>
      </c>
      <c r="G1119">
        <v>3</v>
      </c>
      <c r="H1119">
        <v>4</v>
      </c>
      <c r="I1119">
        <v>22.68</v>
      </c>
      <c r="J1119">
        <v>-0.99</v>
      </c>
      <c r="K1119">
        <v>0</v>
      </c>
      <c r="L1119">
        <v>1.99</v>
      </c>
      <c r="M1119">
        <v>1.17</v>
      </c>
      <c r="N1119">
        <v>0</v>
      </c>
      <c r="O1119">
        <v>0</v>
      </c>
      <c r="P1119" s="27" t="str">
        <f t="shared" si="258"/>
        <v/>
      </c>
      <c r="Q1119" s="27">
        <f t="shared" si="259"/>
        <v>1.99</v>
      </c>
      <c r="R1119" s="27">
        <f t="shared" si="260"/>
        <v>1.17</v>
      </c>
      <c r="S1119" s="27" t="str">
        <f t="shared" si="261"/>
        <v/>
      </c>
      <c r="T1119" s="27" t="str">
        <f t="shared" si="262"/>
        <v/>
      </c>
      <c r="U1119">
        <v>0</v>
      </c>
      <c r="V1119">
        <v>0</v>
      </c>
      <c r="W1119">
        <v>0</v>
      </c>
      <c r="X1119">
        <v>0</v>
      </c>
      <c r="Y1119">
        <v>0</v>
      </c>
      <c r="Z1119" s="48" t="str">
        <f t="shared" si="263"/>
        <v/>
      </c>
      <c r="AA1119" s="48">
        <f t="shared" si="264"/>
        <v>0</v>
      </c>
      <c r="AB1119" s="48">
        <f t="shared" si="265"/>
        <v>0</v>
      </c>
      <c r="AC1119" s="48" t="str">
        <f t="shared" si="266"/>
        <v/>
      </c>
      <c r="AD1119" s="48" t="str">
        <f t="shared" si="267"/>
        <v/>
      </c>
      <c r="AE1119">
        <v>0</v>
      </c>
      <c r="AF1119">
        <v>0</v>
      </c>
      <c r="AG1119">
        <v>1</v>
      </c>
      <c r="AH1119">
        <v>0</v>
      </c>
      <c r="AI1119">
        <v>0</v>
      </c>
      <c r="AJ1119" s="53" t="str">
        <f t="shared" si="268"/>
        <v/>
      </c>
      <c r="AK1119" s="53">
        <f t="shared" si="269"/>
        <v>0</v>
      </c>
      <c r="AL1119" s="53">
        <f t="shared" si="270"/>
        <v>1</v>
      </c>
      <c r="AM1119" s="53" t="str">
        <f t="shared" si="271"/>
        <v/>
      </c>
      <c r="AN1119" s="53" t="str">
        <f t="shared" si="272"/>
        <v/>
      </c>
    </row>
    <row r="1120" spans="1:40" x14ac:dyDescent="0.15">
      <c r="A1120">
        <v>440</v>
      </c>
      <c r="B1120">
        <v>14435750</v>
      </c>
      <c r="C1120">
        <v>1422</v>
      </c>
      <c r="D1120">
        <v>666</v>
      </c>
      <c r="E1120">
        <v>3</v>
      </c>
      <c r="F1120">
        <v>3</v>
      </c>
      <c r="G1120">
        <v>3</v>
      </c>
      <c r="H1120">
        <v>4</v>
      </c>
      <c r="I1120">
        <v>19.66</v>
      </c>
      <c r="J1120">
        <v>2.7679999999999998</v>
      </c>
      <c r="K1120">
        <v>0</v>
      </c>
      <c r="L1120">
        <v>1.49</v>
      </c>
      <c r="M1120">
        <v>1.01</v>
      </c>
      <c r="N1120">
        <v>0</v>
      </c>
      <c r="O1120">
        <v>0</v>
      </c>
      <c r="P1120" s="27" t="str">
        <f t="shared" si="258"/>
        <v/>
      </c>
      <c r="Q1120" s="27">
        <f t="shared" si="259"/>
        <v>1.49</v>
      </c>
      <c r="R1120" s="27">
        <f t="shared" si="260"/>
        <v>1.01</v>
      </c>
      <c r="S1120" s="27" t="str">
        <f t="shared" si="261"/>
        <v/>
      </c>
      <c r="T1120" s="27" t="str">
        <f t="shared" si="262"/>
        <v/>
      </c>
      <c r="U1120">
        <v>0</v>
      </c>
      <c r="V1120">
        <v>1</v>
      </c>
      <c r="W1120">
        <v>0</v>
      </c>
      <c r="X1120">
        <v>0</v>
      </c>
      <c r="Y1120">
        <v>0</v>
      </c>
      <c r="Z1120" s="48" t="str">
        <f t="shared" si="263"/>
        <v/>
      </c>
      <c r="AA1120" s="48">
        <f t="shared" si="264"/>
        <v>1</v>
      </c>
      <c r="AB1120" s="48">
        <f t="shared" si="265"/>
        <v>0</v>
      </c>
      <c r="AC1120" s="48" t="str">
        <f t="shared" si="266"/>
        <v/>
      </c>
      <c r="AD1120" s="48" t="str">
        <f t="shared" si="267"/>
        <v/>
      </c>
      <c r="AE1120">
        <v>0</v>
      </c>
      <c r="AF1120">
        <v>1</v>
      </c>
      <c r="AG1120">
        <v>0</v>
      </c>
      <c r="AH1120">
        <v>0</v>
      </c>
      <c r="AI1120">
        <v>0</v>
      </c>
      <c r="AJ1120" s="53" t="str">
        <f t="shared" si="268"/>
        <v/>
      </c>
      <c r="AK1120" s="53">
        <f t="shared" si="269"/>
        <v>1</v>
      </c>
      <c r="AL1120" s="53">
        <f t="shared" si="270"/>
        <v>0</v>
      </c>
      <c r="AM1120" s="53" t="str">
        <f t="shared" si="271"/>
        <v/>
      </c>
      <c r="AN1120" s="53" t="str">
        <f t="shared" si="272"/>
        <v/>
      </c>
    </row>
    <row r="1121" spans="1:40" x14ac:dyDescent="0.15">
      <c r="A1121">
        <v>440</v>
      </c>
      <c r="B1121">
        <v>14435750</v>
      </c>
      <c r="C1121">
        <v>1422</v>
      </c>
      <c r="D1121">
        <v>666</v>
      </c>
      <c r="E1121">
        <v>4</v>
      </c>
      <c r="F1121">
        <v>3</v>
      </c>
      <c r="G1121">
        <v>3</v>
      </c>
      <c r="H1121">
        <v>4</v>
      </c>
      <c r="I1121">
        <v>54.33</v>
      </c>
      <c r="J1121">
        <v>3.12</v>
      </c>
      <c r="K1121">
        <v>0</v>
      </c>
      <c r="L1121">
        <v>1.49</v>
      </c>
      <c r="M1121">
        <v>1.01</v>
      </c>
      <c r="N1121">
        <v>0</v>
      </c>
      <c r="O1121">
        <v>0</v>
      </c>
      <c r="P1121" s="27" t="str">
        <f t="shared" si="258"/>
        <v/>
      </c>
      <c r="Q1121" s="27">
        <f t="shared" si="259"/>
        <v>1.49</v>
      </c>
      <c r="R1121" s="27">
        <f t="shared" si="260"/>
        <v>1.01</v>
      </c>
      <c r="S1121" s="27" t="str">
        <f t="shared" si="261"/>
        <v/>
      </c>
      <c r="T1121" s="27" t="str">
        <f t="shared" si="262"/>
        <v/>
      </c>
      <c r="U1121">
        <v>0</v>
      </c>
      <c r="V1121">
        <v>1</v>
      </c>
      <c r="W1121">
        <v>0</v>
      </c>
      <c r="X1121">
        <v>0</v>
      </c>
      <c r="Y1121">
        <v>0</v>
      </c>
      <c r="Z1121" s="48" t="str">
        <f t="shared" si="263"/>
        <v/>
      </c>
      <c r="AA1121" s="48">
        <f t="shared" si="264"/>
        <v>1</v>
      </c>
      <c r="AB1121" s="48">
        <f t="shared" si="265"/>
        <v>0</v>
      </c>
      <c r="AC1121" s="48" t="str">
        <f t="shared" si="266"/>
        <v/>
      </c>
      <c r="AD1121" s="48" t="str">
        <f t="shared" si="267"/>
        <v/>
      </c>
      <c r="AE1121">
        <v>0</v>
      </c>
      <c r="AF1121">
        <v>1</v>
      </c>
      <c r="AG1121">
        <v>0</v>
      </c>
      <c r="AH1121">
        <v>0</v>
      </c>
      <c r="AI1121">
        <v>0</v>
      </c>
      <c r="AJ1121" s="53" t="str">
        <f t="shared" si="268"/>
        <v/>
      </c>
      <c r="AK1121" s="53">
        <f t="shared" si="269"/>
        <v>1</v>
      </c>
      <c r="AL1121" s="53">
        <f t="shared" si="270"/>
        <v>0</v>
      </c>
      <c r="AM1121" s="53" t="str">
        <f t="shared" si="271"/>
        <v/>
      </c>
      <c r="AN1121" s="53" t="str">
        <f t="shared" si="272"/>
        <v/>
      </c>
    </row>
    <row r="1122" spans="1:40" x14ac:dyDescent="0.15">
      <c r="A1122">
        <v>440</v>
      </c>
      <c r="B1122">
        <v>14435750</v>
      </c>
      <c r="C1122">
        <v>1422</v>
      </c>
      <c r="D1122">
        <v>669</v>
      </c>
      <c r="E1122">
        <v>4</v>
      </c>
      <c r="F1122">
        <v>3</v>
      </c>
      <c r="G1122">
        <v>3</v>
      </c>
      <c r="H1122">
        <v>4</v>
      </c>
      <c r="I1122">
        <v>39.99</v>
      </c>
      <c r="J1122">
        <v>2.0920000000000001</v>
      </c>
      <c r="K1122">
        <v>0</v>
      </c>
      <c r="L1122">
        <v>1.99</v>
      </c>
      <c r="M1122">
        <v>0.8</v>
      </c>
      <c r="N1122">
        <v>0</v>
      </c>
      <c r="O1122">
        <v>0</v>
      </c>
      <c r="P1122" s="27" t="str">
        <f t="shared" si="258"/>
        <v/>
      </c>
      <c r="Q1122" s="27">
        <f t="shared" si="259"/>
        <v>1.99</v>
      </c>
      <c r="R1122" s="27">
        <f t="shared" si="260"/>
        <v>0.8</v>
      </c>
      <c r="S1122" s="27" t="str">
        <f t="shared" si="261"/>
        <v/>
      </c>
      <c r="T1122" s="27" t="str">
        <f t="shared" si="262"/>
        <v/>
      </c>
      <c r="U1122">
        <v>0</v>
      </c>
      <c r="V1122">
        <v>0</v>
      </c>
      <c r="W1122">
        <v>1</v>
      </c>
      <c r="X1122">
        <v>0</v>
      </c>
      <c r="Y1122">
        <v>0</v>
      </c>
      <c r="Z1122" s="48" t="str">
        <f t="shared" si="263"/>
        <v/>
      </c>
      <c r="AA1122" s="48">
        <f t="shared" si="264"/>
        <v>0</v>
      </c>
      <c r="AB1122" s="48">
        <f t="shared" si="265"/>
        <v>1</v>
      </c>
      <c r="AC1122" s="48" t="str">
        <f t="shared" si="266"/>
        <v/>
      </c>
      <c r="AD1122" s="48" t="str">
        <f t="shared" si="267"/>
        <v/>
      </c>
      <c r="AE1122">
        <v>0</v>
      </c>
      <c r="AF1122">
        <v>0</v>
      </c>
      <c r="AG1122">
        <v>1</v>
      </c>
      <c r="AH1122">
        <v>0</v>
      </c>
      <c r="AI1122">
        <v>0</v>
      </c>
      <c r="AJ1122" s="53" t="str">
        <f t="shared" si="268"/>
        <v/>
      </c>
      <c r="AK1122" s="53">
        <f t="shared" si="269"/>
        <v>0</v>
      </c>
      <c r="AL1122" s="53">
        <f t="shared" si="270"/>
        <v>1</v>
      </c>
      <c r="AM1122" s="53" t="str">
        <f t="shared" si="271"/>
        <v/>
      </c>
      <c r="AN1122" s="53" t="str">
        <f t="shared" si="272"/>
        <v/>
      </c>
    </row>
    <row r="1123" spans="1:40" x14ac:dyDescent="0.15">
      <c r="A1123">
        <v>441</v>
      </c>
      <c r="B1123">
        <v>14435941</v>
      </c>
      <c r="C1123">
        <v>1420</v>
      </c>
      <c r="D1123">
        <v>678</v>
      </c>
      <c r="E1123">
        <v>4</v>
      </c>
      <c r="F1123">
        <v>1</v>
      </c>
      <c r="G1123">
        <v>0</v>
      </c>
      <c r="H1123">
        <v>1</v>
      </c>
      <c r="I1123">
        <v>40.25</v>
      </c>
      <c r="J1123">
        <v>-0.46800000000000003</v>
      </c>
      <c r="K1123">
        <v>0.88</v>
      </c>
      <c r="L1123">
        <v>1.49</v>
      </c>
      <c r="M1123">
        <v>0</v>
      </c>
      <c r="N1123">
        <v>0</v>
      </c>
      <c r="O1123">
        <v>0</v>
      </c>
      <c r="P1123" s="27">
        <f t="shared" si="258"/>
        <v>0.88</v>
      </c>
      <c r="Q1123" s="27">
        <f t="shared" si="259"/>
        <v>1.49</v>
      </c>
      <c r="R1123" s="27" t="str">
        <f t="shared" si="260"/>
        <v/>
      </c>
      <c r="S1123" s="27" t="str">
        <f t="shared" si="261"/>
        <v/>
      </c>
      <c r="T1123" s="27" t="str">
        <f t="shared" si="262"/>
        <v/>
      </c>
      <c r="U1123">
        <v>1</v>
      </c>
      <c r="V1123">
        <v>0</v>
      </c>
      <c r="W1123">
        <v>0</v>
      </c>
      <c r="X1123">
        <v>0</v>
      </c>
      <c r="Y1123">
        <v>0</v>
      </c>
      <c r="Z1123" s="48">
        <f t="shared" si="263"/>
        <v>1</v>
      </c>
      <c r="AA1123" s="48">
        <f t="shared" si="264"/>
        <v>0</v>
      </c>
      <c r="AB1123" s="48" t="str">
        <f t="shared" si="265"/>
        <v/>
      </c>
      <c r="AC1123" s="48" t="str">
        <f t="shared" si="266"/>
        <v/>
      </c>
      <c r="AD1123" s="48" t="str">
        <f t="shared" si="267"/>
        <v/>
      </c>
      <c r="AE1123">
        <v>1</v>
      </c>
      <c r="AF1123">
        <v>0</v>
      </c>
      <c r="AG1123">
        <v>0</v>
      </c>
      <c r="AH1123">
        <v>0</v>
      </c>
      <c r="AI1123">
        <v>0</v>
      </c>
      <c r="AJ1123" s="53">
        <f t="shared" si="268"/>
        <v>1</v>
      </c>
      <c r="AK1123" s="53">
        <f t="shared" si="269"/>
        <v>0</v>
      </c>
      <c r="AL1123" s="53" t="str">
        <f t="shared" si="270"/>
        <v/>
      </c>
      <c r="AM1123" s="53" t="str">
        <f t="shared" si="271"/>
        <v/>
      </c>
      <c r="AN1123" s="53" t="str">
        <f t="shared" si="272"/>
        <v/>
      </c>
    </row>
    <row r="1124" spans="1:40" x14ac:dyDescent="0.15">
      <c r="A1124">
        <v>443</v>
      </c>
      <c r="B1124">
        <v>14436188</v>
      </c>
      <c r="C1124">
        <v>1422</v>
      </c>
      <c r="D1124">
        <v>641</v>
      </c>
      <c r="E1124">
        <v>5</v>
      </c>
      <c r="F1124">
        <v>2</v>
      </c>
      <c r="G1124">
        <v>2</v>
      </c>
      <c r="H1124">
        <v>1</v>
      </c>
      <c r="I1124">
        <v>42.36</v>
      </c>
      <c r="J1124">
        <v>1.327</v>
      </c>
      <c r="K1124">
        <v>0</v>
      </c>
      <c r="L1124">
        <v>1.69</v>
      </c>
      <c r="M1124">
        <v>1.67</v>
      </c>
      <c r="N1124">
        <v>0</v>
      </c>
      <c r="O1124">
        <v>0</v>
      </c>
      <c r="P1124" s="27" t="str">
        <f t="shared" si="258"/>
        <v/>
      </c>
      <c r="Q1124" s="27">
        <f t="shared" si="259"/>
        <v>1.69</v>
      </c>
      <c r="R1124" s="27">
        <f t="shared" si="260"/>
        <v>1.67</v>
      </c>
      <c r="S1124" s="27" t="str">
        <f t="shared" si="261"/>
        <v/>
      </c>
      <c r="T1124" s="27" t="str">
        <f t="shared" si="262"/>
        <v/>
      </c>
      <c r="U1124">
        <v>0</v>
      </c>
      <c r="V1124">
        <v>1</v>
      </c>
      <c r="W1124">
        <v>0</v>
      </c>
      <c r="X1124">
        <v>0</v>
      </c>
      <c r="Y1124">
        <v>0</v>
      </c>
      <c r="Z1124" s="48" t="str">
        <f t="shared" si="263"/>
        <v/>
      </c>
      <c r="AA1124" s="48">
        <f t="shared" si="264"/>
        <v>1</v>
      </c>
      <c r="AB1124" s="48">
        <f t="shared" si="265"/>
        <v>0</v>
      </c>
      <c r="AC1124" s="48" t="str">
        <f t="shared" si="266"/>
        <v/>
      </c>
      <c r="AD1124" s="48" t="str">
        <f t="shared" si="267"/>
        <v/>
      </c>
      <c r="AE1124">
        <v>0</v>
      </c>
      <c r="AF1124">
        <v>1</v>
      </c>
      <c r="AG1124">
        <v>0</v>
      </c>
      <c r="AH1124">
        <v>0</v>
      </c>
      <c r="AI1124">
        <v>0</v>
      </c>
      <c r="AJ1124" s="53" t="str">
        <f t="shared" si="268"/>
        <v/>
      </c>
      <c r="AK1124" s="53">
        <f t="shared" si="269"/>
        <v>1</v>
      </c>
      <c r="AL1124" s="53">
        <f t="shared" si="270"/>
        <v>0</v>
      </c>
      <c r="AM1124" s="53" t="str">
        <f t="shared" si="271"/>
        <v/>
      </c>
      <c r="AN1124" s="53" t="str">
        <f t="shared" si="272"/>
        <v/>
      </c>
    </row>
    <row r="1125" spans="1:40" x14ac:dyDescent="0.15">
      <c r="A1125">
        <v>443</v>
      </c>
      <c r="B1125">
        <v>14436188</v>
      </c>
      <c r="C1125">
        <v>1422</v>
      </c>
      <c r="D1125">
        <v>648</v>
      </c>
      <c r="E1125">
        <v>6</v>
      </c>
      <c r="F1125">
        <v>2</v>
      </c>
      <c r="G1125">
        <v>2</v>
      </c>
      <c r="H1125">
        <v>1</v>
      </c>
      <c r="I1125">
        <v>104.51</v>
      </c>
      <c r="J1125">
        <v>0.67900000000000005</v>
      </c>
      <c r="K1125">
        <v>0</v>
      </c>
      <c r="L1125">
        <v>1.99</v>
      </c>
      <c r="M1125">
        <v>1.67</v>
      </c>
      <c r="N1125">
        <v>0</v>
      </c>
      <c r="O1125">
        <v>0</v>
      </c>
      <c r="P1125" s="27" t="str">
        <f t="shared" si="258"/>
        <v/>
      </c>
      <c r="Q1125" s="27">
        <f t="shared" si="259"/>
        <v>1.99</v>
      </c>
      <c r="R1125" s="27">
        <f t="shared" si="260"/>
        <v>1.67</v>
      </c>
      <c r="S1125" s="27" t="str">
        <f t="shared" si="261"/>
        <v/>
      </c>
      <c r="T1125" s="27" t="str">
        <f t="shared" si="262"/>
        <v/>
      </c>
      <c r="U1125">
        <v>0</v>
      </c>
      <c r="V1125">
        <v>0</v>
      </c>
      <c r="W1125">
        <v>0</v>
      </c>
      <c r="X1125">
        <v>0</v>
      </c>
      <c r="Y1125">
        <v>0</v>
      </c>
      <c r="Z1125" s="48" t="str">
        <f t="shared" si="263"/>
        <v/>
      </c>
      <c r="AA1125" s="48">
        <f t="shared" si="264"/>
        <v>0</v>
      </c>
      <c r="AB1125" s="48">
        <f t="shared" si="265"/>
        <v>0</v>
      </c>
      <c r="AC1125" s="48" t="str">
        <f t="shared" si="266"/>
        <v/>
      </c>
      <c r="AD1125" s="48" t="str">
        <f t="shared" si="267"/>
        <v/>
      </c>
      <c r="AE1125">
        <v>0</v>
      </c>
      <c r="AF1125">
        <v>0</v>
      </c>
      <c r="AG1125">
        <v>1</v>
      </c>
      <c r="AH1125">
        <v>0</v>
      </c>
      <c r="AI1125">
        <v>0</v>
      </c>
      <c r="AJ1125" s="53" t="str">
        <f t="shared" si="268"/>
        <v/>
      </c>
      <c r="AK1125" s="53">
        <f t="shared" si="269"/>
        <v>0</v>
      </c>
      <c r="AL1125" s="53">
        <f t="shared" si="270"/>
        <v>1</v>
      </c>
      <c r="AM1125" s="53" t="str">
        <f t="shared" si="271"/>
        <v/>
      </c>
      <c r="AN1125" s="53" t="str">
        <f t="shared" si="272"/>
        <v/>
      </c>
    </row>
    <row r="1126" spans="1:40" x14ac:dyDescent="0.15">
      <c r="A1126">
        <v>443</v>
      </c>
      <c r="B1126">
        <v>14436188</v>
      </c>
      <c r="C1126">
        <v>1422</v>
      </c>
      <c r="D1126">
        <v>650</v>
      </c>
      <c r="E1126">
        <v>5</v>
      </c>
      <c r="F1126">
        <v>2</v>
      </c>
      <c r="G1126">
        <v>2</v>
      </c>
      <c r="H1126">
        <v>1</v>
      </c>
      <c r="I1126">
        <v>96.38</v>
      </c>
      <c r="J1126">
        <v>1.25</v>
      </c>
      <c r="K1126">
        <v>0</v>
      </c>
      <c r="L1126">
        <v>1.49</v>
      </c>
      <c r="M1126">
        <v>1.1299999999999999</v>
      </c>
      <c r="N1126">
        <v>0</v>
      </c>
      <c r="O1126">
        <v>0</v>
      </c>
      <c r="P1126" s="27" t="str">
        <f t="shared" si="258"/>
        <v/>
      </c>
      <c r="Q1126" s="27">
        <f t="shared" si="259"/>
        <v>1.49</v>
      </c>
      <c r="R1126" s="27">
        <f t="shared" si="260"/>
        <v>1.1299999999999999</v>
      </c>
      <c r="S1126" s="27" t="str">
        <f t="shared" si="261"/>
        <v/>
      </c>
      <c r="T1126" s="27" t="str">
        <f t="shared" si="262"/>
        <v/>
      </c>
      <c r="U1126">
        <v>0</v>
      </c>
      <c r="V1126">
        <v>1</v>
      </c>
      <c r="W1126">
        <v>0</v>
      </c>
      <c r="X1126">
        <v>0</v>
      </c>
      <c r="Y1126">
        <v>0</v>
      </c>
      <c r="Z1126" s="48" t="str">
        <f t="shared" si="263"/>
        <v/>
      </c>
      <c r="AA1126" s="48">
        <f t="shared" si="264"/>
        <v>1</v>
      </c>
      <c r="AB1126" s="48">
        <f t="shared" si="265"/>
        <v>0</v>
      </c>
      <c r="AC1126" s="48" t="str">
        <f t="shared" si="266"/>
        <v/>
      </c>
      <c r="AD1126" s="48" t="str">
        <f t="shared" si="267"/>
        <v/>
      </c>
      <c r="AE1126">
        <v>0</v>
      </c>
      <c r="AF1126">
        <v>0</v>
      </c>
      <c r="AG1126">
        <v>0</v>
      </c>
      <c r="AH1126">
        <v>0</v>
      </c>
      <c r="AI1126">
        <v>0</v>
      </c>
      <c r="AJ1126" s="53" t="str">
        <f t="shared" si="268"/>
        <v/>
      </c>
      <c r="AK1126" s="53">
        <f t="shared" si="269"/>
        <v>0</v>
      </c>
      <c r="AL1126" s="53">
        <f t="shared" si="270"/>
        <v>0</v>
      </c>
      <c r="AM1126" s="53" t="str">
        <f t="shared" si="271"/>
        <v/>
      </c>
      <c r="AN1126" s="53" t="str">
        <f t="shared" si="272"/>
        <v/>
      </c>
    </row>
    <row r="1127" spans="1:40" x14ac:dyDescent="0.15">
      <c r="A1127">
        <v>443</v>
      </c>
      <c r="B1127">
        <v>14436188</v>
      </c>
      <c r="C1127">
        <v>1422</v>
      </c>
      <c r="D1127">
        <v>661</v>
      </c>
      <c r="E1127">
        <v>7</v>
      </c>
      <c r="F1127">
        <v>2</v>
      </c>
      <c r="G1127">
        <v>2</v>
      </c>
      <c r="H1127">
        <v>1</v>
      </c>
      <c r="I1127">
        <v>151.11000000000001</v>
      </c>
      <c r="J1127">
        <v>-0.35399999999999998</v>
      </c>
      <c r="K1127">
        <v>0</v>
      </c>
      <c r="L1127">
        <v>1.84</v>
      </c>
      <c r="M1127">
        <v>1.68</v>
      </c>
      <c r="N1127">
        <v>0</v>
      </c>
      <c r="O1127">
        <v>0</v>
      </c>
      <c r="P1127" s="27" t="str">
        <f t="shared" si="258"/>
        <v/>
      </c>
      <c r="Q1127" s="27">
        <f t="shared" si="259"/>
        <v>1.84</v>
      </c>
      <c r="R1127" s="27">
        <f t="shared" si="260"/>
        <v>1.68</v>
      </c>
      <c r="S1127" s="27" t="str">
        <f t="shared" si="261"/>
        <v/>
      </c>
      <c r="T1127" s="27" t="str">
        <f t="shared" si="262"/>
        <v/>
      </c>
      <c r="U1127">
        <v>0</v>
      </c>
      <c r="V1127">
        <v>0</v>
      </c>
      <c r="W1127">
        <v>0</v>
      </c>
      <c r="X1127">
        <v>0</v>
      </c>
      <c r="Y1127">
        <v>0</v>
      </c>
      <c r="Z1127" s="48" t="str">
        <f t="shared" si="263"/>
        <v/>
      </c>
      <c r="AA1127" s="48">
        <f t="shared" si="264"/>
        <v>0</v>
      </c>
      <c r="AB1127" s="48">
        <f t="shared" si="265"/>
        <v>0</v>
      </c>
      <c r="AC1127" s="48" t="str">
        <f t="shared" si="266"/>
        <v/>
      </c>
      <c r="AD1127" s="48" t="str">
        <f t="shared" si="267"/>
        <v/>
      </c>
      <c r="AE1127">
        <v>0</v>
      </c>
      <c r="AF1127">
        <v>0</v>
      </c>
      <c r="AG1127">
        <v>0</v>
      </c>
      <c r="AH1127">
        <v>0</v>
      </c>
      <c r="AI1127">
        <v>0</v>
      </c>
      <c r="AJ1127" s="53" t="str">
        <f t="shared" si="268"/>
        <v/>
      </c>
      <c r="AK1127" s="53">
        <f t="shared" si="269"/>
        <v>0</v>
      </c>
      <c r="AL1127" s="53">
        <f t="shared" si="270"/>
        <v>0</v>
      </c>
      <c r="AM1127" s="53" t="str">
        <f t="shared" si="271"/>
        <v/>
      </c>
      <c r="AN1127" s="53" t="str">
        <f t="shared" si="272"/>
        <v/>
      </c>
    </row>
    <row r="1128" spans="1:40" x14ac:dyDescent="0.15">
      <c r="A1128">
        <v>443</v>
      </c>
      <c r="B1128">
        <v>14436188</v>
      </c>
      <c r="C1128">
        <v>1422</v>
      </c>
      <c r="D1128">
        <v>675</v>
      </c>
      <c r="E1128">
        <v>4</v>
      </c>
      <c r="F1128">
        <v>2</v>
      </c>
      <c r="G1128">
        <v>2</v>
      </c>
      <c r="H1128">
        <v>1</v>
      </c>
      <c r="I1128">
        <v>76.650000000000006</v>
      </c>
      <c r="J1128">
        <v>-1.2769999999999999</v>
      </c>
      <c r="K1128">
        <v>0</v>
      </c>
      <c r="L1128">
        <v>1.59</v>
      </c>
      <c r="M1128">
        <v>1.49</v>
      </c>
      <c r="N1128">
        <v>0</v>
      </c>
      <c r="O1128">
        <v>0</v>
      </c>
      <c r="P1128" s="27" t="str">
        <f t="shared" si="258"/>
        <v/>
      </c>
      <c r="Q1128" s="27">
        <f t="shared" si="259"/>
        <v>1.59</v>
      </c>
      <c r="R1128" s="27">
        <f t="shared" si="260"/>
        <v>1.49</v>
      </c>
      <c r="S1128" s="27" t="str">
        <f t="shared" si="261"/>
        <v/>
      </c>
      <c r="T1128" s="27" t="str">
        <f t="shared" si="262"/>
        <v/>
      </c>
      <c r="U1128">
        <v>0</v>
      </c>
      <c r="V1128">
        <v>1</v>
      </c>
      <c r="W1128">
        <v>0</v>
      </c>
      <c r="X1128">
        <v>0</v>
      </c>
      <c r="Y1128">
        <v>0</v>
      </c>
      <c r="Z1128" s="48" t="str">
        <f t="shared" si="263"/>
        <v/>
      </c>
      <c r="AA1128" s="48">
        <f t="shared" si="264"/>
        <v>1</v>
      </c>
      <c r="AB1128" s="48">
        <f t="shared" si="265"/>
        <v>0</v>
      </c>
      <c r="AC1128" s="48" t="str">
        <f t="shared" si="266"/>
        <v/>
      </c>
      <c r="AD1128" s="48" t="str">
        <f t="shared" si="267"/>
        <v/>
      </c>
      <c r="AE1128">
        <v>0</v>
      </c>
      <c r="AF1128">
        <v>1</v>
      </c>
      <c r="AG1128">
        <v>1</v>
      </c>
      <c r="AH1128">
        <v>0</v>
      </c>
      <c r="AI1128">
        <v>0</v>
      </c>
      <c r="AJ1128" s="53" t="str">
        <f t="shared" si="268"/>
        <v/>
      </c>
      <c r="AK1128" s="53">
        <f t="shared" si="269"/>
        <v>1</v>
      </c>
      <c r="AL1128" s="53">
        <f t="shared" si="270"/>
        <v>1</v>
      </c>
      <c r="AM1128" s="53" t="str">
        <f t="shared" si="271"/>
        <v/>
      </c>
      <c r="AN1128" s="53" t="str">
        <f t="shared" si="272"/>
        <v/>
      </c>
    </row>
    <row r="1129" spans="1:40" x14ac:dyDescent="0.15">
      <c r="A1129">
        <v>443</v>
      </c>
      <c r="B1129">
        <v>14436188</v>
      </c>
      <c r="C1129">
        <v>1422</v>
      </c>
      <c r="D1129">
        <v>682</v>
      </c>
      <c r="E1129">
        <v>7</v>
      </c>
      <c r="F1129">
        <v>2</v>
      </c>
      <c r="G1129">
        <v>2</v>
      </c>
      <c r="H1129">
        <v>1</v>
      </c>
      <c r="I1129">
        <v>51</v>
      </c>
      <c r="J1129">
        <v>-1.2769999999999999</v>
      </c>
      <c r="K1129">
        <v>0</v>
      </c>
      <c r="L1129">
        <v>1.99</v>
      </c>
      <c r="M1129">
        <v>1.57</v>
      </c>
      <c r="N1129">
        <v>0</v>
      </c>
      <c r="O1129">
        <v>0</v>
      </c>
      <c r="P1129" s="27" t="str">
        <f t="shared" si="258"/>
        <v/>
      </c>
      <c r="Q1129" s="27">
        <f t="shared" si="259"/>
        <v>1.99</v>
      </c>
      <c r="R1129" s="27">
        <f t="shared" si="260"/>
        <v>1.57</v>
      </c>
      <c r="S1129" s="27" t="str">
        <f t="shared" si="261"/>
        <v/>
      </c>
      <c r="T1129" s="27" t="str">
        <f t="shared" si="262"/>
        <v/>
      </c>
      <c r="U1129">
        <v>0</v>
      </c>
      <c r="V1129">
        <v>0</v>
      </c>
      <c r="W1129">
        <v>0</v>
      </c>
      <c r="X1129">
        <v>0</v>
      </c>
      <c r="Y1129">
        <v>0</v>
      </c>
      <c r="Z1129" s="48" t="str">
        <f t="shared" si="263"/>
        <v/>
      </c>
      <c r="AA1129" s="48">
        <f t="shared" si="264"/>
        <v>0</v>
      </c>
      <c r="AB1129" s="48">
        <f t="shared" si="265"/>
        <v>0</v>
      </c>
      <c r="AC1129" s="48" t="str">
        <f t="shared" si="266"/>
        <v/>
      </c>
      <c r="AD1129" s="48" t="str">
        <f t="shared" si="267"/>
        <v/>
      </c>
      <c r="AE1129">
        <v>0</v>
      </c>
      <c r="AF1129">
        <v>0</v>
      </c>
      <c r="AG1129">
        <v>0</v>
      </c>
      <c r="AH1129">
        <v>0</v>
      </c>
      <c r="AI1129">
        <v>0</v>
      </c>
      <c r="AJ1129" s="53" t="str">
        <f t="shared" si="268"/>
        <v/>
      </c>
      <c r="AK1129" s="53">
        <f t="shared" si="269"/>
        <v>0</v>
      </c>
      <c r="AL1129" s="53">
        <f t="shared" si="270"/>
        <v>0</v>
      </c>
      <c r="AM1129" s="53" t="str">
        <f t="shared" si="271"/>
        <v/>
      </c>
      <c r="AN1129" s="53" t="str">
        <f t="shared" si="272"/>
        <v/>
      </c>
    </row>
    <row r="1130" spans="1:40" x14ac:dyDescent="0.15">
      <c r="A1130">
        <v>443</v>
      </c>
      <c r="B1130">
        <v>14436188</v>
      </c>
      <c r="C1130">
        <v>1422</v>
      </c>
      <c r="D1130">
        <v>685</v>
      </c>
      <c r="E1130">
        <v>6</v>
      </c>
      <c r="F1130">
        <v>2</v>
      </c>
      <c r="G1130">
        <v>2</v>
      </c>
      <c r="H1130">
        <v>1</v>
      </c>
      <c r="I1130">
        <v>61.65</v>
      </c>
      <c r="J1130">
        <v>-0.93600000000000005</v>
      </c>
      <c r="K1130">
        <v>0</v>
      </c>
      <c r="L1130">
        <v>1.99</v>
      </c>
      <c r="M1130">
        <v>1.59</v>
      </c>
      <c r="N1130">
        <v>0</v>
      </c>
      <c r="O1130">
        <v>0</v>
      </c>
      <c r="P1130" s="27" t="str">
        <f t="shared" si="258"/>
        <v/>
      </c>
      <c r="Q1130" s="27">
        <f t="shared" si="259"/>
        <v>1.99</v>
      </c>
      <c r="R1130" s="27">
        <f t="shared" si="260"/>
        <v>1.59</v>
      </c>
      <c r="S1130" s="27" t="str">
        <f t="shared" si="261"/>
        <v/>
      </c>
      <c r="T1130" s="27" t="str">
        <f t="shared" si="262"/>
        <v/>
      </c>
      <c r="U1130">
        <v>0</v>
      </c>
      <c r="V1130">
        <v>0</v>
      </c>
      <c r="W1130">
        <v>0</v>
      </c>
      <c r="X1130">
        <v>0</v>
      </c>
      <c r="Y1130">
        <v>0</v>
      </c>
      <c r="Z1130" s="48" t="str">
        <f t="shared" si="263"/>
        <v/>
      </c>
      <c r="AA1130" s="48">
        <f t="shared" si="264"/>
        <v>0</v>
      </c>
      <c r="AB1130" s="48">
        <f t="shared" si="265"/>
        <v>0</v>
      </c>
      <c r="AC1130" s="48" t="str">
        <f t="shared" si="266"/>
        <v/>
      </c>
      <c r="AD1130" s="48" t="str">
        <f t="shared" si="267"/>
        <v/>
      </c>
      <c r="AE1130">
        <v>0</v>
      </c>
      <c r="AF1130">
        <v>0</v>
      </c>
      <c r="AG1130">
        <v>0</v>
      </c>
      <c r="AH1130">
        <v>0</v>
      </c>
      <c r="AI1130">
        <v>0</v>
      </c>
      <c r="AJ1130" s="53" t="str">
        <f t="shared" si="268"/>
        <v/>
      </c>
      <c r="AK1130" s="53">
        <f t="shared" si="269"/>
        <v>0</v>
      </c>
      <c r="AL1130" s="53">
        <f t="shared" si="270"/>
        <v>0</v>
      </c>
      <c r="AM1130" s="53" t="str">
        <f t="shared" si="271"/>
        <v/>
      </c>
      <c r="AN1130" s="53" t="str">
        <f t="shared" si="272"/>
        <v/>
      </c>
    </row>
    <row r="1131" spans="1:40" x14ac:dyDescent="0.15">
      <c r="A1131">
        <v>443</v>
      </c>
      <c r="B1131">
        <v>14436188</v>
      </c>
      <c r="C1131">
        <v>1422</v>
      </c>
      <c r="D1131">
        <v>689</v>
      </c>
      <c r="E1131">
        <v>7</v>
      </c>
      <c r="F1131">
        <v>2</v>
      </c>
      <c r="G1131">
        <v>2</v>
      </c>
      <c r="H1131">
        <v>1</v>
      </c>
      <c r="I1131">
        <v>128.16</v>
      </c>
      <c r="J1131">
        <v>-0.89300000000000002</v>
      </c>
      <c r="K1131">
        <v>0</v>
      </c>
      <c r="L1131">
        <v>1.99</v>
      </c>
      <c r="M1131">
        <v>0.79</v>
      </c>
      <c r="N1131">
        <v>0</v>
      </c>
      <c r="O1131">
        <v>0</v>
      </c>
      <c r="P1131" s="27" t="str">
        <f t="shared" si="258"/>
        <v/>
      </c>
      <c r="Q1131" s="27">
        <f t="shared" si="259"/>
        <v>1.99</v>
      </c>
      <c r="R1131" s="27">
        <f t="shared" si="260"/>
        <v>0.79</v>
      </c>
      <c r="S1131" s="27" t="str">
        <f t="shared" si="261"/>
        <v/>
      </c>
      <c r="T1131" s="27" t="str">
        <f t="shared" si="262"/>
        <v/>
      </c>
      <c r="U1131">
        <v>0</v>
      </c>
      <c r="V1131">
        <v>0</v>
      </c>
      <c r="W1131">
        <v>1</v>
      </c>
      <c r="X1131">
        <v>0</v>
      </c>
      <c r="Y1131">
        <v>0</v>
      </c>
      <c r="Z1131" s="48" t="str">
        <f t="shared" si="263"/>
        <v/>
      </c>
      <c r="AA1131" s="48">
        <f t="shared" si="264"/>
        <v>0</v>
      </c>
      <c r="AB1131" s="48">
        <f t="shared" si="265"/>
        <v>1</v>
      </c>
      <c r="AC1131" s="48" t="str">
        <f t="shared" si="266"/>
        <v/>
      </c>
      <c r="AD1131" s="48" t="str">
        <f t="shared" si="267"/>
        <v/>
      </c>
      <c r="AE1131">
        <v>0</v>
      </c>
      <c r="AF1131">
        <v>0</v>
      </c>
      <c r="AG1131">
        <v>0</v>
      </c>
      <c r="AH1131">
        <v>0</v>
      </c>
      <c r="AI1131">
        <v>0</v>
      </c>
      <c r="AJ1131" s="53" t="str">
        <f t="shared" si="268"/>
        <v/>
      </c>
      <c r="AK1131" s="53">
        <f t="shared" si="269"/>
        <v>0</v>
      </c>
      <c r="AL1131" s="53">
        <f t="shared" si="270"/>
        <v>0</v>
      </c>
      <c r="AM1131" s="53" t="str">
        <f t="shared" si="271"/>
        <v/>
      </c>
      <c r="AN1131" s="53" t="str">
        <f t="shared" si="272"/>
        <v/>
      </c>
    </row>
    <row r="1132" spans="1:40" x14ac:dyDescent="0.15">
      <c r="A1132">
        <v>445</v>
      </c>
      <c r="B1132">
        <v>14437178</v>
      </c>
      <c r="C1132">
        <v>1423</v>
      </c>
      <c r="D1132">
        <v>664</v>
      </c>
      <c r="E1132">
        <v>2</v>
      </c>
      <c r="F1132">
        <v>4</v>
      </c>
      <c r="G1132">
        <v>2</v>
      </c>
      <c r="H1132">
        <v>1</v>
      </c>
      <c r="I1132">
        <v>12.21</v>
      </c>
      <c r="J1132">
        <v>-0.70299999999999996</v>
      </c>
      <c r="K1132">
        <v>0</v>
      </c>
      <c r="L1132">
        <v>1.99</v>
      </c>
      <c r="M1132">
        <v>0</v>
      </c>
      <c r="N1132">
        <v>1.59</v>
      </c>
      <c r="O1132">
        <v>0</v>
      </c>
      <c r="P1132" s="27" t="str">
        <f t="shared" si="258"/>
        <v/>
      </c>
      <c r="Q1132" s="27">
        <f t="shared" si="259"/>
        <v>1.99</v>
      </c>
      <c r="R1132" s="27" t="str">
        <f t="shared" si="260"/>
        <v/>
      </c>
      <c r="S1132" s="27">
        <f t="shared" si="261"/>
        <v>1.59</v>
      </c>
      <c r="T1132" s="27" t="str">
        <f t="shared" si="262"/>
        <v/>
      </c>
      <c r="U1132">
        <v>0</v>
      </c>
      <c r="V1132">
        <v>0</v>
      </c>
      <c r="W1132">
        <v>0</v>
      </c>
      <c r="X1132">
        <v>0</v>
      </c>
      <c r="Y1132">
        <v>0</v>
      </c>
      <c r="Z1132" s="48" t="str">
        <f t="shared" si="263"/>
        <v/>
      </c>
      <c r="AA1132" s="48">
        <f t="shared" si="264"/>
        <v>0</v>
      </c>
      <c r="AB1132" s="48" t="str">
        <f t="shared" si="265"/>
        <v/>
      </c>
      <c r="AC1132" s="48">
        <f t="shared" si="266"/>
        <v>0</v>
      </c>
      <c r="AD1132" s="48" t="str">
        <f t="shared" si="267"/>
        <v/>
      </c>
      <c r="AE1132">
        <v>0</v>
      </c>
      <c r="AF1132">
        <v>0</v>
      </c>
      <c r="AG1132">
        <v>0</v>
      </c>
      <c r="AH1132">
        <v>0</v>
      </c>
      <c r="AI1132">
        <v>0</v>
      </c>
      <c r="AJ1132" s="53" t="str">
        <f t="shared" si="268"/>
        <v/>
      </c>
      <c r="AK1132" s="53">
        <f t="shared" si="269"/>
        <v>0</v>
      </c>
      <c r="AL1132" s="53" t="str">
        <f t="shared" si="270"/>
        <v/>
      </c>
      <c r="AM1132" s="53">
        <f t="shared" si="271"/>
        <v>0</v>
      </c>
      <c r="AN1132" s="53" t="str">
        <f t="shared" si="272"/>
        <v/>
      </c>
    </row>
    <row r="1133" spans="1:40" x14ac:dyDescent="0.15">
      <c r="A1133">
        <v>445</v>
      </c>
      <c r="B1133">
        <v>14437178</v>
      </c>
      <c r="C1133">
        <v>1422</v>
      </c>
      <c r="D1133">
        <v>684</v>
      </c>
      <c r="E1133">
        <v>5</v>
      </c>
      <c r="F1133">
        <v>2</v>
      </c>
      <c r="G1133">
        <v>4</v>
      </c>
      <c r="H1133">
        <v>1</v>
      </c>
      <c r="I1133">
        <v>17.78</v>
      </c>
      <c r="J1133">
        <v>-0.48899999999999999</v>
      </c>
      <c r="K1133">
        <v>0</v>
      </c>
      <c r="L1133">
        <v>1.99</v>
      </c>
      <c r="M1133">
        <v>1.59</v>
      </c>
      <c r="N1133">
        <v>0</v>
      </c>
      <c r="O1133">
        <v>0</v>
      </c>
      <c r="P1133" s="27" t="str">
        <f t="shared" si="258"/>
        <v/>
      </c>
      <c r="Q1133" s="27">
        <f t="shared" si="259"/>
        <v>1.99</v>
      </c>
      <c r="R1133" s="27">
        <f t="shared" si="260"/>
        <v>1.59</v>
      </c>
      <c r="S1133" s="27" t="str">
        <f t="shared" si="261"/>
        <v/>
      </c>
      <c r="T1133" s="27" t="str">
        <f t="shared" si="262"/>
        <v/>
      </c>
      <c r="U1133">
        <v>0</v>
      </c>
      <c r="V1133">
        <v>0</v>
      </c>
      <c r="W1133">
        <v>0</v>
      </c>
      <c r="X1133">
        <v>0</v>
      </c>
      <c r="Y1133">
        <v>0</v>
      </c>
      <c r="Z1133" s="48" t="str">
        <f t="shared" si="263"/>
        <v/>
      </c>
      <c r="AA1133" s="48">
        <f t="shared" si="264"/>
        <v>0</v>
      </c>
      <c r="AB1133" s="48">
        <f t="shared" si="265"/>
        <v>0</v>
      </c>
      <c r="AC1133" s="48" t="str">
        <f t="shared" si="266"/>
        <v/>
      </c>
      <c r="AD1133" s="48" t="str">
        <f t="shared" si="267"/>
        <v/>
      </c>
      <c r="AE1133">
        <v>0</v>
      </c>
      <c r="AF1133">
        <v>0</v>
      </c>
      <c r="AG1133">
        <v>0</v>
      </c>
      <c r="AH1133">
        <v>0</v>
      </c>
      <c r="AI1133">
        <v>0</v>
      </c>
      <c r="AJ1133" s="53" t="str">
        <f t="shared" si="268"/>
        <v/>
      </c>
      <c r="AK1133" s="53">
        <f t="shared" si="269"/>
        <v>0</v>
      </c>
      <c r="AL1133" s="53">
        <f t="shared" si="270"/>
        <v>0</v>
      </c>
      <c r="AM1133" s="53" t="str">
        <f t="shared" si="271"/>
        <v/>
      </c>
      <c r="AN1133" s="53" t="str">
        <f t="shared" si="272"/>
        <v/>
      </c>
    </row>
    <row r="1134" spans="1:40" x14ac:dyDescent="0.15">
      <c r="A1134">
        <v>446</v>
      </c>
      <c r="B1134">
        <v>14437517</v>
      </c>
      <c r="C1134">
        <v>1422</v>
      </c>
      <c r="D1134">
        <v>659</v>
      </c>
      <c r="E1134">
        <v>5</v>
      </c>
      <c r="F1134">
        <v>3</v>
      </c>
      <c r="G1134">
        <v>0</v>
      </c>
      <c r="H1134">
        <v>1</v>
      </c>
      <c r="I1134">
        <v>8.42</v>
      </c>
      <c r="J1134">
        <v>-0.97099999999999997</v>
      </c>
      <c r="K1134">
        <v>0</v>
      </c>
      <c r="L1134">
        <v>1.7</v>
      </c>
      <c r="M1134">
        <v>0.99</v>
      </c>
      <c r="N1134">
        <v>0</v>
      </c>
      <c r="O1134">
        <v>0</v>
      </c>
      <c r="P1134" s="27" t="str">
        <f t="shared" si="258"/>
        <v/>
      </c>
      <c r="Q1134" s="27">
        <f t="shared" si="259"/>
        <v>1.7</v>
      </c>
      <c r="R1134" s="27">
        <f t="shared" si="260"/>
        <v>0.99</v>
      </c>
      <c r="S1134" s="27" t="str">
        <f t="shared" si="261"/>
        <v/>
      </c>
      <c r="T1134" s="27" t="str">
        <f t="shared" si="262"/>
        <v/>
      </c>
      <c r="U1134">
        <v>0</v>
      </c>
      <c r="V1134">
        <v>0</v>
      </c>
      <c r="W1134">
        <v>1</v>
      </c>
      <c r="X1134">
        <v>0</v>
      </c>
      <c r="Y1134">
        <v>0</v>
      </c>
      <c r="Z1134" s="48" t="str">
        <f t="shared" si="263"/>
        <v/>
      </c>
      <c r="AA1134" s="48">
        <f t="shared" si="264"/>
        <v>0</v>
      </c>
      <c r="AB1134" s="48">
        <f t="shared" si="265"/>
        <v>1</v>
      </c>
      <c r="AC1134" s="48" t="str">
        <f t="shared" si="266"/>
        <v/>
      </c>
      <c r="AD1134" s="48" t="str">
        <f t="shared" si="267"/>
        <v/>
      </c>
      <c r="AE1134">
        <v>0</v>
      </c>
      <c r="AF1134">
        <v>0</v>
      </c>
      <c r="AG1134">
        <v>1</v>
      </c>
      <c r="AH1134">
        <v>0</v>
      </c>
      <c r="AI1134">
        <v>0</v>
      </c>
      <c r="AJ1134" s="53" t="str">
        <f t="shared" si="268"/>
        <v/>
      </c>
      <c r="AK1134" s="53">
        <f t="shared" si="269"/>
        <v>0</v>
      </c>
      <c r="AL1134" s="53">
        <f t="shared" si="270"/>
        <v>1</v>
      </c>
      <c r="AM1134" s="53" t="str">
        <f t="shared" si="271"/>
        <v/>
      </c>
      <c r="AN1134" s="53" t="str">
        <f t="shared" si="272"/>
        <v/>
      </c>
    </row>
    <row r="1135" spans="1:40" x14ac:dyDescent="0.15">
      <c r="A1135">
        <v>446</v>
      </c>
      <c r="B1135">
        <v>14437517</v>
      </c>
      <c r="C1135">
        <v>1424</v>
      </c>
      <c r="D1135">
        <v>677</v>
      </c>
      <c r="E1135">
        <v>5</v>
      </c>
      <c r="F1135">
        <v>2</v>
      </c>
      <c r="G1135">
        <v>3</v>
      </c>
      <c r="H1135">
        <v>1</v>
      </c>
      <c r="I1135">
        <v>28.75</v>
      </c>
      <c r="J1135">
        <v>-0.66300000000000003</v>
      </c>
      <c r="K1135">
        <v>0</v>
      </c>
      <c r="L1135">
        <v>0.99</v>
      </c>
      <c r="M1135">
        <v>0</v>
      </c>
      <c r="N1135">
        <v>1.59</v>
      </c>
      <c r="O1135">
        <v>0</v>
      </c>
      <c r="P1135" s="27" t="str">
        <f t="shared" si="258"/>
        <v/>
      </c>
      <c r="Q1135" s="27">
        <f t="shared" si="259"/>
        <v>0.99</v>
      </c>
      <c r="R1135" s="27" t="str">
        <f t="shared" si="260"/>
        <v/>
      </c>
      <c r="S1135" s="27">
        <f t="shared" si="261"/>
        <v>1.59</v>
      </c>
      <c r="T1135" s="27" t="str">
        <f t="shared" si="262"/>
        <v/>
      </c>
      <c r="U1135">
        <v>0</v>
      </c>
      <c r="V1135">
        <v>1</v>
      </c>
      <c r="W1135">
        <v>0</v>
      </c>
      <c r="X1135">
        <v>0</v>
      </c>
      <c r="Y1135">
        <v>0</v>
      </c>
      <c r="Z1135" s="48" t="str">
        <f t="shared" si="263"/>
        <v/>
      </c>
      <c r="AA1135" s="48">
        <f t="shared" si="264"/>
        <v>1</v>
      </c>
      <c r="AB1135" s="48" t="str">
        <f t="shared" si="265"/>
        <v/>
      </c>
      <c r="AC1135" s="48">
        <f t="shared" si="266"/>
        <v>0</v>
      </c>
      <c r="AD1135" s="48" t="str">
        <f t="shared" si="267"/>
        <v/>
      </c>
      <c r="AE1135">
        <v>0</v>
      </c>
      <c r="AF1135">
        <v>0</v>
      </c>
      <c r="AG1135">
        <v>0</v>
      </c>
      <c r="AH1135">
        <v>0</v>
      </c>
      <c r="AI1135">
        <v>0</v>
      </c>
      <c r="AJ1135" s="53" t="str">
        <f t="shared" si="268"/>
        <v/>
      </c>
      <c r="AK1135" s="53">
        <f t="shared" si="269"/>
        <v>0</v>
      </c>
      <c r="AL1135" s="53" t="str">
        <f t="shared" si="270"/>
        <v/>
      </c>
      <c r="AM1135" s="53">
        <f t="shared" si="271"/>
        <v>0</v>
      </c>
      <c r="AN1135" s="53" t="str">
        <f t="shared" si="272"/>
        <v/>
      </c>
    </row>
    <row r="1136" spans="1:40" x14ac:dyDescent="0.15">
      <c r="A1136">
        <v>446</v>
      </c>
      <c r="B1136">
        <v>14437517</v>
      </c>
      <c r="C1136">
        <v>1422</v>
      </c>
      <c r="D1136">
        <v>689</v>
      </c>
      <c r="E1136">
        <v>5</v>
      </c>
      <c r="F1136">
        <v>3</v>
      </c>
      <c r="G1136">
        <v>2</v>
      </c>
      <c r="H1136">
        <v>1</v>
      </c>
      <c r="I1136">
        <v>6.56</v>
      </c>
      <c r="J1136">
        <v>-0.125</v>
      </c>
      <c r="K1136">
        <v>0</v>
      </c>
      <c r="L1136">
        <v>1.99</v>
      </c>
      <c r="M1136">
        <v>0.79</v>
      </c>
      <c r="N1136">
        <v>0</v>
      </c>
      <c r="O1136">
        <v>0</v>
      </c>
      <c r="P1136" s="27" t="str">
        <f t="shared" si="258"/>
        <v/>
      </c>
      <c r="Q1136" s="27">
        <f t="shared" si="259"/>
        <v>1.99</v>
      </c>
      <c r="R1136" s="27">
        <f t="shared" si="260"/>
        <v>0.79</v>
      </c>
      <c r="S1136" s="27" t="str">
        <f t="shared" si="261"/>
        <v/>
      </c>
      <c r="T1136" s="27" t="str">
        <f t="shared" si="262"/>
        <v/>
      </c>
      <c r="U1136">
        <v>0</v>
      </c>
      <c r="V1136">
        <v>0</v>
      </c>
      <c r="W1136">
        <v>1</v>
      </c>
      <c r="X1136">
        <v>0</v>
      </c>
      <c r="Y1136">
        <v>0</v>
      </c>
      <c r="Z1136" s="48" t="str">
        <f t="shared" si="263"/>
        <v/>
      </c>
      <c r="AA1136" s="48">
        <f t="shared" si="264"/>
        <v>0</v>
      </c>
      <c r="AB1136" s="48">
        <f t="shared" si="265"/>
        <v>1</v>
      </c>
      <c r="AC1136" s="48" t="str">
        <f t="shared" si="266"/>
        <v/>
      </c>
      <c r="AD1136" s="48" t="str">
        <f t="shared" si="267"/>
        <v/>
      </c>
      <c r="AE1136">
        <v>0</v>
      </c>
      <c r="AF1136">
        <v>0</v>
      </c>
      <c r="AG1136">
        <v>0</v>
      </c>
      <c r="AH1136">
        <v>0</v>
      </c>
      <c r="AI1136">
        <v>0</v>
      </c>
      <c r="AJ1136" s="53" t="str">
        <f t="shared" si="268"/>
        <v/>
      </c>
      <c r="AK1136" s="53">
        <f t="shared" si="269"/>
        <v>0</v>
      </c>
      <c r="AL1136" s="53">
        <f t="shared" si="270"/>
        <v>0</v>
      </c>
      <c r="AM1136" s="53" t="str">
        <f t="shared" si="271"/>
        <v/>
      </c>
      <c r="AN1136" s="53" t="str">
        <f t="shared" si="272"/>
        <v/>
      </c>
    </row>
    <row r="1137" spans="1:40" x14ac:dyDescent="0.15">
      <c r="A1137">
        <v>446</v>
      </c>
      <c r="B1137">
        <v>14437517</v>
      </c>
      <c r="C1137">
        <v>1423</v>
      </c>
      <c r="D1137">
        <v>690</v>
      </c>
      <c r="E1137">
        <v>2</v>
      </c>
      <c r="F1137">
        <v>4</v>
      </c>
      <c r="G1137">
        <v>3</v>
      </c>
      <c r="H1137">
        <v>1</v>
      </c>
      <c r="I1137">
        <v>9.25</v>
      </c>
      <c r="J1137">
        <v>1.853</v>
      </c>
      <c r="K1137">
        <v>0</v>
      </c>
      <c r="L1137">
        <v>1.89</v>
      </c>
      <c r="M1137">
        <v>0</v>
      </c>
      <c r="N1137">
        <v>1.59</v>
      </c>
      <c r="O1137">
        <v>0</v>
      </c>
      <c r="P1137" s="27" t="str">
        <f t="shared" si="258"/>
        <v/>
      </c>
      <c r="Q1137" s="27">
        <f t="shared" si="259"/>
        <v>1.89</v>
      </c>
      <c r="R1137" s="27" t="str">
        <f t="shared" si="260"/>
        <v/>
      </c>
      <c r="S1137" s="27">
        <f t="shared" si="261"/>
        <v>1.59</v>
      </c>
      <c r="T1137" s="27" t="str">
        <f t="shared" si="262"/>
        <v/>
      </c>
      <c r="U1137">
        <v>0</v>
      </c>
      <c r="V1137">
        <v>1</v>
      </c>
      <c r="W1137">
        <v>0</v>
      </c>
      <c r="X1137">
        <v>0</v>
      </c>
      <c r="Y1137">
        <v>0</v>
      </c>
      <c r="Z1137" s="48" t="str">
        <f t="shared" si="263"/>
        <v/>
      </c>
      <c r="AA1137" s="48">
        <f t="shared" si="264"/>
        <v>1</v>
      </c>
      <c r="AB1137" s="48" t="str">
        <f t="shared" si="265"/>
        <v/>
      </c>
      <c r="AC1137" s="48">
        <f t="shared" si="266"/>
        <v>0</v>
      </c>
      <c r="AD1137" s="48" t="str">
        <f t="shared" si="267"/>
        <v/>
      </c>
      <c r="AE1137">
        <v>0</v>
      </c>
      <c r="AF1137">
        <v>0</v>
      </c>
      <c r="AG1137">
        <v>0</v>
      </c>
      <c r="AH1137">
        <v>0</v>
      </c>
      <c r="AI1137">
        <v>0</v>
      </c>
      <c r="AJ1137" s="53" t="str">
        <f t="shared" si="268"/>
        <v/>
      </c>
      <c r="AK1137" s="53">
        <f t="shared" si="269"/>
        <v>0</v>
      </c>
      <c r="AL1137" s="53" t="str">
        <f t="shared" si="270"/>
        <v/>
      </c>
      <c r="AM1137" s="53">
        <f t="shared" si="271"/>
        <v>0</v>
      </c>
      <c r="AN1137" s="53" t="str">
        <f t="shared" si="272"/>
        <v/>
      </c>
    </row>
    <row r="1138" spans="1:40" x14ac:dyDescent="0.15">
      <c r="A1138">
        <v>448</v>
      </c>
      <c r="B1138">
        <v>14440115</v>
      </c>
      <c r="C1138">
        <v>1422</v>
      </c>
      <c r="D1138">
        <v>665</v>
      </c>
      <c r="E1138">
        <v>6</v>
      </c>
      <c r="F1138">
        <v>3</v>
      </c>
      <c r="G1138">
        <v>0</v>
      </c>
      <c r="H1138">
        <v>1</v>
      </c>
      <c r="I1138">
        <v>30.39</v>
      </c>
      <c r="J1138">
        <v>-1.0329999999999999</v>
      </c>
      <c r="K1138">
        <v>0</v>
      </c>
      <c r="L1138">
        <v>1.99</v>
      </c>
      <c r="M1138">
        <v>1.17</v>
      </c>
      <c r="N1138">
        <v>0</v>
      </c>
      <c r="O1138">
        <v>0</v>
      </c>
      <c r="P1138" s="27" t="str">
        <f t="shared" si="258"/>
        <v/>
      </c>
      <c r="Q1138" s="27">
        <f t="shared" si="259"/>
        <v>1.99</v>
      </c>
      <c r="R1138" s="27">
        <f t="shared" si="260"/>
        <v>1.17</v>
      </c>
      <c r="S1138" s="27" t="str">
        <f t="shared" si="261"/>
        <v/>
      </c>
      <c r="T1138" s="27" t="str">
        <f t="shared" si="262"/>
        <v/>
      </c>
      <c r="U1138">
        <v>0</v>
      </c>
      <c r="V1138">
        <v>0</v>
      </c>
      <c r="W1138">
        <v>0</v>
      </c>
      <c r="X1138">
        <v>0</v>
      </c>
      <c r="Y1138">
        <v>0</v>
      </c>
      <c r="Z1138" s="48" t="str">
        <f t="shared" si="263"/>
        <v/>
      </c>
      <c r="AA1138" s="48">
        <f t="shared" si="264"/>
        <v>0</v>
      </c>
      <c r="AB1138" s="48">
        <f t="shared" si="265"/>
        <v>0</v>
      </c>
      <c r="AC1138" s="48" t="str">
        <f t="shared" si="266"/>
        <v/>
      </c>
      <c r="AD1138" s="48" t="str">
        <f t="shared" si="267"/>
        <v/>
      </c>
      <c r="AE1138">
        <v>0</v>
      </c>
      <c r="AF1138">
        <v>0</v>
      </c>
      <c r="AG1138">
        <v>1</v>
      </c>
      <c r="AH1138">
        <v>0</v>
      </c>
      <c r="AI1138">
        <v>0</v>
      </c>
      <c r="AJ1138" s="53" t="str">
        <f t="shared" si="268"/>
        <v/>
      </c>
      <c r="AK1138" s="53">
        <f t="shared" si="269"/>
        <v>0</v>
      </c>
      <c r="AL1138" s="53">
        <f t="shared" si="270"/>
        <v>1</v>
      </c>
      <c r="AM1138" s="53" t="str">
        <f t="shared" si="271"/>
        <v/>
      </c>
      <c r="AN1138" s="53" t="str">
        <f t="shared" si="272"/>
        <v/>
      </c>
    </row>
    <row r="1139" spans="1:40" x14ac:dyDescent="0.15">
      <c r="A1139">
        <v>448</v>
      </c>
      <c r="B1139">
        <v>14440115</v>
      </c>
      <c r="C1139">
        <v>1419</v>
      </c>
      <c r="D1139">
        <v>669</v>
      </c>
      <c r="E1139">
        <v>6</v>
      </c>
      <c r="F1139">
        <v>2</v>
      </c>
      <c r="G1139">
        <v>3</v>
      </c>
      <c r="H1139">
        <v>1</v>
      </c>
      <c r="I1139">
        <v>103.95</v>
      </c>
      <c r="J1139">
        <v>-0.11</v>
      </c>
      <c r="K1139">
        <v>1.1299999999999999</v>
      </c>
      <c r="L1139">
        <v>1.53</v>
      </c>
      <c r="M1139">
        <v>0</v>
      </c>
      <c r="N1139">
        <v>0</v>
      </c>
      <c r="O1139">
        <v>1.1299999999999999</v>
      </c>
      <c r="P1139" s="27">
        <f t="shared" si="258"/>
        <v>1.1299999999999999</v>
      </c>
      <c r="Q1139" s="27">
        <f t="shared" si="259"/>
        <v>1.53</v>
      </c>
      <c r="R1139" s="27" t="str">
        <f t="shared" si="260"/>
        <v/>
      </c>
      <c r="S1139" s="27" t="str">
        <f t="shared" si="261"/>
        <v/>
      </c>
      <c r="T1139" s="27">
        <f t="shared" si="262"/>
        <v>1.1299999999999999</v>
      </c>
      <c r="U1139">
        <v>0</v>
      </c>
      <c r="V1139">
        <v>1</v>
      </c>
      <c r="W1139">
        <v>0</v>
      </c>
      <c r="X1139">
        <v>0</v>
      </c>
      <c r="Y1139">
        <v>0</v>
      </c>
      <c r="Z1139" s="48">
        <f t="shared" si="263"/>
        <v>0</v>
      </c>
      <c r="AA1139" s="48">
        <f t="shared" si="264"/>
        <v>1</v>
      </c>
      <c r="AB1139" s="48" t="str">
        <f t="shared" si="265"/>
        <v/>
      </c>
      <c r="AC1139" s="48" t="str">
        <f t="shared" si="266"/>
        <v/>
      </c>
      <c r="AD1139" s="48">
        <f t="shared" si="267"/>
        <v>0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 s="53">
        <f t="shared" si="268"/>
        <v>1</v>
      </c>
      <c r="AK1139" s="53">
        <f t="shared" si="269"/>
        <v>1</v>
      </c>
      <c r="AL1139" s="53" t="str">
        <f t="shared" si="270"/>
        <v/>
      </c>
      <c r="AM1139" s="53" t="str">
        <f t="shared" si="271"/>
        <v/>
      </c>
      <c r="AN1139" s="53">
        <f t="shared" si="272"/>
        <v>0</v>
      </c>
    </row>
    <row r="1140" spans="1:40" x14ac:dyDescent="0.15">
      <c r="A1140">
        <v>452</v>
      </c>
      <c r="B1140">
        <v>14440917</v>
      </c>
      <c r="C1140">
        <v>1424</v>
      </c>
      <c r="D1140">
        <v>648</v>
      </c>
      <c r="E1140">
        <v>6</v>
      </c>
      <c r="F1140">
        <v>4</v>
      </c>
      <c r="G1140">
        <v>4</v>
      </c>
      <c r="H1140">
        <v>2</v>
      </c>
      <c r="I1140">
        <v>16.87</v>
      </c>
      <c r="J1140">
        <v>-2.0129999999999999</v>
      </c>
      <c r="K1140">
        <v>0</v>
      </c>
      <c r="L1140">
        <v>1.89</v>
      </c>
      <c r="M1140">
        <v>0</v>
      </c>
      <c r="N1140">
        <v>0.88</v>
      </c>
      <c r="O1140">
        <v>0</v>
      </c>
      <c r="P1140" s="27" t="str">
        <f t="shared" si="258"/>
        <v/>
      </c>
      <c r="Q1140" s="27">
        <f t="shared" si="259"/>
        <v>1.89</v>
      </c>
      <c r="R1140" s="27" t="str">
        <f t="shared" si="260"/>
        <v/>
      </c>
      <c r="S1140" s="27">
        <f t="shared" si="261"/>
        <v>0.88</v>
      </c>
      <c r="T1140" s="27" t="str">
        <f t="shared" si="262"/>
        <v/>
      </c>
      <c r="U1140">
        <v>0</v>
      </c>
      <c r="V1140">
        <v>0</v>
      </c>
      <c r="W1140">
        <v>0</v>
      </c>
      <c r="X1140">
        <v>1</v>
      </c>
      <c r="Y1140">
        <v>0</v>
      </c>
      <c r="Z1140" s="48" t="str">
        <f t="shared" si="263"/>
        <v/>
      </c>
      <c r="AA1140" s="48">
        <f t="shared" si="264"/>
        <v>0</v>
      </c>
      <c r="AB1140" s="48" t="str">
        <f t="shared" si="265"/>
        <v/>
      </c>
      <c r="AC1140" s="48">
        <f t="shared" si="266"/>
        <v>1</v>
      </c>
      <c r="AD1140" s="48" t="str">
        <f t="shared" si="267"/>
        <v/>
      </c>
      <c r="AE1140">
        <v>0</v>
      </c>
      <c r="AF1140">
        <v>0</v>
      </c>
      <c r="AG1140">
        <v>0</v>
      </c>
      <c r="AH1140">
        <v>0</v>
      </c>
      <c r="AI1140">
        <v>0</v>
      </c>
      <c r="AJ1140" s="53" t="str">
        <f t="shared" si="268"/>
        <v/>
      </c>
      <c r="AK1140" s="53">
        <f t="shared" si="269"/>
        <v>0</v>
      </c>
      <c r="AL1140" s="53" t="str">
        <f t="shared" si="270"/>
        <v/>
      </c>
      <c r="AM1140" s="53">
        <f t="shared" si="271"/>
        <v>0</v>
      </c>
      <c r="AN1140" s="53" t="str">
        <f t="shared" si="272"/>
        <v/>
      </c>
    </row>
    <row r="1141" spans="1:40" x14ac:dyDescent="0.15">
      <c r="A1141">
        <v>452</v>
      </c>
      <c r="B1141">
        <v>14440917</v>
      </c>
      <c r="C1141">
        <v>1424</v>
      </c>
      <c r="D1141">
        <v>662</v>
      </c>
      <c r="E1141">
        <v>1</v>
      </c>
      <c r="F1141">
        <v>4</v>
      </c>
      <c r="G1141">
        <v>4</v>
      </c>
      <c r="H1141">
        <v>2</v>
      </c>
      <c r="I1141">
        <v>16.260000000000002</v>
      </c>
      <c r="J1141">
        <v>-0.52400000000000002</v>
      </c>
      <c r="K1141">
        <v>0</v>
      </c>
      <c r="L1141">
        <v>0.99</v>
      </c>
      <c r="M1141">
        <v>0</v>
      </c>
      <c r="N1141">
        <v>0.99</v>
      </c>
      <c r="O1141">
        <v>0</v>
      </c>
      <c r="P1141" s="27" t="str">
        <f t="shared" si="258"/>
        <v/>
      </c>
      <c r="Q1141" s="27">
        <f t="shared" si="259"/>
        <v>0.99</v>
      </c>
      <c r="R1141" s="27" t="str">
        <f t="shared" si="260"/>
        <v/>
      </c>
      <c r="S1141" s="27">
        <f t="shared" si="261"/>
        <v>0.99</v>
      </c>
      <c r="T1141" s="27" t="str">
        <f t="shared" si="262"/>
        <v/>
      </c>
      <c r="U1141">
        <v>0</v>
      </c>
      <c r="V1141">
        <v>1</v>
      </c>
      <c r="W1141">
        <v>0</v>
      </c>
      <c r="X1141">
        <v>1</v>
      </c>
      <c r="Y1141">
        <v>0</v>
      </c>
      <c r="Z1141" s="48" t="str">
        <f t="shared" si="263"/>
        <v/>
      </c>
      <c r="AA1141" s="48">
        <f t="shared" si="264"/>
        <v>1</v>
      </c>
      <c r="AB1141" s="48" t="str">
        <f t="shared" si="265"/>
        <v/>
      </c>
      <c r="AC1141" s="48">
        <f t="shared" si="266"/>
        <v>1</v>
      </c>
      <c r="AD1141" s="48" t="str">
        <f t="shared" si="267"/>
        <v/>
      </c>
      <c r="AE1141">
        <v>0</v>
      </c>
      <c r="AF1141">
        <v>0</v>
      </c>
      <c r="AG1141">
        <v>0</v>
      </c>
      <c r="AH1141">
        <v>0</v>
      </c>
      <c r="AI1141">
        <v>0</v>
      </c>
      <c r="AJ1141" s="53" t="str">
        <f t="shared" si="268"/>
        <v/>
      </c>
      <c r="AK1141" s="53">
        <f t="shared" si="269"/>
        <v>0</v>
      </c>
      <c r="AL1141" s="53" t="str">
        <f t="shared" si="270"/>
        <v/>
      </c>
      <c r="AM1141" s="53">
        <f t="shared" si="271"/>
        <v>0</v>
      </c>
      <c r="AN1141" s="53" t="str">
        <f t="shared" si="272"/>
        <v/>
      </c>
    </row>
    <row r="1142" spans="1:40" x14ac:dyDescent="0.15">
      <c r="A1142">
        <v>452</v>
      </c>
      <c r="B1142">
        <v>14440917</v>
      </c>
      <c r="C1142">
        <v>1424</v>
      </c>
      <c r="D1142">
        <v>690</v>
      </c>
      <c r="E1142">
        <v>3</v>
      </c>
      <c r="F1142">
        <v>4</v>
      </c>
      <c r="G1142">
        <v>4</v>
      </c>
      <c r="H1142">
        <v>1</v>
      </c>
      <c r="I1142">
        <v>18.27</v>
      </c>
      <c r="J1142">
        <v>0.251</v>
      </c>
      <c r="K1142">
        <v>0</v>
      </c>
      <c r="L1142">
        <v>1.89</v>
      </c>
      <c r="M1142">
        <v>0</v>
      </c>
      <c r="N1142">
        <v>1.59</v>
      </c>
      <c r="O1142">
        <v>0</v>
      </c>
      <c r="P1142" s="27" t="str">
        <f t="shared" si="258"/>
        <v/>
      </c>
      <c r="Q1142" s="27">
        <f t="shared" si="259"/>
        <v>1.89</v>
      </c>
      <c r="R1142" s="27" t="str">
        <f t="shared" si="260"/>
        <v/>
      </c>
      <c r="S1142" s="27">
        <f t="shared" si="261"/>
        <v>1.59</v>
      </c>
      <c r="T1142" s="27" t="str">
        <f t="shared" si="262"/>
        <v/>
      </c>
      <c r="U1142">
        <v>0</v>
      </c>
      <c r="V1142">
        <v>1</v>
      </c>
      <c r="W1142">
        <v>0</v>
      </c>
      <c r="X1142">
        <v>0</v>
      </c>
      <c r="Y1142">
        <v>0</v>
      </c>
      <c r="Z1142" s="48" t="str">
        <f t="shared" si="263"/>
        <v/>
      </c>
      <c r="AA1142" s="48">
        <f t="shared" si="264"/>
        <v>1</v>
      </c>
      <c r="AB1142" s="48" t="str">
        <f t="shared" si="265"/>
        <v/>
      </c>
      <c r="AC1142" s="48">
        <f t="shared" si="266"/>
        <v>0</v>
      </c>
      <c r="AD1142" s="48" t="str">
        <f t="shared" si="267"/>
        <v/>
      </c>
      <c r="AE1142">
        <v>0</v>
      </c>
      <c r="AF1142">
        <v>0</v>
      </c>
      <c r="AG1142">
        <v>0</v>
      </c>
      <c r="AH1142">
        <v>0</v>
      </c>
      <c r="AI1142">
        <v>0</v>
      </c>
      <c r="AJ1142" s="53" t="str">
        <f t="shared" si="268"/>
        <v/>
      </c>
      <c r="AK1142" s="53">
        <f t="shared" si="269"/>
        <v>0</v>
      </c>
      <c r="AL1142" s="53" t="str">
        <f t="shared" si="270"/>
        <v/>
      </c>
      <c r="AM1142" s="53">
        <f t="shared" si="271"/>
        <v>0</v>
      </c>
      <c r="AN1142" s="53" t="str">
        <f t="shared" si="272"/>
        <v/>
      </c>
    </row>
    <row r="1143" spans="1:40" x14ac:dyDescent="0.15">
      <c r="A1143">
        <v>454</v>
      </c>
      <c r="B1143">
        <v>14441402</v>
      </c>
      <c r="C1143">
        <v>1424</v>
      </c>
      <c r="D1143">
        <v>641</v>
      </c>
      <c r="E1143">
        <v>4</v>
      </c>
      <c r="F1143">
        <v>2</v>
      </c>
      <c r="G1143">
        <v>0</v>
      </c>
      <c r="H1143">
        <v>1</v>
      </c>
      <c r="I1143">
        <v>39.28</v>
      </c>
      <c r="J1143">
        <v>-0.877</v>
      </c>
      <c r="K1143">
        <v>0</v>
      </c>
      <c r="L1143">
        <v>1.99</v>
      </c>
      <c r="M1143">
        <v>0</v>
      </c>
      <c r="N1143">
        <v>1.69</v>
      </c>
      <c r="O1143">
        <v>0</v>
      </c>
      <c r="P1143" s="27" t="str">
        <f t="shared" si="258"/>
        <v/>
      </c>
      <c r="Q1143" s="27">
        <f t="shared" si="259"/>
        <v>1.99</v>
      </c>
      <c r="R1143" s="27" t="str">
        <f t="shared" si="260"/>
        <v/>
      </c>
      <c r="S1143" s="27">
        <f t="shared" si="261"/>
        <v>1.69</v>
      </c>
      <c r="T1143" s="27" t="str">
        <f t="shared" si="262"/>
        <v/>
      </c>
      <c r="U1143">
        <v>0</v>
      </c>
      <c r="V1143">
        <v>1</v>
      </c>
      <c r="W1143">
        <v>0</v>
      </c>
      <c r="X1143">
        <v>0</v>
      </c>
      <c r="Y1143">
        <v>0</v>
      </c>
      <c r="Z1143" s="48" t="str">
        <f t="shared" si="263"/>
        <v/>
      </c>
      <c r="AA1143" s="48">
        <f t="shared" si="264"/>
        <v>1</v>
      </c>
      <c r="AB1143" s="48" t="str">
        <f t="shared" si="265"/>
        <v/>
      </c>
      <c r="AC1143" s="48">
        <f t="shared" si="266"/>
        <v>0</v>
      </c>
      <c r="AD1143" s="48" t="str">
        <f t="shared" si="267"/>
        <v/>
      </c>
      <c r="AE1143">
        <v>0</v>
      </c>
      <c r="AF1143">
        <v>0</v>
      </c>
      <c r="AG1143">
        <v>0</v>
      </c>
      <c r="AH1143">
        <v>0</v>
      </c>
      <c r="AI1143">
        <v>0</v>
      </c>
      <c r="AJ1143" s="53" t="str">
        <f t="shared" si="268"/>
        <v/>
      </c>
      <c r="AK1143" s="53">
        <f t="shared" si="269"/>
        <v>0</v>
      </c>
      <c r="AL1143" s="53" t="str">
        <f t="shared" si="270"/>
        <v/>
      </c>
      <c r="AM1143" s="53">
        <f t="shared" si="271"/>
        <v>0</v>
      </c>
      <c r="AN1143" s="53" t="str">
        <f t="shared" si="272"/>
        <v/>
      </c>
    </row>
    <row r="1144" spans="1:40" x14ac:dyDescent="0.15">
      <c r="A1144">
        <v>454</v>
      </c>
      <c r="B1144">
        <v>14441402</v>
      </c>
      <c r="C1144">
        <v>1424</v>
      </c>
      <c r="D1144">
        <v>644</v>
      </c>
      <c r="E1144">
        <v>2</v>
      </c>
      <c r="F1144">
        <v>2</v>
      </c>
      <c r="G1144">
        <v>2</v>
      </c>
      <c r="H1144">
        <v>1</v>
      </c>
      <c r="I1144">
        <v>40.89</v>
      </c>
      <c r="J1144">
        <v>7.0999999999999994E-2</v>
      </c>
      <c r="K1144">
        <v>0</v>
      </c>
      <c r="L1144">
        <v>1.99</v>
      </c>
      <c r="M1144">
        <v>0</v>
      </c>
      <c r="N1144">
        <v>1.69</v>
      </c>
      <c r="O1144">
        <v>0</v>
      </c>
      <c r="P1144" s="27" t="str">
        <f t="shared" si="258"/>
        <v/>
      </c>
      <c r="Q1144" s="27">
        <f t="shared" si="259"/>
        <v>1.99</v>
      </c>
      <c r="R1144" s="27" t="str">
        <f t="shared" si="260"/>
        <v/>
      </c>
      <c r="S1144" s="27">
        <f t="shared" si="261"/>
        <v>1.69</v>
      </c>
      <c r="T1144" s="27" t="str">
        <f t="shared" si="262"/>
        <v/>
      </c>
      <c r="U1144">
        <v>0</v>
      </c>
      <c r="V1144">
        <v>0</v>
      </c>
      <c r="W1144">
        <v>0</v>
      </c>
      <c r="X1144">
        <v>0</v>
      </c>
      <c r="Y1144">
        <v>0</v>
      </c>
      <c r="Z1144" s="48" t="str">
        <f t="shared" si="263"/>
        <v/>
      </c>
      <c r="AA1144" s="48">
        <f t="shared" si="264"/>
        <v>0</v>
      </c>
      <c r="AB1144" s="48" t="str">
        <f t="shared" si="265"/>
        <v/>
      </c>
      <c r="AC1144" s="48">
        <f t="shared" si="266"/>
        <v>0</v>
      </c>
      <c r="AD1144" s="48" t="str">
        <f t="shared" si="267"/>
        <v/>
      </c>
      <c r="AE1144">
        <v>0</v>
      </c>
      <c r="AF1144">
        <v>0</v>
      </c>
      <c r="AG1144">
        <v>0</v>
      </c>
      <c r="AH1144">
        <v>0</v>
      </c>
      <c r="AI1144">
        <v>0</v>
      </c>
      <c r="AJ1144" s="53" t="str">
        <f t="shared" si="268"/>
        <v/>
      </c>
      <c r="AK1144" s="53">
        <f t="shared" si="269"/>
        <v>0</v>
      </c>
      <c r="AL1144" s="53" t="str">
        <f t="shared" si="270"/>
        <v/>
      </c>
      <c r="AM1144" s="53">
        <f t="shared" si="271"/>
        <v>0</v>
      </c>
      <c r="AN1144" s="53" t="str">
        <f t="shared" si="272"/>
        <v/>
      </c>
    </row>
    <row r="1145" spans="1:40" x14ac:dyDescent="0.15">
      <c r="A1145">
        <v>455</v>
      </c>
      <c r="B1145">
        <v>14441972</v>
      </c>
      <c r="C1145">
        <v>1422</v>
      </c>
      <c r="D1145">
        <v>642</v>
      </c>
      <c r="E1145">
        <v>5</v>
      </c>
      <c r="F1145">
        <v>3</v>
      </c>
      <c r="G1145">
        <v>4</v>
      </c>
      <c r="H1145">
        <v>1</v>
      </c>
      <c r="I1145">
        <v>61.42</v>
      </c>
      <c r="J1145">
        <v>-0.75900000000000001</v>
      </c>
      <c r="K1145">
        <v>0</v>
      </c>
      <c r="L1145">
        <v>1.69</v>
      </c>
      <c r="M1145">
        <v>0.99</v>
      </c>
      <c r="N1145">
        <v>0</v>
      </c>
      <c r="O1145">
        <v>0</v>
      </c>
      <c r="P1145" s="27" t="str">
        <f t="shared" si="258"/>
        <v/>
      </c>
      <c r="Q1145" s="27">
        <f t="shared" si="259"/>
        <v>1.69</v>
      </c>
      <c r="R1145" s="27">
        <f t="shared" si="260"/>
        <v>0.99</v>
      </c>
      <c r="S1145" s="27" t="str">
        <f t="shared" si="261"/>
        <v/>
      </c>
      <c r="T1145" s="27" t="str">
        <f t="shared" si="262"/>
        <v/>
      </c>
      <c r="U1145">
        <v>0</v>
      </c>
      <c r="V1145">
        <v>0</v>
      </c>
      <c r="W1145">
        <v>1</v>
      </c>
      <c r="X1145">
        <v>0</v>
      </c>
      <c r="Y1145">
        <v>0</v>
      </c>
      <c r="Z1145" s="48" t="str">
        <f t="shared" si="263"/>
        <v/>
      </c>
      <c r="AA1145" s="48">
        <f t="shared" si="264"/>
        <v>0</v>
      </c>
      <c r="AB1145" s="48">
        <f t="shared" si="265"/>
        <v>1</v>
      </c>
      <c r="AC1145" s="48" t="str">
        <f t="shared" si="266"/>
        <v/>
      </c>
      <c r="AD1145" s="48" t="str">
        <f t="shared" si="267"/>
        <v/>
      </c>
      <c r="AE1145">
        <v>0</v>
      </c>
      <c r="AF1145">
        <v>0</v>
      </c>
      <c r="AG1145">
        <v>1</v>
      </c>
      <c r="AH1145">
        <v>0</v>
      </c>
      <c r="AI1145">
        <v>0</v>
      </c>
      <c r="AJ1145" s="53" t="str">
        <f t="shared" si="268"/>
        <v/>
      </c>
      <c r="AK1145" s="53">
        <f t="shared" si="269"/>
        <v>0</v>
      </c>
      <c r="AL1145" s="53">
        <f t="shared" si="270"/>
        <v>1</v>
      </c>
      <c r="AM1145" s="53" t="str">
        <f t="shared" si="271"/>
        <v/>
      </c>
      <c r="AN1145" s="53" t="str">
        <f t="shared" si="272"/>
        <v/>
      </c>
    </row>
    <row r="1146" spans="1:40" x14ac:dyDescent="0.15">
      <c r="A1146">
        <v>455</v>
      </c>
      <c r="B1146">
        <v>14441972</v>
      </c>
      <c r="C1146">
        <v>1422</v>
      </c>
      <c r="D1146">
        <v>649</v>
      </c>
      <c r="E1146">
        <v>4</v>
      </c>
      <c r="F1146">
        <v>3</v>
      </c>
      <c r="G1146">
        <v>3</v>
      </c>
      <c r="H1146">
        <v>1</v>
      </c>
      <c r="I1146">
        <v>48.13</v>
      </c>
      <c r="J1146">
        <v>-0.28699999999999998</v>
      </c>
      <c r="K1146">
        <v>0</v>
      </c>
      <c r="L1146">
        <v>1.49</v>
      </c>
      <c r="M1146">
        <v>0.99</v>
      </c>
      <c r="N1146">
        <v>0</v>
      </c>
      <c r="O1146">
        <v>0</v>
      </c>
      <c r="P1146" s="27" t="str">
        <f t="shared" si="258"/>
        <v/>
      </c>
      <c r="Q1146" s="27">
        <f t="shared" si="259"/>
        <v>1.49</v>
      </c>
      <c r="R1146" s="27">
        <f t="shared" si="260"/>
        <v>0.99</v>
      </c>
      <c r="S1146" s="27" t="str">
        <f t="shared" si="261"/>
        <v/>
      </c>
      <c r="T1146" s="27" t="str">
        <f t="shared" si="262"/>
        <v/>
      </c>
      <c r="U1146">
        <v>0</v>
      </c>
      <c r="V1146">
        <v>1</v>
      </c>
      <c r="W1146">
        <v>1</v>
      </c>
      <c r="X1146">
        <v>0</v>
      </c>
      <c r="Y1146">
        <v>0</v>
      </c>
      <c r="Z1146" s="48" t="str">
        <f t="shared" si="263"/>
        <v/>
      </c>
      <c r="AA1146" s="48">
        <f t="shared" si="264"/>
        <v>1</v>
      </c>
      <c r="AB1146" s="48">
        <f t="shared" si="265"/>
        <v>1</v>
      </c>
      <c r="AC1146" s="48" t="str">
        <f t="shared" si="266"/>
        <v/>
      </c>
      <c r="AD1146" s="48" t="str">
        <f t="shared" si="267"/>
        <v/>
      </c>
      <c r="AE1146">
        <v>0</v>
      </c>
      <c r="AF1146">
        <v>0</v>
      </c>
      <c r="AG1146">
        <v>1</v>
      </c>
      <c r="AH1146">
        <v>0</v>
      </c>
      <c r="AI1146">
        <v>0</v>
      </c>
      <c r="AJ1146" s="53" t="str">
        <f t="shared" si="268"/>
        <v/>
      </c>
      <c r="AK1146" s="53">
        <f t="shared" si="269"/>
        <v>0</v>
      </c>
      <c r="AL1146" s="53">
        <f t="shared" si="270"/>
        <v>1</v>
      </c>
      <c r="AM1146" s="53" t="str">
        <f t="shared" si="271"/>
        <v/>
      </c>
      <c r="AN1146" s="53" t="str">
        <f t="shared" si="272"/>
        <v/>
      </c>
    </row>
    <row r="1147" spans="1:40" x14ac:dyDescent="0.15">
      <c r="A1147">
        <v>455</v>
      </c>
      <c r="B1147">
        <v>14441972</v>
      </c>
      <c r="C1147">
        <v>1424</v>
      </c>
      <c r="D1147">
        <v>662</v>
      </c>
      <c r="E1147">
        <v>3</v>
      </c>
      <c r="F1147">
        <v>4</v>
      </c>
      <c r="G1147">
        <v>3</v>
      </c>
      <c r="H1147">
        <v>1</v>
      </c>
      <c r="I1147">
        <v>14.14</v>
      </c>
      <c r="J1147">
        <v>-0.27600000000000002</v>
      </c>
      <c r="K1147">
        <v>0</v>
      </c>
      <c r="L1147">
        <v>0.99</v>
      </c>
      <c r="M1147">
        <v>0</v>
      </c>
      <c r="N1147">
        <v>0.99</v>
      </c>
      <c r="O1147">
        <v>0</v>
      </c>
      <c r="P1147" s="27" t="str">
        <f t="shared" si="258"/>
        <v/>
      </c>
      <c r="Q1147" s="27">
        <f t="shared" si="259"/>
        <v>0.99</v>
      </c>
      <c r="R1147" s="27" t="str">
        <f t="shared" si="260"/>
        <v/>
      </c>
      <c r="S1147" s="27">
        <f t="shared" si="261"/>
        <v>0.99</v>
      </c>
      <c r="T1147" s="27" t="str">
        <f t="shared" si="262"/>
        <v/>
      </c>
      <c r="U1147">
        <v>0</v>
      </c>
      <c r="V1147">
        <v>1</v>
      </c>
      <c r="W1147">
        <v>0</v>
      </c>
      <c r="X1147">
        <v>1</v>
      </c>
      <c r="Y1147">
        <v>0</v>
      </c>
      <c r="Z1147" s="48" t="str">
        <f t="shared" si="263"/>
        <v/>
      </c>
      <c r="AA1147" s="48">
        <f t="shared" si="264"/>
        <v>1</v>
      </c>
      <c r="AB1147" s="48" t="str">
        <f t="shared" si="265"/>
        <v/>
      </c>
      <c r="AC1147" s="48">
        <f t="shared" si="266"/>
        <v>1</v>
      </c>
      <c r="AD1147" s="48" t="str">
        <f t="shared" si="267"/>
        <v/>
      </c>
      <c r="AE1147">
        <v>0</v>
      </c>
      <c r="AF1147">
        <v>0</v>
      </c>
      <c r="AG1147">
        <v>0</v>
      </c>
      <c r="AH1147">
        <v>0</v>
      </c>
      <c r="AI1147">
        <v>0</v>
      </c>
      <c r="AJ1147" s="53" t="str">
        <f t="shared" si="268"/>
        <v/>
      </c>
      <c r="AK1147" s="53">
        <f t="shared" si="269"/>
        <v>0</v>
      </c>
      <c r="AL1147" s="53" t="str">
        <f t="shared" si="270"/>
        <v/>
      </c>
      <c r="AM1147" s="53">
        <f t="shared" si="271"/>
        <v>0</v>
      </c>
      <c r="AN1147" s="53" t="str">
        <f t="shared" si="272"/>
        <v/>
      </c>
    </row>
    <row r="1148" spans="1:40" x14ac:dyDescent="0.15">
      <c r="A1148">
        <v>455</v>
      </c>
      <c r="B1148">
        <v>14441972</v>
      </c>
      <c r="C1148">
        <v>1424</v>
      </c>
      <c r="D1148">
        <v>677</v>
      </c>
      <c r="E1148">
        <v>6</v>
      </c>
      <c r="F1148">
        <v>2</v>
      </c>
      <c r="G1148">
        <v>4</v>
      </c>
      <c r="H1148">
        <v>1</v>
      </c>
      <c r="I1148">
        <v>8.19</v>
      </c>
      <c r="J1148">
        <v>-0.46300000000000002</v>
      </c>
      <c r="K1148">
        <v>0</v>
      </c>
      <c r="L1148">
        <v>0.99</v>
      </c>
      <c r="M1148">
        <v>0</v>
      </c>
      <c r="N1148">
        <v>1.59</v>
      </c>
      <c r="O1148">
        <v>0</v>
      </c>
      <c r="P1148" s="27" t="str">
        <f t="shared" si="258"/>
        <v/>
      </c>
      <c r="Q1148" s="27">
        <f t="shared" si="259"/>
        <v>0.99</v>
      </c>
      <c r="R1148" s="27" t="str">
        <f t="shared" si="260"/>
        <v/>
      </c>
      <c r="S1148" s="27">
        <f t="shared" si="261"/>
        <v>1.59</v>
      </c>
      <c r="T1148" s="27" t="str">
        <f t="shared" si="262"/>
        <v/>
      </c>
      <c r="U1148">
        <v>0</v>
      </c>
      <c r="V1148">
        <v>1</v>
      </c>
      <c r="W1148">
        <v>0</v>
      </c>
      <c r="X1148">
        <v>0</v>
      </c>
      <c r="Y1148">
        <v>0</v>
      </c>
      <c r="Z1148" s="48" t="str">
        <f t="shared" si="263"/>
        <v/>
      </c>
      <c r="AA1148" s="48">
        <f t="shared" si="264"/>
        <v>1</v>
      </c>
      <c r="AB1148" s="48" t="str">
        <f t="shared" si="265"/>
        <v/>
      </c>
      <c r="AC1148" s="48">
        <f t="shared" si="266"/>
        <v>0</v>
      </c>
      <c r="AD1148" s="48" t="str">
        <f t="shared" si="267"/>
        <v/>
      </c>
      <c r="AE1148">
        <v>0</v>
      </c>
      <c r="AF1148">
        <v>0</v>
      </c>
      <c r="AG1148">
        <v>0</v>
      </c>
      <c r="AH1148">
        <v>0</v>
      </c>
      <c r="AI1148">
        <v>0</v>
      </c>
      <c r="AJ1148" s="53" t="str">
        <f t="shared" si="268"/>
        <v/>
      </c>
      <c r="AK1148" s="53">
        <f t="shared" si="269"/>
        <v>0</v>
      </c>
      <c r="AL1148" s="53" t="str">
        <f t="shared" si="270"/>
        <v/>
      </c>
      <c r="AM1148" s="53">
        <f t="shared" si="271"/>
        <v>0</v>
      </c>
      <c r="AN1148" s="53" t="str">
        <f t="shared" si="272"/>
        <v/>
      </c>
    </row>
    <row r="1149" spans="1:40" x14ac:dyDescent="0.15">
      <c r="A1149">
        <v>455</v>
      </c>
      <c r="B1149">
        <v>14441972</v>
      </c>
      <c r="C1149">
        <v>1422</v>
      </c>
      <c r="D1149">
        <v>688</v>
      </c>
      <c r="E1149">
        <v>6</v>
      </c>
      <c r="F1149">
        <v>3</v>
      </c>
      <c r="G1149">
        <v>2</v>
      </c>
      <c r="H1149">
        <v>2</v>
      </c>
      <c r="I1149">
        <v>14.93</v>
      </c>
      <c r="J1149">
        <v>-0.309</v>
      </c>
      <c r="K1149">
        <v>0</v>
      </c>
      <c r="L1149">
        <v>1.99</v>
      </c>
      <c r="M1149">
        <v>0.99</v>
      </c>
      <c r="N1149">
        <v>0</v>
      </c>
      <c r="O1149">
        <v>0</v>
      </c>
      <c r="P1149" s="27" t="str">
        <f t="shared" si="258"/>
        <v/>
      </c>
      <c r="Q1149" s="27">
        <f t="shared" si="259"/>
        <v>1.99</v>
      </c>
      <c r="R1149" s="27">
        <f t="shared" si="260"/>
        <v>0.99</v>
      </c>
      <c r="S1149" s="27" t="str">
        <f t="shared" si="261"/>
        <v/>
      </c>
      <c r="T1149" s="27" t="str">
        <f t="shared" si="262"/>
        <v/>
      </c>
      <c r="U1149">
        <v>0</v>
      </c>
      <c r="V1149">
        <v>0</v>
      </c>
      <c r="W1149">
        <v>1</v>
      </c>
      <c r="X1149">
        <v>0</v>
      </c>
      <c r="Y1149">
        <v>0</v>
      </c>
      <c r="Z1149" s="48" t="str">
        <f t="shared" si="263"/>
        <v/>
      </c>
      <c r="AA1149" s="48">
        <f t="shared" si="264"/>
        <v>0</v>
      </c>
      <c r="AB1149" s="48">
        <f t="shared" si="265"/>
        <v>1</v>
      </c>
      <c r="AC1149" s="48" t="str">
        <f t="shared" si="266"/>
        <v/>
      </c>
      <c r="AD1149" s="48" t="str">
        <f t="shared" si="267"/>
        <v/>
      </c>
      <c r="AE1149">
        <v>0</v>
      </c>
      <c r="AF1149">
        <v>0</v>
      </c>
      <c r="AG1149">
        <v>0</v>
      </c>
      <c r="AH1149">
        <v>0</v>
      </c>
      <c r="AI1149">
        <v>0</v>
      </c>
      <c r="AJ1149" s="53" t="str">
        <f t="shared" si="268"/>
        <v/>
      </c>
      <c r="AK1149" s="53">
        <f t="shared" si="269"/>
        <v>0</v>
      </c>
      <c r="AL1149" s="53">
        <f t="shared" si="270"/>
        <v>0</v>
      </c>
      <c r="AM1149" s="53" t="str">
        <f t="shared" si="271"/>
        <v/>
      </c>
      <c r="AN1149" s="53" t="str">
        <f t="shared" si="272"/>
        <v/>
      </c>
    </row>
    <row r="1150" spans="1:40" x14ac:dyDescent="0.15">
      <c r="A1150">
        <v>455</v>
      </c>
      <c r="B1150">
        <v>14441972</v>
      </c>
      <c r="C1150">
        <v>1422</v>
      </c>
      <c r="D1150">
        <v>689</v>
      </c>
      <c r="E1150">
        <v>2</v>
      </c>
      <c r="F1150">
        <v>3</v>
      </c>
      <c r="G1150">
        <v>3</v>
      </c>
      <c r="H1150">
        <v>1</v>
      </c>
      <c r="I1150">
        <v>7.24</v>
      </c>
      <c r="J1150">
        <v>1.6579999999999999</v>
      </c>
      <c r="K1150">
        <v>0</v>
      </c>
      <c r="L1150">
        <v>1.99</v>
      </c>
      <c r="M1150">
        <v>0.79</v>
      </c>
      <c r="N1150">
        <v>0</v>
      </c>
      <c r="O1150">
        <v>0</v>
      </c>
      <c r="P1150" s="27" t="str">
        <f t="shared" si="258"/>
        <v/>
      </c>
      <c r="Q1150" s="27">
        <f t="shared" si="259"/>
        <v>1.99</v>
      </c>
      <c r="R1150" s="27">
        <f t="shared" si="260"/>
        <v>0.79</v>
      </c>
      <c r="S1150" s="27" t="str">
        <f t="shared" si="261"/>
        <v/>
      </c>
      <c r="T1150" s="27" t="str">
        <f t="shared" si="262"/>
        <v/>
      </c>
      <c r="U1150">
        <v>0</v>
      </c>
      <c r="V1150">
        <v>0</v>
      </c>
      <c r="W1150">
        <v>1</v>
      </c>
      <c r="X1150">
        <v>0</v>
      </c>
      <c r="Y1150">
        <v>0</v>
      </c>
      <c r="Z1150" s="48" t="str">
        <f t="shared" si="263"/>
        <v/>
      </c>
      <c r="AA1150" s="48">
        <f t="shared" si="264"/>
        <v>0</v>
      </c>
      <c r="AB1150" s="48">
        <f t="shared" si="265"/>
        <v>1</v>
      </c>
      <c r="AC1150" s="48" t="str">
        <f t="shared" si="266"/>
        <v/>
      </c>
      <c r="AD1150" s="48" t="str">
        <f t="shared" si="267"/>
        <v/>
      </c>
      <c r="AE1150">
        <v>0</v>
      </c>
      <c r="AF1150">
        <v>0</v>
      </c>
      <c r="AG1150">
        <v>0</v>
      </c>
      <c r="AH1150">
        <v>0</v>
      </c>
      <c r="AI1150">
        <v>0</v>
      </c>
      <c r="AJ1150" s="53" t="str">
        <f t="shared" si="268"/>
        <v/>
      </c>
      <c r="AK1150" s="53">
        <f t="shared" si="269"/>
        <v>0</v>
      </c>
      <c r="AL1150" s="53">
        <f t="shared" si="270"/>
        <v>0</v>
      </c>
      <c r="AM1150" s="53" t="str">
        <f t="shared" si="271"/>
        <v/>
      </c>
      <c r="AN1150" s="53" t="str">
        <f t="shared" si="272"/>
        <v/>
      </c>
    </row>
    <row r="1151" spans="1:40" x14ac:dyDescent="0.15">
      <c r="A1151">
        <v>456</v>
      </c>
      <c r="B1151">
        <v>14443010</v>
      </c>
      <c r="C1151">
        <v>1423</v>
      </c>
      <c r="D1151">
        <v>643</v>
      </c>
      <c r="E1151">
        <v>6</v>
      </c>
      <c r="F1151">
        <v>2</v>
      </c>
      <c r="G1151">
        <v>2</v>
      </c>
      <c r="H1151">
        <v>1</v>
      </c>
      <c r="I1151">
        <v>57.89</v>
      </c>
      <c r="J1151">
        <v>0.20300000000000001</v>
      </c>
      <c r="K1151">
        <v>0</v>
      </c>
      <c r="L1151">
        <v>1.99</v>
      </c>
      <c r="M1151">
        <v>0</v>
      </c>
      <c r="N1151">
        <v>1.69</v>
      </c>
      <c r="O1151">
        <v>0</v>
      </c>
      <c r="P1151" s="27" t="str">
        <f t="shared" si="258"/>
        <v/>
      </c>
      <c r="Q1151" s="27">
        <f t="shared" si="259"/>
        <v>1.99</v>
      </c>
      <c r="R1151" s="27" t="str">
        <f t="shared" si="260"/>
        <v/>
      </c>
      <c r="S1151" s="27">
        <f t="shared" si="261"/>
        <v>1.69</v>
      </c>
      <c r="T1151" s="27" t="str">
        <f t="shared" si="262"/>
        <v/>
      </c>
      <c r="U1151">
        <v>0</v>
      </c>
      <c r="V1151">
        <v>0</v>
      </c>
      <c r="W1151">
        <v>0</v>
      </c>
      <c r="X1151">
        <v>0</v>
      </c>
      <c r="Y1151">
        <v>0</v>
      </c>
      <c r="Z1151" s="48" t="str">
        <f t="shared" si="263"/>
        <v/>
      </c>
      <c r="AA1151" s="48">
        <f t="shared" si="264"/>
        <v>0</v>
      </c>
      <c r="AB1151" s="48" t="str">
        <f t="shared" si="265"/>
        <v/>
      </c>
      <c r="AC1151" s="48">
        <f t="shared" si="266"/>
        <v>0</v>
      </c>
      <c r="AD1151" s="48" t="str">
        <f t="shared" si="267"/>
        <v/>
      </c>
      <c r="AE1151">
        <v>0</v>
      </c>
      <c r="AF1151">
        <v>0</v>
      </c>
      <c r="AG1151">
        <v>0</v>
      </c>
      <c r="AH1151">
        <v>0</v>
      </c>
      <c r="AI1151">
        <v>0</v>
      </c>
      <c r="AJ1151" s="53" t="str">
        <f t="shared" si="268"/>
        <v/>
      </c>
      <c r="AK1151" s="53">
        <f t="shared" si="269"/>
        <v>0</v>
      </c>
      <c r="AL1151" s="53" t="str">
        <f t="shared" si="270"/>
        <v/>
      </c>
      <c r="AM1151" s="53">
        <f t="shared" si="271"/>
        <v>0</v>
      </c>
      <c r="AN1151" s="53" t="str">
        <f t="shared" si="272"/>
        <v/>
      </c>
    </row>
    <row r="1152" spans="1:40" x14ac:dyDescent="0.15">
      <c r="A1152">
        <v>456</v>
      </c>
      <c r="B1152">
        <v>14443010</v>
      </c>
      <c r="C1152">
        <v>1423</v>
      </c>
      <c r="D1152">
        <v>645</v>
      </c>
      <c r="E1152">
        <v>7</v>
      </c>
      <c r="F1152">
        <v>2</v>
      </c>
      <c r="G1152">
        <v>2</v>
      </c>
      <c r="H1152">
        <v>1</v>
      </c>
      <c r="I1152">
        <v>59.61</v>
      </c>
      <c r="J1152">
        <v>0.29699999999999999</v>
      </c>
      <c r="K1152">
        <v>0</v>
      </c>
      <c r="L1152">
        <v>1.99</v>
      </c>
      <c r="M1152">
        <v>0</v>
      </c>
      <c r="N1152">
        <v>1.69</v>
      </c>
      <c r="O1152">
        <v>0</v>
      </c>
      <c r="P1152" s="27" t="str">
        <f t="shared" si="258"/>
        <v/>
      </c>
      <c r="Q1152" s="27">
        <f t="shared" si="259"/>
        <v>1.99</v>
      </c>
      <c r="R1152" s="27" t="str">
        <f t="shared" si="260"/>
        <v/>
      </c>
      <c r="S1152" s="27">
        <f t="shared" si="261"/>
        <v>1.69</v>
      </c>
      <c r="T1152" s="27" t="str">
        <f t="shared" si="262"/>
        <v/>
      </c>
      <c r="U1152">
        <v>0</v>
      </c>
      <c r="V1152">
        <v>0</v>
      </c>
      <c r="W1152">
        <v>0</v>
      </c>
      <c r="X1152">
        <v>0</v>
      </c>
      <c r="Y1152">
        <v>0</v>
      </c>
      <c r="Z1152" s="48" t="str">
        <f t="shared" si="263"/>
        <v/>
      </c>
      <c r="AA1152" s="48">
        <f t="shared" si="264"/>
        <v>0</v>
      </c>
      <c r="AB1152" s="48" t="str">
        <f t="shared" si="265"/>
        <v/>
      </c>
      <c r="AC1152" s="48">
        <f t="shared" si="266"/>
        <v>0</v>
      </c>
      <c r="AD1152" s="48" t="str">
        <f t="shared" si="267"/>
        <v/>
      </c>
      <c r="AE1152">
        <v>0</v>
      </c>
      <c r="AF1152">
        <v>0</v>
      </c>
      <c r="AG1152">
        <v>0</v>
      </c>
      <c r="AH1152">
        <v>0</v>
      </c>
      <c r="AI1152">
        <v>0</v>
      </c>
      <c r="AJ1152" s="53" t="str">
        <f t="shared" si="268"/>
        <v/>
      </c>
      <c r="AK1152" s="53">
        <f t="shared" si="269"/>
        <v>0</v>
      </c>
      <c r="AL1152" s="53" t="str">
        <f t="shared" si="270"/>
        <v/>
      </c>
      <c r="AM1152" s="53">
        <f t="shared" si="271"/>
        <v>0</v>
      </c>
      <c r="AN1152" s="53" t="str">
        <f t="shared" si="272"/>
        <v/>
      </c>
    </row>
    <row r="1153" spans="1:40" x14ac:dyDescent="0.15">
      <c r="A1153">
        <v>456</v>
      </c>
      <c r="B1153">
        <v>14443010</v>
      </c>
      <c r="C1153">
        <v>1423</v>
      </c>
      <c r="D1153">
        <v>648</v>
      </c>
      <c r="E1153">
        <v>6</v>
      </c>
      <c r="F1153">
        <v>2</v>
      </c>
      <c r="G1153">
        <v>2</v>
      </c>
      <c r="H1153">
        <v>1</v>
      </c>
      <c r="I1153">
        <v>16.649999999999999</v>
      </c>
      <c r="J1153">
        <v>8.7999999999999995E-2</v>
      </c>
      <c r="K1153">
        <v>0</v>
      </c>
      <c r="L1153">
        <v>1.89</v>
      </c>
      <c r="M1153">
        <v>0</v>
      </c>
      <c r="N1153">
        <v>0.88</v>
      </c>
      <c r="O1153">
        <v>0</v>
      </c>
      <c r="P1153" s="27" t="str">
        <f t="shared" si="258"/>
        <v/>
      </c>
      <c r="Q1153" s="27">
        <f t="shared" si="259"/>
        <v>1.89</v>
      </c>
      <c r="R1153" s="27" t="str">
        <f t="shared" si="260"/>
        <v/>
      </c>
      <c r="S1153" s="27">
        <f t="shared" si="261"/>
        <v>0.88</v>
      </c>
      <c r="T1153" s="27" t="str">
        <f t="shared" si="262"/>
        <v/>
      </c>
      <c r="U1153">
        <v>0</v>
      </c>
      <c r="V1153">
        <v>0</v>
      </c>
      <c r="W1153">
        <v>0</v>
      </c>
      <c r="X1153">
        <v>1</v>
      </c>
      <c r="Y1153">
        <v>0</v>
      </c>
      <c r="Z1153" s="48" t="str">
        <f t="shared" si="263"/>
        <v/>
      </c>
      <c r="AA1153" s="48">
        <f t="shared" si="264"/>
        <v>0</v>
      </c>
      <c r="AB1153" s="48" t="str">
        <f t="shared" si="265"/>
        <v/>
      </c>
      <c r="AC1153" s="48">
        <f t="shared" si="266"/>
        <v>1</v>
      </c>
      <c r="AD1153" s="48" t="str">
        <f t="shared" si="267"/>
        <v/>
      </c>
      <c r="AE1153">
        <v>0</v>
      </c>
      <c r="AF1153">
        <v>0</v>
      </c>
      <c r="AG1153">
        <v>0</v>
      </c>
      <c r="AH1153">
        <v>0</v>
      </c>
      <c r="AI1153">
        <v>0</v>
      </c>
      <c r="AJ1153" s="53" t="str">
        <f t="shared" si="268"/>
        <v/>
      </c>
      <c r="AK1153" s="53">
        <f t="shared" si="269"/>
        <v>0</v>
      </c>
      <c r="AL1153" s="53" t="str">
        <f t="shared" si="270"/>
        <v/>
      </c>
      <c r="AM1153" s="53">
        <f t="shared" si="271"/>
        <v>0</v>
      </c>
      <c r="AN1153" s="53" t="str">
        <f t="shared" si="272"/>
        <v/>
      </c>
    </row>
    <row r="1154" spans="1:40" x14ac:dyDescent="0.15">
      <c r="A1154">
        <v>456</v>
      </c>
      <c r="B1154">
        <v>14443010</v>
      </c>
      <c r="C1154">
        <v>1423</v>
      </c>
      <c r="D1154">
        <v>652</v>
      </c>
      <c r="E1154">
        <v>6</v>
      </c>
      <c r="F1154">
        <v>2</v>
      </c>
      <c r="G1154">
        <v>2</v>
      </c>
      <c r="H1154">
        <v>1</v>
      </c>
      <c r="I1154">
        <v>35.75</v>
      </c>
      <c r="J1154">
        <v>-0.60499999999999998</v>
      </c>
      <c r="K1154">
        <v>0</v>
      </c>
      <c r="L1154">
        <v>1.89</v>
      </c>
      <c r="M1154">
        <v>0</v>
      </c>
      <c r="N1154">
        <v>1.49</v>
      </c>
      <c r="O1154">
        <v>0</v>
      </c>
      <c r="P1154" s="27" t="str">
        <f t="shared" si="258"/>
        <v/>
      </c>
      <c r="Q1154" s="27">
        <f t="shared" si="259"/>
        <v>1.89</v>
      </c>
      <c r="R1154" s="27" t="str">
        <f t="shared" si="260"/>
        <v/>
      </c>
      <c r="S1154" s="27">
        <f t="shared" si="261"/>
        <v>1.49</v>
      </c>
      <c r="T1154" s="27" t="str">
        <f t="shared" si="262"/>
        <v/>
      </c>
      <c r="U1154">
        <v>0</v>
      </c>
      <c r="V1154">
        <v>0</v>
      </c>
      <c r="W1154">
        <v>0</v>
      </c>
      <c r="X1154">
        <v>0</v>
      </c>
      <c r="Y1154">
        <v>0</v>
      </c>
      <c r="Z1154" s="48" t="str">
        <f t="shared" si="263"/>
        <v/>
      </c>
      <c r="AA1154" s="48">
        <f t="shared" si="264"/>
        <v>0</v>
      </c>
      <c r="AB1154" s="48" t="str">
        <f t="shared" si="265"/>
        <v/>
      </c>
      <c r="AC1154" s="48">
        <f t="shared" si="266"/>
        <v>0</v>
      </c>
      <c r="AD1154" s="48" t="str">
        <f t="shared" si="267"/>
        <v/>
      </c>
      <c r="AE1154">
        <v>0</v>
      </c>
      <c r="AF1154">
        <v>0</v>
      </c>
      <c r="AG1154">
        <v>0</v>
      </c>
      <c r="AH1154">
        <v>0</v>
      </c>
      <c r="AI1154">
        <v>0</v>
      </c>
      <c r="AJ1154" s="53" t="str">
        <f t="shared" si="268"/>
        <v/>
      </c>
      <c r="AK1154" s="53">
        <f t="shared" si="269"/>
        <v>0</v>
      </c>
      <c r="AL1154" s="53" t="str">
        <f t="shared" si="270"/>
        <v/>
      </c>
      <c r="AM1154" s="53">
        <f t="shared" si="271"/>
        <v>0</v>
      </c>
      <c r="AN1154" s="53" t="str">
        <f t="shared" si="272"/>
        <v/>
      </c>
    </row>
    <row r="1155" spans="1:40" x14ac:dyDescent="0.15">
      <c r="A1155">
        <v>456</v>
      </c>
      <c r="B1155">
        <v>14443010</v>
      </c>
      <c r="C1155">
        <v>1423</v>
      </c>
      <c r="D1155">
        <v>655</v>
      </c>
      <c r="E1155">
        <v>6</v>
      </c>
      <c r="F1155">
        <v>2</v>
      </c>
      <c r="G1155">
        <v>2</v>
      </c>
      <c r="H1155">
        <v>1</v>
      </c>
      <c r="I1155">
        <v>43.65</v>
      </c>
      <c r="J1155">
        <v>-0.874</v>
      </c>
      <c r="K1155">
        <v>0</v>
      </c>
      <c r="L1155">
        <v>1.99</v>
      </c>
      <c r="M1155">
        <v>0</v>
      </c>
      <c r="N1155">
        <v>1.59</v>
      </c>
      <c r="O1155">
        <v>0</v>
      </c>
      <c r="P1155" s="27" t="str">
        <f t="shared" ref="P1155:P1218" si="273">IF(K1155&gt;0,K1155,"")</f>
        <v/>
      </c>
      <c r="Q1155" s="27">
        <f t="shared" ref="Q1155:Q1218" si="274">IF(L1155&gt;0,L1155,"")</f>
        <v>1.99</v>
      </c>
      <c r="R1155" s="27" t="str">
        <f t="shared" ref="R1155:R1218" si="275">IF(M1155&gt;0,M1155,"")</f>
        <v/>
      </c>
      <c r="S1155" s="27">
        <f t="shared" ref="S1155:S1218" si="276">IF(N1155&gt;0,N1155,"")</f>
        <v>1.59</v>
      </c>
      <c r="T1155" s="27" t="str">
        <f t="shared" ref="T1155:T1218" si="277">IF(O1155&gt;0,O1155,"")</f>
        <v/>
      </c>
      <c r="U1155">
        <v>0</v>
      </c>
      <c r="V1155">
        <v>0</v>
      </c>
      <c r="W1155">
        <v>0</v>
      </c>
      <c r="X1155">
        <v>0</v>
      </c>
      <c r="Y1155">
        <v>0</v>
      </c>
      <c r="Z1155" s="48" t="str">
        <f t="shared" ref="Z1155:Z1218" si="278">IF(K1155&gt;0,U1155,"")</f>
        <v/>
      </c>
      <c r="AA1155" s="48">
        <f t="shared" ref="AA1155:AA1218" si="279">IF(L1155&gt;0,V1155,"")</f>
        <v>0</v>
      </c>
      <c r="AB1155" s="48" t="str">
        <f t="shared" ref="AB1155:AB1218" si="280">IF(M1155&gt;0,W1155,"")</f>
        <v/>
      </c>
      <c r="AC1155" s="48">
        <f t="shared" ref="AC1155:AC1218" si="281">IF(N1155&gt;0,X1155,"")</f>
        <v>0</v>
      </c>
      <c r="AD1155" s="48" t="str">
        <f t="shared" ref="AD1155:AD1218" si="282">IF(O1155&gt;0,Y1155,"")</f>
        <v/>
      </c>
      <c r="AE1155">
        <v>0</v>
      </c>
      <c r="AF1155">
        <v>0</v>
      </c>
      <c r="AG1155">
        <v>0</v>
      </c>
      <c r="AH1155">
        <v>0</v>
      </c>
      <c r="AI1155">
        <v>0</v>
      </c>
      <c r="AJ1155" s="53" t="str">
        <f t="shared" ref="AJ1155:AJ1218" si="283">IF(K1155&gt;0,AE1155,"")</f>
        <v/>
      </c>
      <c r="AK1155" s="53">
        <f t="shared" ref="AK1155:AK1218" si="284">IF(L1155&gt;0,AF1155,"")</f>
        <v>0</v>
      </c>
      <c r="AL1155" s="53" t="str">
        <f t="shared" ref="AL1155:AL1218" si="285">IF(M1155&gt;0,AG1155,"")</f>
        <v/>
      </c>
      <c r="AM1155" s="53">
        <f t="shared" ref="AM1155:AM1218" si="286">IF(N1155&gt;0,AH1155,"")</f>
        <v>0</v>
      </c>
      <c r="AN1155" s="53" t="str">
        <f t="shared" ref="AN1155:AN1218" si="287">IF(O1155&gt;0,AI1155,"")</f>
        <v/>
      </c>
    </row>
    <row r="1156" spans="1:40" x14ac:dyDescent="0.15">
      <c r="A1156">
        <v>456</v>
      </c>
      <c r="B1156">
        <v>14443010</v>
      </c>
      <c r="C1156">
        <v>1423</v>
      </c>
      <c r="D1156">
        <v>658</v>
      </c>
      <c r="E1156">
        <v>6</v>
      </c>
      <c r="F1156">
        <v>2</v>
      </c>
      <c r="G1156">
        <v>2</v>
      </c>
      <c r="H1156">
        <v>1</v>
      </c>
      <c r="I1156">
        <v>31.63</v>
      </c>
      <c r="J1156">
        <v>-1.143</v>
      </c>
      <c r="K1156">
        <v>0</v>
      </c>
      <c r="L1156">
        <v>1.59</v>
      </c>
      <c r="M1156">
        <v>0</v>
      </c>
      <c r="N1156">
        <v>1.59</v>
      </c>
      <c r="O1156">
        <v>0</v>
      </c>
      <c r="P1156" s="27" t="str">
        <f t="shared" si="273"/>
        <v/>
      </c>
      <c r="Q1156" s="27">
        <f t="shared" si="274"/>
        <v>1.59</v>
      </c>
      <c r="R1156" s="27" t="str">
        <f t="shared" si="275"/>
        <v/>
      </c>
      <c r="S1156" s="27">
        <f t="shared" si="276"/>
        <v>1.59</v>
      </c>
      <c r="T1156" s="27" t="str">
        <f t="shared" si="277"/>
        <v/>
      </c>
      <c r="U1156">
        <v>0</v>
      </c>
      <c r="V1156">
        <v>1</v>
      </c>
      <c r="W1156">
        <v>0</v>
      </c>
      <c r="X1156">
        <v>0</v>
      </c>
      <c r="Y1156">
        <v>0</v>
      </c>
      <c r="Z1156" s="48" t="str">
        <f t="shared" si="278"/>
        <v/>
      </c>
      <c r="AA1156" s="48">
        <f t="shared" si="279"/>
        <v>1</v>
      </c>
      <c r="AB1156" s="48" t="str">
        <f t="shared" si="280"/>
        <v/>
      </c>
      <c r="AC1156" s="48">
        <f t="shared" si="281"/>
        <v>0</v>
      </c>
      <c r="AD1156" s="48" t="str">
        <f t="shared" si="282"/>
        <v/>
      </c>
      <c r="AE1156">
        <v>0</v>
      </c>
      <c r="AF1156">
        <v>0</v>
      </c>
      <c r="AG1156">
        <v>0</v>
      </c>
      <c r="AH1156">
        <v>0</v>
      </c>
      <c r="AI1156">
        <v>0</v>
      </c>
      <c r="AJ1156" s="53" t="str">
        <f t="shared" si="283"/>
        <v/>
      </c>
      <c r="AK1156" s="53">
        <f t="shared" si="284"/>
        <v>0</v>
      </c>
      <c r="AL1156" s="53" t="str">
        <f t="shared" si="285"/>
        <v/>
      </c>
      <c r="AM1156" s="53">
        <f t="shared" si="286"/>
        <v>0</v>
      </c>
      <c r="AN1156" s="53" t="str">
        <f t="shared" si="287"/>
        <v/>
      </c>
    </row>
    <row r="1157" spans="1:40" x14ac:dyDescent="0.15">
      <c r="A1157">
        <v>456</v>
      </c>
      <c r="B1157">
        <v>14443010</v>
      </c>
      <c r="C1157">
        <v>1423</v>
      </c>
      <c r="D1157">
        <v>662</v>
      </c>
      <c r="E1157">
        <v>6</v>
      </c>
      <c r="F1157">
        <v>2</v>
      </c>
      <c r="G1157">
        <v>2</v>
      </c>
      <c r="H1157">
        <v>1</v>
      </c>
      <c r="I1157">
        <v>54.96</v>
      </c>
      <c r="J1157">
        <v>-1.165</v>
      </c>
      <c r="K1157">
        <v>0</v>
      </c>
      <c r="L1157">
        <v>0.99</v>
      </c>
      <c r="M1157">
        <v>0</v>
      </c>
      <c r="N1157">
        <v>0.99</v>
      </c>
      <c r="O1157">
        <v>0</v>
      </c>
      <c r="P1157" s="27" t="str">
        <f t="shared" si="273"/>
        <v/>
      </c>
      <c r="Q1157" s="27">
        <f t="shared" si="274"/>
        <v>0.99</v>
      </c>
      <c r="R1157" s="27" t="str">
        <f t="shared" si="275"/>
        <v/>
      </c>
      <c r="S1157" s="27">
        <f t="shared" si="276"/>
        <v>0.99</v>
      </c>
      <c r="T1157" s="27" t="str">
        <f t="shared" si="277"/>
        <v/>
      </c>
      <c r="U1157">
        <v>0</v>
      </c>
      <c r="V1157">
        <v>1</v>
      </c>
      <c r="W1157">
        <v>0</v>
      </c>
      <c r="X1157">
        <v>1</v>
      </c>
      <c r="Y1157">
        <v>0</v>
      </c>
      <c r="Z1157" s="48" t="str">
        <f t="shared" si="278"/>
        <v/>
      </c>
      <c r="AA1157" s="48">
        <f t="shared" si="279"/>
        <v>1</v>
      </c>
      <c r="AB1157" s="48" t="str">
        <f t="shared" si="280"/>
        <v/>
      </c>
      <c r="AC1157" s="48">
        <f t="shared" si="281"/>
        <v>1</v>
      </c>
      <c r="AD1157" s="48" t="str">
        <f t="shared" si="282"/>
        <v/>
      </c>
      <c r="AE1157">
        <v>0</v>
      </c>
      <c r="AF1157">
        <v>0</v>
      </c>
      <c r="AG1157">
        <v>0</v>
      </c>
      <c r="AH1157">
        <v>0</v>
      </c>
      <c r="AI1157">
        <v>0</v>
      </c>
      <c r="AJ1157" s="53" t="str">
        <f t="shared" si="283"/>
        <v/>
      </c>
      <c r="AK1157" s="53">
        <f t="shared" si="284"/>
        <v>0</v>
      </c>
      <c r="AL1157" s="53" t="str">
        <f t="shared" si="285"/>
        <v/>
      </c>
      <c r="AM1157" s="53">
        <f t="shared" si="286"/>
        <v>0</v>
      </c>
      <c r="AN1157" s="53" t="str">
        <f t="shared" si="287"/>
        <v/>
      </c>
    </row>
    <row r="1158" spans="1:40" x14ac:dyDescent="0.15">
      <c r="A1158">
        <v>456</v>
      </c>
      <c r="B1158">
        <v>14443010</v>
      </c>
      <c r="C1158">
        <v>1423</v>
      </c>
      <c r="D1158">
        <v>663</v>
      </c>
      <c r="E1158">
        <v>5</v>
      </c>
      <c r="F1158">
        <v>2</v>
      </c>
      <c r="G1158">
        <v>2</v>
      </c>
      <c r="H1158">
        <v>1</v>
      </c>
      <c r="I1158">
        <v>42.9</v>
      </c>
      <c r="J1158">
        <v>-0.52800000000000002</v>
      </c>
      <c r="K1158">
        <v>0</v>
      </c>
      <c r="L1158">
        <v>1.99</v>
      </c>
      <c r="M1158">
        <v>0</v>
      </c>
      <c r="N1158">
        <v>1.59</v>
      </c>
      <c r="O1158">
        <v>0</v>
      </c>
      <c r="P1158" s="27" t="str">
        <f t="shared" si="273"/>
        <v/>
      </c>
      <c r="Q1158" s="27">
        <f t="shared" si="274"/>
        <v>1.99</v>
      </c>
      <c r="R1158" s="27" t="str">
        <f t="shared" si="275"/>
        <v/>
      </c>
      <c r="S1158" s="27">
        <f t="shared" si="276"/>
        <v>1.59</v>
      </c>
      <c r="T1158" s="27" t="str">
        <f t="shared" si="277"/>
        <v/>
      </c>
      <c r="U1158">
        <v>0</v>
      </c>
      <c r="V1158">
        <v>0</v>
      </c>
      <c r="W1158">
        <v>0</v>
      </c>
      <c r="X1158">
        <v>0</v>
      </c>
      <c r="Y1158">
        <v>0</v>
      </c>
      <c r="Z1158" s="48" t="str">
        <f t="shared" si="278"/>
        <v/>
      </c>
      <c r="AA1158" s="48">
        <f t="shared" si="279"/>
        <v>0</v>
      </c>
      <c r="AB1158" s="48" t="str">
        <f t="shared" si="280"/>
        <v/>
      </c>
      <c r="AC1158" s="48">
        <f t="shared" si="281"/>
        <v>0</v>
      </c>
      <c r="AD1158" s="48" t="str">
        <f t="shared" si="282"/>
        <v/>
      </c>
      <c r="AE1158">
        <v>0</v>
      </c>
      <c r="AF1158">
        <v>0</v>
      </c>
      <c r="AG1158">
        <v>0</v>
      </c>
      <c r="AH1158">
        <v>0</v>
      </c>
      <c r="AI1158">
        <v>0</v>
      </c>
      <c r="AJ1158" s="53" t="str">
        <f t="shared" si="283"/>
        <v/>
      </c>
      <c r="AK1158" s="53">
        <f t="shared" si="284"/>
        <v>0</v>
      </c>
      <c r="AL1158" s="53" t="str">
        <f t="shared" si="285"/>
        <v/>
      </c>
      <c r="AM1158" s="53">
        <f t="shared" si="286"/>
        <v>0</v>
      </c>
      <c r="AN1158" s="53" t="str">
        <f t="shared" si="287"/>
        <v/>
      </c>
    </row>
    <row r="1159" spans="1:40" x14ac:dyDescent="0.15">
      <c r="A1159">
        <v>456</v>
      </c>
      <c r="B1159">
        <v>14443010</v>
      </c>
      <c r="C1159">
        <v>1423</v>
      </c>
      <c r="D1159">
        <v>665</v>
      </c>
      <c r="E1159">
        <v>6</v>
      </c>
      <c r="F1159">
        <v>2</v>
      </c>
      <c r="G1159">
        <v>2</v>
      </c>
      <c r="H1159">
        <v>1</v>
      </c>
      <c r="I1159">
        <v>48.01</v>
      </c>
      <c r="J1159">
        <v>-0.434</v>
      </c>
      <c r="K1159">
        <v>0</v>
      </c>
      <c r="L1159">
        <v>1.99</v>
      </c>
      <c r="M1159">
        <v>0</v>
      </c>
      <c r="N1159">
        <v>1.59</v>
      </c>
      <c r="O1159">
        <v>0</v>
      </c>
      <c r="P1159" s="27" t="str">
        <f t="shared" si="273"/>
        <v/>
      </c>
      <c r="Q1159" s="27">
        <f t="shared" si="274"/>
        <v>1.99</v>
      </c>
      <c r="R1159" s="27" t="str">
        <f t="shared" si="275"/>
        <v/>
      </c>
      <c r="S1159" s="27">
        <f t="shared" si="276"/>
        <v>1.59</v>
      </c>
      <c r="T1159" s="27" t="str">
        <f t="shared" si="277"/>
        <v/>
      </c>
      <c r="U1159">
        <v>0</v>
      </c>
      <c r="V1159">
        <v>0</v>
      </c>
      <c r="W1159">
        <v>0</v>
      </c>
      <c r="X1159">
        <v>0</v>
      </c>
      <c r="Y1159">
        <v>0</v>
      </c>
      <c r="Z1159" s="48" t="str">
        <f t="shared" si="278"/>
        <v/>
      </c>
      <c r="AA1159" s="48">
        <f t="shared" si="279"/>
        <v>0</v>
      </c>
      <c r="AB1159" s="48" t="str">
        <f t="shared" si="280"/>
        <v/>
      </c>
      <c r="AC1159" s="48">
        <f t="shared" si="281"/>
        <v>0</v>
      </c>
      <c r="AD1159" s="48" t="str">
        <f t="shared" si="282"/>
        <v/>
      </c>
      <c r="AE1159">
        <v>0</v>
      </c>
      <c r="AF1159">
        <v>0</v>
      </c>
      <c r="AG1159">
        <v>0</v>
      </c>
      <c r="AH1159">
        <v>0</v>
      </c>
      <c r="AI1159">
        <v>0</v>
      </c>
      <c r="AJ1159" s="53" t="str">
        <f t="shared" si="283"/>
        <v/>
      </c>
      <c r="AK1159" s="53">
        <f t="shared" si="284"/>
        <v>0</v>
      </c>
      <c r="AL1159" s="53" t="str">
        <f t="shared" si="285"/>
        <v/>
      </c>
      <c r="AM1159" s="53">
        <f t="shared" si="286"/>
        <v>0</v>
      </c>
      <c r="AN1159" s="53" t="str">
        <f t="shared" si="287"/>
        <v/>
      </c>
    </row>
    <row r="1160" spans="1:40" x14ac:dyDescent="0.15">
      <c r="A1160">
        <v>456</v>
      </c>
      <c r="B1160">
        <v>14443010</v>
      </c>
      <c r="C1160">
        <v>1423</v>
      </c>
      <c r="D1160">
        <v>668</v>
      </c>
      <c r="E1160">
        <v>6</v>
      </c>
      <c r="F1160">
        <v>2</v>
      </c>
      <c r="G1160">
        <v>2</v>
      </c>
      <c r="H1160">
        <v>1</v>
      </c>
      <c r="I1160">
        <v>69.16</v>
      </c>
      <c r="J1160">
        <v>-0.70299999999999996</v>
      </c>
      <c r="K1160">
        <v>0</v>
      </c>
      <c r="L1160">
        <v>1.99</v>
      </c>
      <c r="M1160">
        <v>0</v>
      </c>
      <c r="N1160">
        <v>1.27</v>
      </c>
      <c r="O1160">
        <v>0</v>
      </c>
      <c r="P1160" s="27" t="str">
        <f t="shared" si="273"/>
        <v/>
      </c>
      <c r="Q1160" s="27">
        <f t="shared" si="274"/>
        <v>1.99</v>
      </c>
      <c r="R1160" s="27" t="str">
        <f t="shared" si="275"/>
        <v/>
      </c>
      <c r="S1160" s="27">
        <f t="shared" si="276"/>
        <v>1.27</v>
      </c>
      <c r="T1160" s="27" t="str">
        <f t="shared" si="277"/>
        <v/>
      </c>
      <c r="U1160">
        <v>0</v>
      </c>
      <c r="V1160">
        <v>0</v>
      </c>
      <c r="W1160">
        <v>0</v>
      </c>
      <c r="X1160">
        <v>1</v>
      </c>
      <c r="Y1160">
        <v>0</v>
      </c>
      <c r="Z1160" s="48" t="str">
        <f t="shared" si="278"/>
        <v/>
      </c>
      <c r="AA1160" s="48">
        <f t="shared" si="279"/>
        <v>0</v>
      </c>
      <c r="AB1160" s="48" t="str">
        <f t="shared" si="280"/>
        <v/>
      </c>
      <c r="AC1160" s="48">
        <f t="shared" si="281"/>
        <v>1</v>
      </c>
      <c r="AD1160" s="48" t="str">
        <f t="shared" si="282"/>
        <v/>
      </c>
      <c r="AE1160">
        <v>0</v>
      </c>
      <c r="AF1160">
        <v>0</v>
      </c>
      <c r="AG1160">
        <v>0</v>
      </c>
      <c r="AH1160">
        <v>0</v>
      </c>
      <c r="AI1160">
        <v>0</v>
      </c>
      <c r="AJ1160" s="53" t="str">
        <f t="shared" si="283"/>
        <v/>
      </c>
      <c r="AK1160" s="53">
        <f t="shared" si="284"/>
        <v>0</v>
      </c>
      <c r="AL1160" s="53" t="str">
        <f t="shared" si="285"/>
        <v/>
      </c>
      <c r="AM1160" s="53">
        <f t="shared" si="286"/>
        <v>0</v>
      </c>
      <c r="AN1160" s="53" t="str">
        <f t="shared" si="287"/>
        <v/>
      </c>
    </row>
    <row r="1161" spans="1:40" x14ac:dyDescent="0.15">
      <c r="A1161">
        <v>456</v>
      </c>
      <c r="B1161">
        <v>14443010</v>
      </c>
      <c r="C1161">
        <v>1423</v>
      </c>
      <c r="D1161">
        <v>673</v>
      </c>
      <c r="E1161">
        <v>6</v>
      </c>
      <c r="F1161">
        <v>2</v>
      </c>
      <c r="G1161">
        <v>2</v>
      </c>
      <c r="H1161">
        <v>1</v>
      </c>
      <c r="I1161">
        <v>38.840000000000003</v>
      </c>
      <c r="J1161">
        <v>-1.165</v>
      </c>
      <c r="K1161">
        <v>0</v>
      </c>
      <c r="L1161">
        <v>1.99</v>
      </c>
      <c r="M1161">
        <v>0</v>
      </c>
      <c r="N1161">
        <v>1.59</v>
      </c>
      <c r="O1161">
        <v>0</v>
      </c>
      <c r="P1161" s="27" t="str">
        <f t="shared" si="273"/>
        <v/>
      </c>
      <c r="Q1161" s="27">
        <f t="shared" si="274"/>
        <v>1.99</v>
      </c>
      <c r="R1161" s="27" t="str">
        <f t="shared" si="275"/>
        <v/>
      </c>
      <c r="S1161" s="27">
        <f t="shared" si="276"/>
        <v>1.59</v>
      </c>
      <c r="T1161" s="27" t="str">
        <f t="shared" si="277"/>
        <v/>
      </c>
      <c r="U1161">
        <v>0</v>
      </c>
      <c r="V1161">
        <v>0</v>
      </c>
      <c r="W1161">
        <v>0</v>
      </c>
      <c r="X1161">
        <v>0</v>
      </c>
      <c r="Y1161">
        <v>0</v>
      </c>
      <c r="Z1161" s="48" t="str">
        <f t="shared" si="278"/>
        <v/>
      </c>
      <c r="AA1161" s="48">
        <f t="shared" si="279"/>
        <v>0</v>
      </c>
      <c r="AB1161" s="48" t="str">
        <f t="shared" si="280"/>
        <v/>
      </c>
      <c r="AC1161" s="48">
        <f t="shared" si="281"/>
        <v>0</v>
      </c>
      <c r="AD1161" s="48" t="str">
        <f t="shared" si="282"/>
        <v/>
      </c>
      <c r="AE1161">
        <v>0</v>
      </c>
      <c r="AF1161">
        <v>0</v>
      </c>
      <c r="AG1161">
        <v>0</v>
      </c>
      <c r="AH1161">
        <v>0</v>
      </c>
      <c r="AI1161">
        <v>0</v>
      </c>
      <c r="AJ1161" s="53" t="str">
        <f t="shared" si="283"/>
        <v/>
      </c>
      <c r="AK1161" s="53">
        <f t="shared" si="284"/>
        <v>0</v>
      </c>
      <c r="AL1161" s="53" t="str">
        <f t="shared" si="285"/>
        <v/>
      </c>
      <c r="AM1161" s="53">
        <f t="shared" si="286"/>
        <v>0</v>
      </c>
      <c r="AN1161" s="53" t="str">
        <f t="shared" si="287"/>
        <v/>
      </c>
    </row>
    <row r="1162" spans="1:40" x14ac:dyDescent="0.15">
      <c r="A1162">
        <v>456</v>
      </c>
      <c r="B1162">
        <v>14443010</v>
      </c>
      <c r="C1162">
        <v>1423</v>
      </c>
      <c r="D1162">
        <v>676</v>
      </c>
      <c r="E1162">
        <v>6</v>
      </c>
      <c r="F1162">
        <v>2</v>
      </c>
      <c r="G1162">
        <v>2</v>
      </c>
      <c r="H1162">
        <v>1</v>
      </c>
      <c r="I1162">
        <v>63.32</v>
      </c>
      <c r="J1162">
        <v>-1.165</v>
      </c>
      <c r="K1162">
        <v>0</v>
      </c>
      <c r="L1162">
        <v>1.99</v>
      </c>
      <c r="M1162">
        <v>0</v>
      </c>
      <c r="N1162">
        <v>1.59</v>
      </c>
      <c r="O1162">
        <v>0</v>
      </c>
      <c r="P1162" s="27" t="str">
        <f t="shared" si="273"/>
        <v/>
      </c>
      <c r="Q1162" s="27">
        <f t="shared" si="274"/>
        <v>1.99</v>
      </c>
      <c r="R1162" s="27" t="str">
        <f t="shared" si="275"/>
        <v/>
      </c>
      <c r="S1162" s="27">
        <f t="shared" si="276"/>
        <v>1.59</v>
      </c>
      <c r="T1162" s="27" t="str">
        <f t="shared" si="277"/>
        <v/>
      </c>
      <c r="U1162">
        <v>0</v>
      </c>
      <c r="V1162">
        <v>0</v>
      </c>
      <c r="W1162">
        <v>0</v>
      </c>
      <c r="X1162">
        <v>0</v>
      </c>
      <c r="Y1162">
        <v>0</v>
      </c>
      <c r="Z1162" s="48" t="str">
        <f t="shared" si="278"/>
        <v/>
      </c>
      <c r="AA1162" s="48">
        <f t="shared" si="279"/>
        <v>0</v>
      </c>
      <c r="AB1162" s="48" t="str">
        <f t="shared" si="280"/>
        <v/>
      </c>
      <c r="AC1162" s="48">
        <f t="shared" si="281"/>
        <v>0</v>
      </c>
      <c r="AD1162" s="48" t="str">
        <f t="shared" si="282"/>
        <v/>
      </c>
      <c r="AE1162">
        <v>0</v>
      </c>
      <c r="AF1162">
        <v>0</v>
      </c>
      <c r="AG1162">
        <v>0</v>
      </c>
      <c r="AH1162">
        <v>0</v>
      </c>
      <c r="AI1162">
        <v>0</v>
      </c>
      <c r="AJ1162" s="53" t="str">
        <f t="shared" si="283"/>
        <v/>
      </c>
      <c r="AK1162" s="53">
        <f t="shared" si="284"/>
        <v>0</v>
      </c>
      <c r="AL1162" s="53" t="str">
        <f t="shared" si="285"/>
        <v/>
      </c>
      <c r="AM1162" s="53">
        <f t="shared" si="286"/>
        <v>0</v>
      </c>
      <c r="AN1162" s="53" t="str">
        <f t="shared" si="287"/>
        <v/>
      </c>
    </row>
    <row r="1163" spans="1:40" x14ac:dyDescent="0.15">
      <c r="A1163">
        <v>456</v>
      </c>
      <c r="B1163">
        <v>14443010</v>
      </c>
      <c r="C1163">
        <v>1423</v>
      </c>
      <c r="D1163">
        <v>681</v>
      </c>
      <c r="E1163">
        <v>6</v>
      </c>
      <c r="F1163">
        <v>2</v>
      </c>
      <c r="G1163">
        <v>2</v>
      </c>
      <c r="H1163">
        <v>1</v>
      </c>
      <c r="I1163">
        <v>25.2</v>
      </c>
      <c r="J1163">
        <v>-1.165</v>
      </c>
      <c r="K1163">
        <v>0</v>
      </c>
      <c r="L1163">
        <v>1.59</v>
      </c>
      <c r="M1163">
        <v>0</v>
      </c>
      <c r="N1163">
        <v>1.59</v>
      </c>
      <c r="O1163">
        <v>0</v>
      </c>
      <c r="P1163" s="27" t="str">
        <f t="shared" si="273"/>
        <v/>
      </c>
      <c r="Q1163" s="27">
        <f t="shared" si="274"/>
        <v>1.59</v>
      </c>
      <c r="R1163" s="27" t="str">
        <f t="shared" si="275"/>
        <v/>
      </c>
      <c r="S1163" s="27">
        <f t="shared" si="276"/>
        <v>1.59</v>
      </c>
      <c r="T1163" s="27" t="str">
        <f t="shared" si="277"/>
        <v/>
      </c>
      <c r="U1163">
        <v>0</v>
      </c>
      <c r="V1163">
        <v>1</v>
      </c>
      <c r="W1163">
        <v>0</v>
      </c>
      <c r="X1163">
        <v>0</v>
      </c>
      <c r="Y1163">
        <v>0</v>
      </c>
      <c r="Z1163" s="48" t="str">
        <f t="shared" si="278"/>
        <v/>
      </c>
      <c r="AA1163" s="48">
        <f t="shared" si="279"/>
        <v>1</v>
      </c>
      <c r="AB1163" s="48" t="str">
        <f t="shared" si="280"/>
        <v/>
      </c>
      <c r="AC1163" s="48">
        <f t="shared" si="281"/>
        <v>0</v>
      </c>
      <c r="AD1163" s="48" t="str">
        <f t="shared" si="282"/>
        <v/>
      </c>
      <c r="AE1163">
        <v>0</v>
      </c>
      <c r="AF1163">
        <v>0</v>
      </c>
      <c r="AG1163">
        <v>0</v>
      </c>
      <c r="AH1163">
        <v>0</v>
      </c>
      <c r="AI1163">
        <v>0</v>
      </c>
      <c r="AJ1163" s="53" t="str">
        <f t="shared" si="283"/>
        <v/>
      </c>
      <c r="AK1163" s="53">
        <f t="shared" si="284"/>
        <v>0</v>
      </c>
      <c r="AL1163" s="53" t="str">
        <f t="shared" si="285"/>
        <v/>
      </c>
      <c r="AM1163" s="53">
        <f t="shared" si="286"/>
        <v>0</v>
      </c>
      <c r="AN1163" s="53" t="str">
        <f t="shared" si="287"/>
        <v/>
      </c>
    </row>
    <row r="1164" spans="1:40" x14ac:dyDescent="0.15">
      <c r="A1164">
        <v>456</v>
      </c>
      <c r="B1164">
        <v>14443010</v>
      </c>
      <c r="C1164">
        <v>1423</v>
      </c>
      <c r="D1164">
        <v>687</v>
      </c>
      <c r="E1164">
        <v>6</v>
      </c>
      <c r="F1164">
        <v>2</v>
      </c>
      <c r="G1164">
        <v>2</v>
      </c>
      <c r="H1164">
        <v>1</v>
      </c>
      <c r="I1164">
        <v>33.51</v>
      </c>
      <c r="J1164">
        <v>-1.165</v>
      </c>
      <c r="K1164">
        <v>0</v>
      </c>
      <c r="L1164">
        <v>1.99</v>
      </c>
      <c r="M1164">
        <v>0</v>
      </c>
      <c r="N1164">
        <v>1.59</v>
      </c>
      <c r="O1164">
        <v>0</v>
      </c>
      <c r="P1164" s="27" t="str">
        <f t="shared" si="273"/>
        <v/>
      </c>
      <c r="Q1164" s="27">
        <f t="shared" si="274"/>
        <v>1.99</v>
      </c>
      <c r="R1164" s="27" t="str">
        <f t="shared" si="275"/>
        <v/>
      </c>
      <c r="S1164" s="27">
        <f t="shared" si="276"/>
        <v>1.59</v>
      </c>
      <c r="T1164" s="27" t="str">
        <f t="shared" si="277"/>
        <v/>
      </c>
      <c r="U1164">
        <v>0</v>
      </c>
      <c r="V1164">
        <v>0</v>
      </c>
      <c r="W1164">
        <v>0</v>
      </c>
      <c r="X1164">
        <v>0</v>
      </c>
      <c r="Y1164">
        <v>0</v>
      </c>
      <c r="Z1164" s="48" t="str">
        <f t="shared" si="278"/>
        <v/>
      </c>
      <c r="AA1164" s="48">
        <f t="shared" si="279"/>
        <v>0</v>
      </c>
      <c r="AB1164" s="48" t="str">
        <f t="shared" si="280"/>
        <v/>
      </c>
      <c r="AC1164" s="48">
        <f t="shared" si="281"/>
        <v>0</v>
      </c>
      <c r="AD1164" s="48" t="str">
        <f t="shared" si="282"/>
        <v/>
      </c>
      <c r="AE1164">
        <v>0</v>
      </c>
      <c r="AF1164">
        <v>0</v>
      </c>
      <c r="AG1164">
        <v>0</v>
      </c>
      <c r="AH1164">
        <v>0</v>
      </c>
      <c r="AI1164">
        <v>0</v>
      </c>
      <c r="AJ1164" s="53" t="str">
        <f t="shared" si="283"/>
        <v/>
      </c>
      <c r="AK1164" s="53">
        <f t="shared" si="284"/>
        <v>0</v>
      </c>
      <c r="AL1164" s="53" t="str">
        <f t="shared" si="285"/>
        <v/>
      </c>
      <c r="AM1164" s="53">
        <f t="shared" si="286"/>
        <v>0</v>
      </c>
      <c r="AN1164" s="53" t="str">
        <f t="shared" si="287"/>
        <v/>
      </c>
    </row>
    <row r="1165" spans="1:40" x14ac:dyDescent="0.15">
      <c r="A1165">
        <v>456</v>
      </c>
      <c r="B1165">
        <v>14443010</v>
      </c>
      <c r="C1165">
        <v>1423</v>
      </c>
      <c r="D1165">
        <v>691</v>
      </c>
      <c r="E1165">
        <v>6</v>
      </c>
      <c r="F1165">
        <v>2</v>
      </c>
      <c r="G1165">
        <v>2</v>
      </c>
      <c r="H1165">
        <v>1</v>
      </c>
      <c r="I1165">
        <v>82.88</v>
      </c>
      <c r="J1165">
        <v>-1.165</v>
      </c>
      <c r="K1165">
        <v>0</v>
      </c>
      <c r="L1165">
        <v>1.99</v>
      </c>
      <c r="M1165">
        <v>0</v>
      </c>
      <c r="N1165">
        <v>1.59</v>
      </c>
      <c r="O1165">
        <v>0</v>
      </c>
      <c r="P1165" s="27" t="str">
        <f t="shared" si="273"/>
        <v/>
      </c>
      <c r="Q1165" s="27">
        <f t="shared" si="274"/>
        <v>1.99</v>
      </c>
      <c r="R1165" s="27" t="str">
        <f t="shared" si="275"/>
        <v/>
      </c>
      <c r="S1165" s="27">
        <f t="shared" si="276"/>
        <v>1.59</v>
      </c>
      <c r="T1165" s="27" t="str">
        <f t="shared" si="277"/>
        <v/>
      </c>
      <c r="U1165">
        <v>0</v>
      </c>
      <c r="V1165">
        <v>0</v>
      </c>
      <c r="W1165">
        <v>0</v>
      </c>
      <c r="X1165">
        <v>0</v>
      </c>
      <c r="Y1165">
        <v>0</v>
      </c>
      <c r="Z1165" s="48" t="str">
        <f t="shared" si="278"/>
        <v/>
      </c>
      <c r="AA1165" s="48">
        <f t="shared" si="279"/>
        <v>0</v>
      </c>
      <c r="AB1165" s="48" t="str">
        <f t="shared" si="280"/>
        <v/>
      </c>
      <c r="AC1165" s="48">
        <f t="shared" si="281"/>
        <v>0</v>
      </c>
      <c r="AD1165" s="48" t="str">
        <f t="shared" si="282"/>
        <v/>
      </c>
      <c r="AE1165">
        <v>0</v>
      </c>
      <c r="AF1165">
        <v>0</v>
      </c>
      <c r="AG1165">
        <v>0</v>
      </c>
      <c r="AH1165">
        <v>0</v>
      </c>
      <c r="AI1165">
        <v>0</v>
      </c>
      <c r="AJ1165" s="53" t="str">
        <f t="shared" si="283"/>
        <v/>
      </c>
      <c r="AK1165" s="53">
        <f t="shared" si="284"/>
        <v>0</v>
      </c>
      <c r="AL1165" s="53" t="str">
        <f t="shared" si="285"/>
        <v/>
      </c>
      <c r="AM1165" s="53">
        <f t="shared" si="286"/>
        <v>0</v>
      </c>
      <c r="AN1165" s="53" t="str">
        <f t="shared" si="287"/>
        <v/>
      </c>
    </row>
    <row r="1166" spans="1:40" x14ac:dyDescent="0.15">
      <c r="A1166">
        <v>462</v>
      </c>
      <c r="B1166">
        <v>14446237</v>
      </c>
      <c r="C1166">
        <v>1422</v>
      </c>
      <c r="D1166">
        <v>642</v>
      </c>
      <c r="E1166">
        <v>5</v>
      </c>
      <c r="F1166">
        <v>3</v>
      </c>
      <c r="G1166">
        <v>0</v>
      </c>
      <c r="H1166">
        <v>1</v>
      </c>
      <c r="I1166">
        <v>24.09</v>
      </c>
      <c r="J1166">
        <v>-0.58599999999999997</v>
      </c>
      <c r="K1166">
        <v>0</v>
      </c>
      <c r="L1166">
        <v>1.69</v>
      </c>
      <c r="M1166">
        <v>0.99</v>
      </c>
      <c r="N1166">
        <v>0</v>
      </c>
      <c r="O1166">
        <v>0</v>
      </c>
      <c r="P1166" s="27" t="str">
        <f t="shared" si="273"/>
        <v/>
      </c>
      <c r="Q1166" s="27">
        <f t="shared" si="274"/>
        <v>1.69</v>
      </c>
      <c r="R1166" s="27">
        <f t="shared" si="275"/>
        <v>0.99</v>
      </c>
      <c r="S1166" s="27" t="str">
        <f t="shared" si="276"/>
        <v/>
      </c>
      <c r="T1166" s="27" t="str">
        <f t="shared" si="277"/>
        <v/>
      </c>
      <c r="U1166">
        <v>0</v>
      </c>
      <c r="V1166">
        <v>0</v>
      </c>
      <c r="W1166">
        <v>1</v>
      </c>
      <c r="X1166">
        <v>0</v>
      </c>
      <c r="Y1166">
        <v>0</v>
      </c>
      <c r="Z1166" s="48" t="str">
        <f t="shared" si="278"/>
        <v/>
      </c>
      <c r="AA1166" s="48">
        <f t="shared" si="279"/>
        <v>0</v>
      </c>
      <c r="AB1166" s="48">
        <f t="shared" si="280"/>
        <v>1</v>
      </c>
      <c r="AC1166" s="48" t="str">
        <f t="shared" si="281"/>
        <v/>
      </c>
      <c r="AD1166" s="48" t="str">
        <f t="shared" si="282"/>
        <v/>
      </c>
      <c r="AE1166">
        <v>0</v>
      </c>
      <c r="AF1166">
        <v>0</v>
      </c>
      <c r="AG1166">
        <v>1</v>
      </c>
      <c r="AH1166">
        <v>0</v>
      </c>
      <c r="AI1166">
        <v>0</v>
      </c>
      <c r="AJ1166" s="53" t="str">
        <f t="shared" si="283"/>
        <v/>
      </c>
      <c r="AK1166" s="53">
        <f t="shared" si="284"/>
        <v>0</v>
      </c>
      <c r="AL1166" s="53">
        <f t="shared" si="285"/>
        <v>1</v>
      </c>
      <c r="AM1166" s="53" t="str">
        <f t="shared" si="286"/>
        <v/>
      </c>
      <c r="AN1166" s="53" t="str">
        <f t="shared" si="287"/>
        <v/>
      </c>
    </row>
    <row r="1167" spans="1:40" x14ac:dyDescent="0.15">
      <c r="A1167">
        <v>462</v>
      </c>
      <c r="B1167">
        <v>14446237</v>
      </c>
      <c r="C1167">
        <v>1422</v>
      </c>
      <c r="D1167">
        <v>679</v>
      </c>
      <c r="E1167">
        <v>4</v>
      </c>
      <c r="F1167">
        <v>2</v>
      </c>
      <c r="G1167">
        <v>3</v>
      </c>
      <c r="H1167">
        <v>1</v>
      </c>
      <c r="I1167">
        <v>56.94</v>
      </c>
      <c r="J1167">
        <v>-0.64900000000000002</v>
      </c>
      <c r="K1167">
        <v>0</v>
      </c>
      <c r="L1167">
        <v>0.99</v>
      </c>
      <c r="M1167">
        <v>1.67</v>
      </c>
      <c r="N1167">
        <v>0</v>
      </c>
      <c r="O1167">
        <v>0</v>
      </c>
      <c r="P1167" s="27" t="str">
        <f t="shared" si="273"/>
        <v/>
      </c>
      <c r="Q1167" s="27">
        <f t="shared" si="274"/>
        <v>0.99</v>
      </c>
      <c r="R1167" s="27">
        <f t="shared" si="275"/>
        <v>1.67</v>
      </c>
      <c r="S1167" s="27" t="str">
        <f t="shared" si="276"/>
        <v/>
      </c>
      <c r="T1167" s="27" t="str">
        <f t="shared" si="277"/>
        <v/>
      </c>
      <c r="U1167">
        <v>0</v>
      </c>
      <c r="V1167">
        <v>1</v>
      </c>
      <c r="W1167">
        <v>0</v>
      </c>
      <c r="X1167">
        <v>0</v>
      </c>
      <c r="Y1167">
        <v>0</v>
      </c>
      <c r="Z1167" s="48" t="str">
        <f t="shared" si="278"/>
        <v/>
      </c>
      <c r="AA1167" s="48">
        <f t="shared" si="279"/>
        <v>1</v>
      </c>
      <c r="AB1167" s="48">
        <f t="shared" si="280"/>
        <v>0</v>
      </c>
      <c r="AC1167" s="48" t="str">
        <f t="shared" si="281"/>
        <v/>
      </c>
      <c r="AD1167" s="48" t="str">
        <f t="shared" si="282"/>
        <v/>
      </c>
      <c r="AE1167">
        <v>0</v>
      </c>
      <c r="AF1167">
        <v>0</v>
      </c>
      <c r="AG1167">
        <v>0</v>
      </c>
      <c r="AH1167">
        <v>0</v>
      </c>
      <c r="AI1167">
        <v>0</v>
      </c>
      <c r="AJ1167" s="53" t="str">
        <f t="shared" si="283"/>
        <v/>
      </c>
      <c r="AK1167" s="53">
        <f t="shared" si="284"/>
        <v>0</v>
      </c>
      <c r="AL1167" s="53">
        <f t="shared" si="285"/>
        <v>0</v>
      </c>
      <c r="AM1167" s="53" t="str">
        <f t="shared" si="286"/>
        <v/>
      </c>
      <c r="AN1167" s="53" t="str">
        <f t="shared" si="287"/>
        <v/>
      </c>
    </row>
    <row r="1168" spans="1:40" x14ac:dyDescent="0.15">
      <c r="A1168">
        <v>462</v>
      </c>
      <c r="B1168">
        <v>14446237</v>
      </c>
      <c r="C1168">
        <v>1422</v>
      </c>
      <c r="D1168">
        <v>691</v>
      </c>
      <c r="E1168">
        <v>6</v>
      </c>
      <c r="F1168">
        <v>2</v>
      </c>
      <c r="G1168">
        <v>2</v>
      </c>
      <c r="H1168">
        <v>1</v>
      </c>
      <c r="I1168">
        <v>42.14</v>
      </c>
      <c r="J1168">
        <v>-4.0000000000000001E-3</v>
      </c>
      <c r="K1168">
        <v>0</v>
      </c>
      <c r="L1168">
        <v>1.79</v>
      </c>
      <c r="M1168">
        <v>1.39</v>
      </c>
      <c r="N1168">
        <v>0</v>
      </c>
      <c r="O1168">
        <v>0</v>
      </c>
      <c r="P1168" s="27" t="str">
        <f t="shared" si="273"/>
        <v/>
      </c>
      <c r="Q1168" s="27">
        <f t="shared" si="274"/>
        <v>1.79</v>
      </c>
      <c r="R1168" s="27">
        <f t="shared" si="275"/>
        <v>1.39</v>
      </c>
      <c r="S1168" s="27" t="str">
        <f t="shared" si="276"/>
        <v/>
      </c>
      <c r="T1168" s="27" t="str">
        <f t="shared" si="277"/>
        <v/>
      </c>
      <c r="U1168">
        <v>0</v>
      </c>
      <c r="V1168">
        <v>1</v>
      </c>
      <c r="W1168">
        <v>0</v>
      </c>
      <c r="X1168">
        <v>0</v>
      </c>
      <c r="Y1168">
        <v>0</v>
      </c>
      <c r="Z1168" s="48" t="str">
        <f t="shared" si="278"/>
        <v/>
      </c>
      <c r="AA1168" s="48">
        <f t="shared" si="279"/>
        <v>1</v>
      </c>
      <c r="AB1168" s="48">
        <f t="shared" si="280"/>
        <v>0</v>
      </c>
      <c r="AC1168" s="48" t="str">
        <f t="shared" si="281"/>
        <v/>
      </c>
      <c r="AD1168" s="48" t="str">
        <f t="shared" si="282"/>
        <v/>
      </c>
      <c r="AE1168">
        <v>0</v>
      </c>
      <c r="AF1168">
        <v>0</v>
      </c>
      <c r="AG1168">
        <v>0</v>
      </c>
      <c r="AH1168">
        <v>0</v>
      </c>
      <c r="AI1168">
        <v>0</v>
      </c>
      <c r="AJ1168" s="53" t="str">
        <f t="shared" si="283"/>
        <v/>
      </c>
      <c r="AK1168" s="53">
        <f t="shared" si="284"/>
        <v>0</v>
      </c>
      <c r="AL1168" s="53">
        <f t="shared" si="285"/>
        <v>0</v>
      </c>
      <c r="AM1168" s="53" t="str">
        <f t="shared" si="286"/>
        <v/>
      </c>
      <c r="AN1168" s="53" t="str">
        <f t="shared" si="287"/>
        <v/>
      </c>
    </row>
    <row r="1169" spans="1:40" x14ac:dyDescent="0.15">
      <c r="A1169">
        <v>463</v>
      </c>
      <c r="B1169">
        <v>14446658</v>
      </c>
      <c r="C1169">
        <v>1422</v>
      </c>
      <c r="D1169">
        <v>678</v>
      </c>
      <c r="E1169">
        <v>7</v>
      </c>
      <c r="F1169">
        <v>2</v>
      </c>
      <c r="G1169">
        <v>2</v>
      </c>
      <c r="H1169">
        <v>1</v>
      </c>
      <c r="I1169">
        <v>6.34</v>
      </c>
      <c r="J1169">
        <v>-7.5999999999999998E-2</v>
      </c>
      <c r="K1169">
        <v>0</v>
      </c>
      <c r="L1169">
        <v>1.69</v>
      </c>
      <c r="M1169">
        <v>1.5</v>
      </c>
      <c r="N1169">
        <v>0</v>
      </c>
      <c r="O1169">
        <v>0</v>
      </c>
      <c r="P1169" s="27" t="str">
        <f t="shared" si="273"/>
        <v/>
      </c>
      <c r="Q1169" s="27">
        <f t="shared" si="274"/>
        <v>1.69</v>
      </c>
      <c r="R1169" s="27">
        <f t="shared" si="275"/>
        <v>1.5</v>
      </c>
      <c r="S1169" s="27" t="str">
        <f t="shared" si="276"/>
        <v/>
      </c>
      <c r="T1169" s="27" t="str">
        <f t="shared" si="277"/>
        <v/>
      </c>
      <c r="U1169">
        <v>0</v>
      </c>
      <c r="V1169">
        <v>0</v>
      </c>
      <c r="W1169">
        <v>0</v>
      </c>
      <c r="X1169">
        <v>0</v>
      </c>
      <c r="Y1169">
        <v>0</v>
      </c>
      <c r="Z1169" s="48" t="str">
        <f t="shared" si="278"/>
        <v/>
      </c>
      <c r="AA1169" s="48">
        <f t="shared" si="279"/>
        <v>0</v>
      </c>
      <c r="AB1169" s="48">
        <f t="shared" si="280"/>
        <v>0</v>
      </c>
      <c r="AC1169" s="48" t="str">
        <f t="shared" si="281"/>
        <v/>
      </c>
      <c r="AD1169" s="48" t="str">
        <f t="shared" si="282"/>
        <v/>
      </c>
      <c r="AE1169">
        <v>0</v>
      </c>
      <c r="AF1169">
        <v>0</v>
      </c>
      <c r="AG1169">
        <v>0</v>
      </c>
      <c r="AH1169">
        <v>0</v>
      </c>
      <c r="AI1169">
        <v>0</v>
      </c>
      <c r="AJ1169" s="53" t="str">
        <f t="shared" si="283"/>
        <v/>
      </c>
      <c r="AK1169" s="53">
        <f t="shared" si="284"/>
        <v>0</v>
      </c>
      <c r="AL1169" s="53">
        <f t="shared" si="285"/>
        <v>0</v>
      </c>
      <c r="AM1169" s="53" t="str">
        <f t="shared" si="286"/>
        <v/>
      </c>
      <c r="AN1169" s="53" t="str">
        <f t="shared" si="287"/>
        <v/>
      </c>
    </row>
    <row r="1170" spans="1:40" x14ac:dyDescent="0.15">
      <c r="A1170">
        <v>465</v>
      </c>
      <c r="B1170">
        <v>14447003</v>
      </c>
      <c r="C1170">
        <v>1422</v>
      </c>
      <c r="D1170">
        <v>678</v>
      </c>
      <c r="E1170">
        <v>5</v>
      </c>
      <c r="F1170">
        <v>3</v>
      </c>
      <c r="G1170">
        <v>2</v>
      </c>
      <c r="H1170">
        <v>2</v>
      </c>
      <c r="I1170">
        <v>7.84</v>
      </c>
      <c r="J1170">
        <v>-1.0740000000000001</v>
      </c>
      <c r="K1170">
        <v>0</v>
      </c>
      <c r="L1170">
        <v>1.69</v>
      </c>
      <c r="M1170">
        <v>1.5</v>
      </c>
      <c r="N1170">
        <v>0</v>
      </c>
      <c r="O1170">
        <v>0</v>
      </c>
      <c r="P1170" s="27" t="str">
        <f t="shared" si="273"/>
        <v/>
      </c>
      <c r="Q1170" s="27">
        <f t="shared" si="274"/>
        <v>1.69</v>
      </c>
      <c r="R1170" s="27">
        <f t="shared" si="275"/>
        <v>1.5</v>
      </c>
      <c r="S1170" s="27" t="str">
        <f t="shared" si="276"/>
        <v/>
      </c>
      <c r="T1170" s="27" t="str">
        <f t="shared" si="277"/>
        <v/>
      </c>
      <c r="U1170">
        <v>0</v>
      </c>
      <c r="V1170">
        <v>0</v>
      </c>
      <c r="W1170">
        <v>0</v>
      </c>
      <c r="X1170">
        <v>0</v>
      </c>
      <c r="Y1170">
        <v>0</v>
      </c>
      <c r="Z1170" s="48" t="str">
        <f t="shared" si="278"/>
        <v/>
      </c>
      <c r="AA1170" s="48">
        <f t="shared" si="279"/>
        <v>0</v>
      </c>
      <c r="AB1170" s="48">
        <f t="shared" si="280"/>
        <v>0</v>
      </c>
      <c r="AC1170" s="48" t="str">
        <f t="shared" si="281"/>
        <v/>
      </c>
      <c r="AD1170" s="48" t="str">
        <f t="shared" si="282"/>
        <v/>
      </c>
      <c r="AE1170">
        <v>0</v>
      </c>
      <c r="AF1170">
        <v>0</v>
      </c>
      <c r="AG1170">
        <v>0</v>
      </c>
      <c r="AH1170">
        <v>0</v>
      </c>
      <c r="AI1170">
        <v>0</v>
      </c>
      <c r="AJ1170" s="53" t="str">
        <f t="shared" si="283"/>
        <v/>
      </c>
      <c r="AK1170" s="53">
        <f t="shared" si="284"/>
        <v>0</v>
      </c>
      <c r="AL1170" s="53">
        <f t="shared" si="285"/>
        <v>0</v>
      </c>
      <c r="AM1170" s="53" t="str">
        <f t="shared" si="286"/>
        <v/>
      </c>
      <c r="AN1170" s="53" t="str">
        <f t="shared" si="287"/>
        <v/>
      </c>
    </row>
    <row r="1171" spans="1:40" x14ac:dyDescent="0.15">
      <c r="A1171">
        <v>474</v>
      </c>
      <c r="B1171">
        <v>14457689</v>
      </c>
      <c r="C1171">
        <v>1422</v>
      </c>
      <c r="D1171">
        <v>655</v>
      </c>
      <c r="E1171">
        <v>2</v>
      </c>
      <c r="F1171">
        <v>3</v>
      </c>
      <c r="G1171">
        <v>0</v>
      </c>
      <c r="H1171">
        <v>1</v>
      </c>
      <c r="I1171">
        <v>11.36</v>
      </c>
      <c r="J1171">
        <v>-0.49199999999999999</v>
      </c>
      <c r="K1171">
        <v>0</v>
      </c>
      <c r="L1171">
        <v>1.99</v>
      </c>
      <c r="M1171">
        <v>1.05</v>
      </c>
      <c r="N1171">
        <v>0</v>
      </c>
      <c r="O1171">
        <v>0</v>
      </c>
      <c r="P1171" s="27" t="str">
        <f t="shared" si="273"/>
        <v/>
      </c>
      <c r="Q1171" s="27">
        <f t="shared" si="274"/>
        <v>1.99</v>
      </c>
      <c r="R1171" s="27">
        <f t="shared" si="275"/>
        <v>1.05</v>
      </c>
      <c r="S1171" s="27" t="str">
        <f t="shared" si="276"/>
        <v/>
      </c>
      <c r="T1171" s="27" t="str">
        <f t="shared" si="277"/>
        <v/>
      </c>
      <c r="U1171">
        <v>0</v>
      </c>
      <c r="V1171">
        <v>0</v>
      </c>
      <c r="W1171">
        <v>0</v>
      </c>
      <c r="X1171">
        <v>0</v>
      </c>
      <c r="Y1171">
        <v>0</v>
      </c>
      <c r="Z1171" s="48" t="str">
        <f t="shared" si="278"/>
        <v/>
      </c>
      <c r="AA1171" s="48">
        <f t="shared" si="279"/>
        <v>0</v>
      </c>
      <c r="AB1171" s="48">
        <f t="shared" si="280"/>
        <v>0</v>
      </c>
      <c r="AC1171" s="48" t="str">
        <f t="shared" si="281"/>
        <v/>
      </c>
      <c r="AD1171" s="48" t="str">
        <f t="shared" si="282"/>
        <v/>
      </c>
      <c r="AE1171">
        <v>0</v>
      </c>
      <c r="AF1171">
        <v>0</v>
      </c>
      <c r="AG1171">
        <v>0</v>
      </c>
      <c r="AH1171">
        <v>0</v>
      </c>
      <c r="AI1171">
        <v>0</v>
      </c>
      <c r="AJ1171" s="53" t="str">
        <f t="shared" si="283"/>
        <v/>
      </c>
      <c r="AK1171" s="53">
        <f t="shared" si="284"/>
        <v>0</v>
      </c>
      <c r="AL1171" s="53">
        <f t="shared" si="285"/>
        <v>0</v>
      </c>
      <c r="AM1171" s="53" t="str">
        <f t="shared" si="286"/>
        <v/>
      </c>
      <c r="AN1171" s="53" t="str">
        <f t="shared" si="287"/>
        <v/>
      </c>
    </row>
    <row r="1172" spans="1:40" x14ac:dyDescent="0.15">
      <c r="A1172">
        <v>475</v>
      </c>
      <c r="B1172">
        <v>14457986</v>
      </c>
      <c r="C1172">
        <v>1423</v>
      </c>
      <c r="D1172">
        <v>640</v>
      </c>
      <c r="E1172">
        <v>7</v>
      </c>
      <c r="F1172">
        <v>4</v>
      </c>
      <c r="G1172">
        <v>3</v>
      </c>
      <c r="H1172">
        <v>1</v>
      </c>
      <c r="I1172">
        <v>31.59</v>
      </c>
      <c r="J1172">
        <v>-1.528</v>
      </c>
      <c r="K1172">
        <v>0</v>
      </c>
      <c r="L1172">
        <v>1.99</v>
      </c>
      <c r="M1172">
        <v>0</v>
      </c>
      <c r="N1172">
        <v>1.69</v>
      </c>
      <c r="O1172">
        <v>0</v>
      </c>
      <c r="P1172" s="27" t="str">
        <f t="shared" si="273"/>
        <v/>
      </c>
      <c r="Q1172" s="27">
        <f t="shared" si="274"/>
        <v>1.99</v>
      </c>
      <c r="R1172" s="27" t="str">
        <f t="shared" si="275"/>
        <v/>
      </c>
      <c r="S1172" s="27">
        <f t="shared" si="276"/>
        <v>1.69</v>
      </c>
      <c r="T1172" s="27" t="str">
        <f t="shared" si="277"/>
        <v/>
      </c>
      <c r="U1172">
        <v>0</v>
      </c>
      <c r="V1172">
        <v>0</v>
      </c>
      <c r="W1172">
        <v>0</v>
      </c>
      <c r="X1172">
        <v>0</v>
      </c>
      <c r="Y1172">
        <v>0</v>
      </c>
      <c r="Z1172" s="48" t="str">
        <f t="shared" si="278"/>
        <v/>
      </c>
      <c r="AA1172" s="48">
        <f t="shared" si="279"/>
        <v>0</v>
      </c>
      <c r="AB1172" s="48" t="str">
        <f t="shared" si="280"/>
        <v/>
      </c>
      <c r="AC1172" s="48">
        <f t="shared" si="281"/>
        <v>0</v>
      </c>
      <c r="AD1172" s="48" t="str">
        <f t="shared" si="282"/>
        <v/>
      </c>
      <c r="AE1172">
        <v>0</v>
      </c>
      <c r="AF1172">
        <v>0</v>
      </c>
      <c r="AG1172">
        <v>0</v>
      </c>
      <c r="AH1172">
        <v>0</v>
      </c>
      <c r="AI1172">
        <v>0</v>
      </c>
      <c r="AJ1172" s="53" t="str">
        <f t="shared" si="283"/>
        <v/>
      </c>
      <c r="AK1172" s="53">
        <f t="shared" si="284"/>
        <v>0</v>
      </c>
      <c r="AL1172" s="53" t="str">
        <f t="shared" si="285"/>
        <v/>
      </c>
      <c r="AM1172" s="53">
        <f t="shared" si="286"/>
        <v>0</v>
      </c>
      <c r="AN1172" s="53" t="str">
        <f t="shared" si="287"/>
        <v/>
      </c>
    </row>
    <row r="1173" spans="1:40" x14ac:dyDescent="0.15">
      <c r="A1173">
        <v>475</v>
      </c>
      <c r="B1173">
        <v>14457986</v>
      </c>
      <c r="C1173">
        <v>1423</v>
      </c>
      <c r="D1173">
        <v>643</v>
      </c>
      <c r="E1173">
        <v>2</v>
      </c>
      <c r="F1173">
        <v>4</v>
      </c>
      <c r="G1173">
        <v>4</v>
      </c>
      <c r="H1173">
        <v>1</v>
      </c>
      <c r="I1173">
        <v>20.82</v>
      </c>
      <c r="J1173">
        <v>0.121</v>
      </c>
      <c r="K1173">
        <v>0</v>
      </c>
      <c r="L1173">
        <v>1.99</v>
      </c>
      <c r="M1173">
        <v>0</v>
      </c>
      <c r="N1173">
        <v>1.69</v>
      </c>
      <c r="O1173">
        <v>0</v>
      </c>
      <c r="P1173" s="27" t="str">
        <f t="shared" si="273"/>
        <v/>
      </c>
      <c r="Q1173" s="27">
        <f t="shared" si="274"/>
        <v>1.99</v>
      </c>
      <c r="R1173" s="27" t="str">
        <f t="shared" si="275"/>
        <v/>
      </c>
      <c r="S1173" s="27">
        <f t="shared" si="276"/>
        <v>1.69</v>
      </c>
      <c r="T1173" s="27" t="str">
        <f t="shared" si="277"/>
        <v/>
      </c>
      <c r="U1173">
        <v>0</v>
      </c>
      <c r="V1173">
        <v>0</v>
      </c>
      <c r="W1173">
        <v>0</v>
      </c>
      <c r="X1173">
        <v>0</v>
      </c>
      <c r="Y1173">
        <v>0</v>
      </c>
      <c r="Z1173" s="48" t="str">
        <f t="shared" si="278"/>
        <v/>
      </c>
      <c r="AA1173" s="48">
        <f t="shared" si="279"/>
        <v>0</v>
      </c>
      <c r="AB1173" s="48" t="str">
        <f t="shared" si="280"/>
        <v/>
      </c>
      <c r="AC1173" s="48">
        <f t="shared" si="281"/>
        <v>0</v>
      </c>
      <c r="AD1173" s="48" t="str">
        <f t="shared" si="282"/>
        <v/>
      </c>
      <c r="AE1173">
        <v>0</v>
      </c>
      <c r="AF1173">
        <v>0</v>
      </c>
      <c r="AG1173">
        <v>0</v>
      </c>
      <c r="AH1173">
        <v>0</v>
      </c>
      <c r="AI1173">
        <v>0</v>
      </c>
      <c r="AJ1173" s="53" t="str">
        <f t="shared" si="283"/>
        <v/>
      </c>
      <c r="AK1173" s="53">
        <f t="shared" si="284"/>
        <v>0</v>
      </c>
      <c r="AL1173" s="53" t="str">
        <f t="shared" si="285"/>
        <v/>
      </c>
      <c r="AM1173" s="53">
        <f t="shared" si="286"/>
        <v>0</v>
      </c>
      <c r="AN1173" s="53" t="str">
        <f t="shared" si="287"/>
        <v/>
      </c>
    </row>
    <row r="1174" spans="1:40" x14ac:dyDescent="0.15">
      <c r="A1174">
        <v>475</v>
      </c>
      <c r="B1174">
        <v>14457986</v>
      </c>
      <c r="C1174">
        <v>1423</v>
      </c>
      <c r="D1174">
        <v>644</v>
      </c>
      <c r="E1174">
        <v>2</v>
      </c>
      <c r="F1174">
        <v>4</v>
      </c>
      <c r="G1174">
        <v>4</v>
      </c>
      <c r="H1174">
        <v>1</v>
      </c>
      <c r="I1174">
        <v>17.809999999999999</v>
      </c>
      <c r="J1174">
        <v>0.96699999999999997</v>
      </c>
      <c r="K1174">
        <v>0</v>
      </c>
      <c r="L1174">
        <v>1.99</v>
      </c>
      <c r="M1174">
        <v>0</v>
      </c>
      <c r="N1174">
        <v>1.69</v>
      </c>
      <c r="O1174">
        <v>0</v>
      </c>
      <c r="P1174" s="27" t="str">
        <f t="shared" si="273"/>
        <v/>
      </c>
      <c r="Q1174" s="27">
        <f t="shared" si="274"/>
        <v>1.99</v>
      </c>
      <c r="R1174" s="27" t="str">
        <f t="shared" si="275"/>
        <v/>
      </c>
      <c r="S1174" s="27">
        <f t="shared" si="276"/>
        <v>1.69</v>
      </c>
      <c r="T1174" s="27" t="str">
        <f t="shared" si="277"/>
        <v/>
      </c>
      <c r="U1174">
        <v>0</v>
      </c>
      <c r="V1174">
        <v>0</v>
      </c>
      <c r="W1174">
        <v>0</v>
      </c>
      <c r="X1174">
        <v>0</v>
      </c>
      <c r="Y1174">
        <v>0</v>
      </c>
      <c r="Z1174" s="48" t="str">
        <f t="shared" si="278"/>
        <v/>
      </c>
      <c r="AA1174" s="48">
        <f t="shared" si="279"/>
        <v>0</v>
      </c>
      <c r="AB1174" s="48" t="str">
        <f t="shared" si="280"/>
        <v/>
      </c>
      <c r="AC1174" s="48">
        <f t="shared" si="281"/>
        <v>0</v>
      </c>
      <c r="AD1174" s="48" t="str">
        <f t="shared" si="282"/>
        <v/>
      </c>
      <c r="AE1174">
        <v>0</v>
      </c>
      <c r="AF1174">
        <v>0</v>
      </c>
      <c r="AG1174">
        <v>0</v>
      </c>
      <c r="AH1174">
        <v>0</v>
      </c>
      <c r="AI1174">
        <v>0</v>
      </c>
      <c r="AJ1174" s="53" t="str">
        <f t="shared" si="283"/>
        <v/>
      </c>
      <c r="AK1174" s="53">
        <f t="shared" si="284"/>
        <v>0</v>
      </c>
      <c r="AL1174" s="53" t="str">
        <f t="shared" si="285"/>
        <v/>
      </c>
      <c r="AM1174" s="53">
        <f t="shared" si="286"/>
        <v>0</v>
      </c>
      <c r="AN1174" s="53" t="str">
        <f t="shared" si="287"/>
        <v/>
      </c>
    </row>
    <row r="1175" spans="1:40" x14ac:dyDescent="0.15">
      <c r="A1175">
        <v>475</v>
      </c>
      <c r="B1175">
        <v>14457986</v>
      </c>
      <c r="C1175">
        <v>1422</v>
      </c>
      <c r="D1175">
        <v>648</v>
      </c>
      <c r="E1175">
        <v>6</v>
      </c>
      <c r="F1175">
        <v>3</v>
      </c>
      <c r="G1175">
        <v>4</v>
      </c>
      <c r="H1175">
        <v>1</v>
      </c>
      <c r="I1175">
        <v>32.99</v>
      </c>
      <c r="J1175">
        <v>0.94499999999999995</v>
      </c>
      <c r="K1175">
        <v>0</v>
      </c>
      <c r="L1175">
        <v>1.99</v>
      </c>
      <c r="M1175">
        <v>1.67</v>
      </c>
      <c r="N1175">
        <v>0</v>
      </c>
      <c r="O1175">
        <v>0</v>
      </c>
      <c r="P1175" s="27" t="str">
        <f t="shared" si="273"/>
        <v/>
      </c>
      <c r="Q1175" s="27">
        <f t="shared" si="274"/>
        <v>1.99</v>
      </c>
      <c r="R1175" s="27">
        <f t="shared" si="275"/>
        <v>1.67</v>
      </c>
      <c r="S1175" s="27" t="str">
        <f t="shared" si="276"/>
        <v/>
      </c>
      <c r="T1175" s="27" t="str">
        <f t="shared" si="277"/>
        <v/>
      </c>
      <c r="U1175">
        <v>0</v>
      </c>
      <c r="V1175">
        <v>0</v>
      </c>
      <c r="W1175">
        <v>0</v>
      </c>
      <c r="X1175">
        <v>0</v>
      </c>
      <c r="Y1175">
        <v>0</v>
      </c>
      <c r="Z1175" s="48" t="str">
        <f t="shared" si="278"/>
        <v/>
      </c>
      <c r="AA1175" s="48">
        <f t="shared" si="279"/>
        <v>0</v>
      </c>
      <c r="AB1175" s="48">
        <f t="shared" si="280"/>
        <v>0</v>
      </c>
      <c r="AC1175" s="48" t="str">
        <f t="shared" si="281"/>
        <v/>
      </c>
      <c r="AD1175" s="48" t="str">
        <f t="shared" si="282"/>
        <v/>
      </c>
      <c r="AE1175">
        <v>0</v>
      </c>
      <c r="AF1175">
        <v>0</v>
      </c>
      <c r="AG1175">
        <v>1</v>
      </c>
      <c r="AH1175">
        <v>0</v>
      </c>
      <c r="AI1175">
        <v>0</v>
      </c>
      <c r="AJ1175" s="53" t="str">
        <f t="shared" si="283"/>
        <v/>
      </c>
      <c r="AK1175" s="53">
        <f t="shared" si="284"/>
        <v>0</v>
      </c>
      <c r="AL1175" s="53">
        <f t="shared" si="285"/>
        <v>1</v>
      </c>
      <c r="AM1175" s="53" t="str">
        <f t="shared" si="286"/>
        <v/>
      </c>
      <c r="AN1175" s="53" t="str">
        <f t="shared" si="287"/>
        <v/>
      </c>
    </row>
    <row r="1176" spans="1:40" x14ac:dyDescent="0.15">
      <c r="A1176">
        <v>475</v>
      </c>
      <c r="B1176">
        <v>14457986</v>
      </c>
      <c r="C1176">
        <v>1422</v>
      </c>
      <c r="D1176">
        <v>649</v>
      </c>
      <c r="E1176">
        <v>1</v>
      </c>
      <c r="F1176">
        <v>3</v>
      </c>
      <c r="G1176">
        <v>3</v>
      </c>
      <c r="H1176">
        <v>1</v>
      </c>
      <c r="I1176">
        <v>15.99</v>
      </c>
      <c r="J1176">
        <v>1.6259999999999999</v>
      </c>
      <c r="K1176">
        <v>0</v>
      </c>
      <c r="L1176">
        <v>1.49</v>
      </c>
      <c r="M1176">
        <v>0.99</v>
      </c>
      <c r="N1176">
        <v>0</v>
      </c>
      <c r="O1176">
        <v>0</v>
      </c>
      <c r="P1176" s="27" t="str">
        <f t="shared" si="273"/>
        <v/>
      </c>
      <c r="Q1176" s="27">
        <f t="shared" si="274"/>
        <v>1.49</v>
      </c>
      <c r="R1176" s="27">
        <f t="shared" si="275"/>
        <v>0.99</v>
      </c>
      <c r="S1176" s="27" t="str">
        <f t="shared" si="276"/>
        <v/>
      </c>
      <c r="T1176" s="27" t="str">
        <f t="shared" si="277"/>
        <v/>
      </c>
      <c r="U1176">
        <v>0</v>
      </c>
      <c r="V1176">
        <v>1</v>
      </c>
      <c r="W1176">
        <v>1</v>
      </c>
      <c r="X1176">
        <v>0</v>
      </c>
      <c r="Y1176">
        <v>0</v>
      </c>
      <c r="Z1176" s="48" t="str">
        <f t="shared" si="278"/>
        <v/>
      </c>
      <c r="AA1176" s="48">
        <f t="shared" si="279"/>
        <v>1</v>
      </c>
      <c r="AB1176" s="48">
        <f t="shared" si="280"/>
        <v>1</v>
      </c>
      <c r="AC1176" s="48" t="str">
        <f t="shared" si="281"/>
        <v/>
      </c>
      <c r="AD1176" s="48" t="str">
        <f t="shared" si="282"/>
        <v/>
      </c>
      <c r="AE1176">
        <v>0</v>
      </c>
      <c r="AF1176">
        <v>0</v>
      </c>
      <c r="AG1176">
        <v>1</v>
      </c>
      <c r="AH1176">
        <v>0</v>
      </c>
      <c r="AI1176">
        <v>0</v>
      </c>
      <c r="AJ1176" s="53" t="str">
        <f t="shared" si="283"/>
        <v/>
      </c>
      <c r="AK1176" s="53">
        <f t="shared" si="284"/>
        <v>0</v>
      </c>
      <c r="AL1176" s="53">
        <f t="shared" si="285"/>
        <v>1</v>
      </c>
      <c r="AM1176" s="53" t="str">
        <f t="shared" si="286"/>
        <v/>
      </c>
      <c r="AN1176" s="53" t="str">
        <f t="shared" si="287"/>
        <v/>
      </c>
    </row>
    <row r="1177" spans="1:40" x14ac:dyDescent="0.15">
      <c r="A1177">
        <v>475</v>
      </c>
      <c r="B1177">
        <v>14457986</v>
      </c>
      <c r="C1177">
        <v>1422</v>
      </c>
      <c r="D1177">
        <v>650</v>
      </c>
      <c r="E1177">
        <v>2</v>
      </c>
      <c r="F1177">
        <v>3</v>
      </c>
      <c r="G1177">
        <v>3</v>
      </c>
      <c r="H1177">
        <v>1</v>
      </c>
      <c r="I1177">
        <v>8.73</v>
      </c>
      <c r="J1177">
        <v>1.472</v>
      </c>
      <c r="K1177">
        <v>0</v>
      </c>
      <c r="L1177">
        <v>1.49</v>
      </c>
      <c r="M1177">
        <v>1.1299999999999999</v>
      </c>
      <c r="N1177">
        <v>0</v>
      </c>
      <c r="O1177">
        <v>0</v>
      </c>
      <c r="P1177" s="27" t="str">
        <f t="shared" si="273"/>
        <v/>
      </c>
      <c r="Q1177" s="27">
        <f t="shared" si="274"/>
        <v>1.49</v>
      </c>
      <c r="R1177" s="27">
        <f t="shared" si="275"/>
        <v>1.1299999999999999</v>
      </c>
      <c r="S1177" s="27" t="str">
        <f t="shared" si="276"/>
        <v/>
      </c>
      <c r="T1177" s="27" t="str">
        <f t="shared" si="277"/>
        <v/>
      </c>
      <c r="U1177">
        <v>0</v>
      </c>
      <c r="V1177">
        <v>1</v>
      </c>
      <c r="W1177">
        <v>0</v>
      </c>
      <c r="X1177">
        <v>0</v>
      </c>
      <c r="Y1177">
        <v>0</v>
      </c>
      <c r="Z1177" s="48" t="str">
        <f t="shared" si="278"/>
        <v/>
      </c>
      <c r="AA1177" s="48">
        <f t="shared" si="279"/>
        <v>1</v>
      </c>
      <c r="AB1177" s="48">
        <f t="shared" si="280"/>
        <v>0</v>
      </c>
      <c r="AC1177" s="48" t="str">
        <f t="shared" si="281"/>
        <v/>
      </c>
      <c r="AD1177" s="48" t="str">
        <f t="shared" si="282"/>
        <v/>
      </c>
      <c r="AE1177">
        <v>0</v>
      </c>
      <c r="AF1177">
        <v>0</v>
      </c>
      <c r="AG1177">
        <v>0</v>
      </c>
      <c r="AH1177">
        <v>0</v>
      </c>
      <c r="AI1177">
        <v>0</v>
      </c>
      <c r="AJ1177" s="53" t="str">
        <f t="shared" si="283"/>
        <v/>
      </c>
      <c r="AK1177" s="53">
        <f t="shared" si="284"/>
        <v>0</v>
      </c>
      <c r="AL1177" s="53">
        <f t="shared" si="285"/>
        <v>0</v>
      </c>
      <c r="AM1177" s="53" t="str">
        <f t="shared" si="286"/>
        <v/>
      </c>
      <c r="AN1177" s="53" t="str">
        <f t="shared" si="287"/>
        <v/>
      </c>
    </row>
    <row r="1178" spans="1:40" x14ac:dyDescent="0.15">
      <c r="A1178">
        <v>475</v>
      </c>
      <c r="B1178">
        <v>14457986</v>
      </c>
      <c r="C1178">
        <v>1422</v>
      </c>
      <c r="D1178">
        <v>651</v>
      </c>
      <c r="E1178">
        <v>7</v>
      </c>
      <c r="F1178">
        <v>3</v>
      </c>
      <c r="G1178">
        <v>3</v>
      </c>
      <c r="H1178">
        <v>1</v>
      </c>
      <c r="I1178">
        <v>37.270000000000003</v>
      </c>
      <c r="J1178">
        <v>1.494</v>
      </c>
      <c r="K1178">
        <v>0</v>
      </c>
      <c r="L1178">
        <v>1.99</v>
      </c>
      <c r="M1178">
        <v>1.49</v>
      </c>
      <c r="N1178">
        <v>0</v>
      </c>
      <c r="O1178">
        <v>0</v>
      </c>
      <c r="P1178" s="27" t="str">
        <f t="shared" si="273"/>
        <v/>
      </c>
      <c r="Q1178" s="27">
        <f t="shared" si="274"/>
        <v>1.99</v>
      </c>
      <c r="R1178" s="27">
        <f t="shared" si="275"/>
        <v>1.49</v>
      </c>
      <c r="S1178" s="27" t="str">
        <f t="shared" si="276"/>
        <v/>
      </c>
      <c r="T1178" s="27" t="str">
        <f t="shared" si="277"/>
        <v/>
      </c>
      <c r="U1178">
        <v>0</v>
      </c>
      <c r="V1178">
        <v>0</v>
      </c>
      <c r="W1178">
        <v>1</v>
      </c>
      <c r="X1178">
        <v>0</v>
      </c>
      <c r="Y1178">
        <v>0</v>
      </c>
      <c r="Z1178" s="48" t="str">
        <f t="shared" si="278"/>
        <v/>
      </c>
      <c r="AA1178" s="48">
        <f t="shared" si="279"/>
        <v>0</v>
      </c>
      <c r="AB1178" s="48">
        <f t="shared" si="280"/>
        <v>1</v>
      </c>
      <c r="AC1178" s="48" t="str">
        <f t="shared" si="281"/>
        <v/>
      </c>
      <c r="AD1178" s="48" t="str">
        <f t="shared" si="282"/>
        <v/>
      </c>
      <c r="AE1178">
        <v>0</v>
      </c>
      <c r="AF1178">
        <v>0</v>
      </c>
      <c r="AG1178">
        <v>1</v>
      </c>
      <c r="AH1178">
        <v>0</v>
      </c>
      <c r="AI1178">
        <v>0</v>
      </c>
      <c r="AJ1178" s="53" t="str">
        <f t="shared" si="283"/>
        <v/>
      </c>
      <c r="AK1178" s="53">
        <f t="shared" si="284"/>
        <v>0</v>
      </c>
      <c r="AL1178" s="53">
        <f t="shared" si="285"/>
        <v>1</v>
      </c>
      <c r="AM1178" s="53" t="str">
        <f t="shared" si="286"/>
        <v/>
      </c>
      <c r="AN1178" s="53" t="str">
        <f t="shared" si="287"/>
        <v/>
      </c>
    </row>
    <row r="1179" spans="1:40" x14ac:dyDescent="0.15">
      <c r="A1179">
        <v>475</v>
      </c>
      <c r="B1179">
        <v>14457986</v>
      </c>
      <c r="C1179">
        <v>1423</v>
      </c>
      <c r="D1179">
        <v>657</v>
      </c>
      <c r="E1179">
        <v>6</v>
      </c>
      <c r="F1179">
        <v>2</v>
      </c>
      <c r="G1179">
        <v>3</v>
      </c>
      <c r="H1179">
        <v>1</v>
      </c>
      <c r="I1179">
        <v>21.13</v>
      </c>
      <c r="J1179">
        <v>0.81299999999999994</v>
      </c>
      <c r="K1179">
        <v>0</v>
      </c>
      <c r="L1179">
        <v>1.59</v>
      </c>
      <c r="M1179">
        <v>0</v>
      </c>
      <c r="N1179">
        <v>1.59</v>
      </c>
      <c r="O1179">
        <v>0</v>
      </c>
      <c r="P1179" s="27" t="str">
        <f t="shared" si="273"/>
        <v/>
      </c>
      <c r="Q1179" s="27">
        <f t="shared" si="274"/>
        <v>1.59</v>
      </c>
      <c r="R1179" s="27" t="str">
        <f t="shared" si="275"/>
        <v/>
      </c>
      <c r="S1179" s="27">
        <f t="shared" si="276"/>
        <v>1.59</v>
      </c>
      <c r="T1179" s="27" t="str">
        <f t="shared" si="277"/>
        <v/>
      </c>
      <c r="U1179">
        <v>0</v>
      </c>
      <c r="V1179">
        <v>1</v>
      </c>
      <c r="W1179">
        <v>0</v>
      </c>
      <c r="X1179">
        <v>0</v>
      </c>
      <c r="Y1179">
        <v>0</v>
      </c>
      <c r="Z1179" s="48" t="str">
        <f t="shared" si="278"/>
        <v/>
      </c>
      <c r="AA1179" s="48">
        <f t="shared" si="279"/>
        <v>1</v>
      </c>
      <c r="AB1179" s="48" t="str">
        <f t="shared" si="280"/>
        <v/>
      </c>
      <c r="AC1179" s="48">
        <f t="shared" si="281"/>
        <v>0</v>
      </c>
      <c r="AD1179" s="48" t="str">
        <f t="shared" si="282"/>
        <v/>
      </c>
      <c r="AE1179">
        <v>0</v>
      </c>
      <c r="AF1179">
        <v>0</v>
      </c>
      <c r="AG1179">
        <v>0</v>
      </c>
      <c r="AH1179">
        <v>0</v>
      </c>
      <c r="AI1179">
        <v>0</v>
      </c>
      <c r="AJ1179" s="53" t="str">
        <f t="shared" si="283"/>
        <v/>
      </c>
      <c r="AK1179" s="53">
        <f t="shared" si="284"/>
        <v>0</v>
      </c>
      <c r="AL1179" s="53" t="str">
        <f t="shared" si="285"/>
        <v/>
      </c>
      <c r="AM1179" s="53">
        <f t="shared" si="286"/>
        <v>0</v>
      </c>
      <c r="AN1179" s="53" t="str">
        <f t="shared" si="287"/>
        <v/>
      </c>
    </row>
    <row r="1180" spans="1:40" x14ac:dyDescent="0.15">
      <c r="A1180">
        <v>475</v>
      </c>
      <c r="B1180">
        <v>14457986</v>
      </c>
      <c r="C1180">
        <v>1422</v>
      </c>
      <c r="D1180">
        <v>662</v>
      </c>
      <c r="E1180">
        <v>2</v>
      </c>
      <c r="F1180">
        <v>3</v>
      </c>
      <c r="G1180">
        <v>2</v>
      </c>
      <c r="H1180">
        <v>1</v>
      </c>
      <c r="I1180">
        <v>15.37</v>
      </c>
      <c r="J1180">
        <v>0.96699999999999997</v>
      </c>
      <c r="K1180">
        <v>0</v>
      </c>
      <c r="L1180">
        <v>1.89</v>
      </c>
      <c r="M1180">
        <v>1.68</v>
      </c>
      <c r="N1180">
        <v>0</v>
      </c>
      <c r="O1180">
        <v>0</v>
      </c>
      <c r="P1180" s="27" t="str">
        <f t="shared" si="273"/>
        <v/>
      </c>
      <c r="Q1180" s="27">
        <f t="shared" si="274"/>
        <v>1.89</v>
      </c>
      <c r="R1180" s="27">
        <f t="shared" si="275"/>
        <v>1.68</v>
      </c>
      <c r="S1180" s="27" t="str">
        <f t="shared" si="276"/>
        <v/>
      </c>
      <c r="T1180" s="27" t="str">
        <f t="shared" si="277"/>
        <v/>
      </c>
      <c r="U1180">
        <v>0</v>
      </c>
      <c r="V1180">
        <v>0</v>
      </c>
      <c r="W1180">
        <v>0</v>
      </c>
      <c r="X1180">
        <v>0</v>
      </c>
      <c r="Y1180">
        <v>0</v>
      </c>
      <c r="Z1180" s="48" t="str">
        <f t="shared" si="278"/>
        <v/>
      </c>
      <c r="AA1180" s="48">
        <f t="shared" si="279"/>
        <v>0</v>
      </c>
      <c r="AB1180" s="48">
        <f t="shared" si="280"/>
        <v>0</v>
      </c>
      <c r="AC1180" s="48" t="str">
        <f t="shared" si="281"/>
        <v/>
      </c>
      <c r="AD1180" s="48" t="str">
        <f t="shared" si="282"/>
        <v/>
      </c>
      <c r="AE1180">
        <v>0</v>
      </c>
      <c r="AF1180">
        <v>0</v>
      </c>
      <c r="AG1180">
        <v>0</v>
      </c>
      <c r="AH1180">
        <v>0</v>
      </c>
      <c r="AI1180">
        <v>0</v>
      </c>
      <c r="AJ1180" s="53" t="str">
        <f t="shared" si="283"/>
        <v/>
      </c>
      <c r="AK1180" s="53">
        <f t="shared" si="284"/>
        <v>0</v>
      </c>
      <c r="AL1180" s="53">
        <f t="shared" si="285"/>
        <v>0</v>
      </c>
      <c r="AM1180" s="53" t="str">
        <f t="shared" si="286"/>
        <v/>
      </c>
      <c r="AN1180" s="53" t="str">
        <f t="shared" si="287"/>
        <v/>
      </c>
    </row>
    <row r="1181" spans="1:40" x14ac:dyDescent="0.15">
      <c r="A1181">
        <v>475</v>
      </c>
      <c r="B1181">
        <v>14457986</v>
      </c>
      <c r="C1181">
        <v>1422</v>
      </c>
      <c r="D1181">
        <v>670</v>
      </c>
      <c r="E1181">
        <v>2</v>
      </c>
      <c r="F1181">
        <v>3</v>
      </c>
      <c r="G1181">
        <v>3</v>
      </c>
      <c r="H1181">
        <v>1</v>
      </c>
      <c r="I1181">
        <v>21.88</v>
      </c>
      <c r="J1181">
        <v>0.48299999999999998</v>
      </c>
      <c r="K1181">
        <v>0</v>
      </c>
      <c r="L1181">
        <v>1.99</v>
      </c>
      <c r="M1181">
        <v>1.69</v>
      </c>
      <c r="N1181">
        <v>0</v>
      </c>
      <c r="O1181">
        <v>0</v>
      </c>
      <c r="P1181" s="27" t="str">
        <f t="shared" si="273"/>
        <v/>
      </c>
      <c r="Q1181" s="27">
        <f t="shared" si="274"/>
        <v>1.99</v>
      </c>
      <c r="R1181" s="27">
        <f t="shared" si="275"/>
        <v>1.69</v>
      </c>
      <c r="S1181" s="27" t="str">
        <f t="shared" si="276"/>
        <v/>
      </c>
      <c r="T1181" s="27" t="str">
        <f t="shared" si="277"/>
        <v/>
      </c>
      <c r="U1181">
        <v>0</v>
      </c>
      <c r="V1181">
        <v>0</v>
      </c>
      <c r="W1181">
        <v>0</v>
      </c>
      <c r="X1181">
        <v>0</v>
      </c>
      <c r="Y1181">
        <v>0</v>
      </c>
      <c r="Z1181" s="48" t="str">
        <f t="shared" si="278"/>
        <v/>
      </c>
      <c r="AA1181" s="48">
        <f t="shared" si="279"/>
        <v>0</v>
      </c>
      <c r="AB1181" s="48">
        <f t="shared" si="280"/>
        <v>0</v>
      </c>
      <c r="AC1181" s="48" t="str">
        <f t="shared" si="281"/>
        <v/>
      </c>
      <c r="AD1181" s="48" t="str">
        <f t="shared" si="282"/>
        <v/>
      </c>
      <c r="AE1181">
        <v>0</v>
      </c>
      <c r="AF1181">
        <v>0</v>
      </c>
      <c r="AG1181">
        <v>1</v>
      </c>
      <c r="AH1181">
        <v>0</v>
      </c>
      <c r="AI1181">
        <v>0</v>
      </c>
      <c r="AJ1181" s="53" t="str">
        <f t="shared" si="283"/>
        <v/>
      </c>
      <c r="AK1181" s="53">
        <f t="shared" si="284"/>
        <v>0</v>
      </c>
      <c r="AL1181" s="53">
        <f t="shared" si="285"/>
        <v>1</v>
      </c>
      <c r="AM1181" s="53" t="str">
        <f t="shared" si="286"/>
        <v/>
      </c>
      <c r="AN1181" s="53" t="str">
        <f t="shared" si="287"/>
        <v/>
      </c>
    </row>
    <row r="1182" spans="1:40" x14ac:dyDescent="0.15">
      <c r="A1182">
        <v>475</v>
      </c>
      <c r="B1182">
        <v>14457986</v>
      </c>
      <c r="C1182">
        <v>1422</v>
      </c>
      <c r="D1182">
        <v>672</v>
      </c>
      <c r="E1182">
        <v>2</v>
      </c>
      <c r="F1182">
        <v>3</v>
      </c>
      <c r="G1182">
        <v>3</v>
      </c>
      <c r="H1182">
        <v>1</v>
      </c>
      <c r="I1182">
        <v>10.89</v>
      </c>
      <c r="J1182">
        <v>1.1759999999999999</v>
      </c>
      <c r="K1182">
        <v>0</v>
      </c>
      <c r="L1182">
        <v>1.89</v>
      </c>
      <c r="M1182">
        <v>1.4</v>
      </c>
      <c r="N1182">
        <v>0</v>
      </c>
      <c r="O1182">
        <v>0</v>
      </c>
      <c r="P1182" s="27" t="str">
        <f t="shared" si="273"/>
        <v/>
      </c>
      <c r="Q1182" s="27">
        <f t="shared" si="274"/>
        <v>1.89</v>
      </c>
      <c r="R1182" s="27">
        <f t="shared" si="275"/>
        <v>1.4</v>
      </c>
      <c r="S1182" s="27" t="str">
        <f t="shared" si="276"/>
        <v/>
      </c>
      <c r="T1182" s="27" t="str">
        <f t="shared" si="277"/>
        <v/>
      </c>
      <c r="U1182">
        <v>0</v>
      </c>
      <c r="V1182">
        <v>0</v>
      </c>
      <c r="W1182">
        <v>0</v>
      </c>
      <c r="X1182">
        <v>0</v>
      </c>
      <c r="Y1182">
        <v>0</v>
      </c>
      <c r="Z1182" s="48" t="str">
        <f t="shared" si="278"/>
        <v/>
      </c>
      <c r="AA1182" s="48">
        <f t="shared" si="279"/>
        <v>0</v>
      </c>
      <c r="AB1182" s="48">
        <f t="shared" si="280"/>
        <v>0</v>
      </c>
      <c r="AC1182" s="48" t="str">
        <f t="shared" si="281"/>
        <v/>
      </c>
      <c r="AD1182" s="48" t="str">
        <f t="shared" si="282"/>
        <v/>
      </c>
      <c r="AE1182">
        <v>0</v>
      </c>
      <c r="AF1182">
        <v>0</v>
      </c>
      <c r="AG1182">
        <v>1</v>
      </c>
      <c r="AH1182">
        <v>0</v>
      </c>
      <c r="AI1182">
        <v>0</v>
      </c>
      <c r="AJ1182" s="53" t="str">
        <f t="shared" si="283"/>
        <v/>
      </c>
      <c r="AK1182" s="53">
        <f t="shared" si="284"/>
        <v>0</v>
      </c>
      <c r="AL1182" s="53">
        <f t="shared" si="285"/>
        <v>1</v>
      </c>
      <c r="AM1182" s="53" t="str">
        <f t="shared" si="286"/>
        <v/>
      </c>
      <c r="AN1182" s="53" t="str">
        <f t="shared" si="287"/>
        <v/>
      </c>
    </row>
    <row r="1183" spans="1:40" x14ac:dyDescent="0.15">
      <c r="A1183">
        <v>475</v>
      </c>
      <c r="B1183">
        <v>14457986</v>
      </c>
      <c r="C1183">
        <v>1422</v>
      </c>
      <c r="D1183">
        <v>678</v>
      </c>
      <c r="E1183">
        <v>5</v>
      </c>
      <c r="F1183">
        <v>3</v>
      </c>
      <c r="G1183">
        <v>3</v>
      </c>
      <c r="H1183">
        <v>1</v>
      </c>
      <c r="I1183">
        <v>10.63</v>
      </c>
      <c r="J1183">
        <v>0.65900000000000003</v>
      </c>
      <c r="K1183">
        <v>0</v>
      </c>
      <c r="L1183">
        <v>1.69</v>
      </c>
      <c r="M1183">
        <v>1.5</v>
      </c>
      <c r="N1183">
        <v>0</v>
      </c>
      <c r="O1183">
        <v>0</v>
      </c>
      <c r="P1183" s="27" t="str">
        <f t="shared" si="273"/>
        <v/>
      </c>
      <c r="Q1183" s="27">
        <f t="shared" si="274"/>
        <v>1.69</v>
      </c>
      <c r="R1183" s="27">
        <f t="shared" si="275"/>
        <v>1.5</v>
      </c>
      <c r="S1183" s="27" t="str">
        <f t="shared" si="276"/>
        <v/>
      </c>
      <c r="T1183" s="27" t="str">
        <f t="shared" si="277"/>
        <v/>
      </c>
      <c r="U1183">
        <v>0</v>
      </c>
      <c r="V1183">
        <v>0</v>
      </c>
      <c r="W1183">
        <v>0</v>
      </c>
      <c r="X1183">
        <v>0</v>
      </c>
      <c r="Y1183">
        <v>0</v>
      </c>
      <c r="Z1183" s="48" t="str">
        <f t="shared" si="278"/>
        <v/>
      </c>
      <c r="AA1183" s="48">
        <f t="shared" si="279"/>
        <v>0</v>
      </c>
      <c r="AB1183" s="48">
        <f t="shared" si="280"/>
        <v>0</v>
      </c>
      <c r="AC1183" s="48" t="str">
        <f t="shared" si="281"/>
        <v/>
      </c>
      <c r="AD1183" s="48" t="str">
        <f t="shared" si="282"/>
        <v/>
      </c>
      <c r="AE1183">
        <v>0</v>
      </c>
      <c r="AF1183">
        <v>0</v>
      </c>
      <c r="AG1183">
        <v>0</v>
      </c>
      <c r="AH1183">
        <v>0</v>
      </c>
      <c r="AI1183">
        <v>0</v>
      </c>
      <c r="AJ1183" s="53" t="str">
        <f t="shared" si="283"/>
        <v/>
      </c>
      <c r="AK1183" s="53">
        <f t="shared" si="284"/>
        <v>0</v>
      </c>
      <c r="AL1183" s="53">
        <f t="shared" si="285"/>
        <v>0</v>
      </c>
      <c r="AM1183" s="53" t="str">
        <f t="shared" si="286"/>
        <v/>
      </c>
      <c r="AN1183" s="53" t="str">
        <f t="shared" si="287"/>
        <v/>
      </c>
    </row>
    <row r="1184" spans="1:40" x14ac:dyDescent="0.15">
      <c r="A1184">
        <v>475</v>
      </c>
      <c r="B1184">
        <v>14457986</v>
      </c>
      <c r="C1184">
        <v>1422</v>
      </c>
      <c r="D1184">
        <v>679</v>
      </c>
      <c r="E1184">
        <v>2</v>
      </c>
      <c r="F1184">
        <v>3</v>
      </c>
      <c r="G1184">
        <v>3</v>
      </c>
      <c r="H1184">
        <v>1</v>
      </c>
      <c r="I1184">
        <v>15.12</v>
      </c>
      <c r="J1184">
        <v>1.571</v>
      </c>
      <c r="K1184">
        <v>0</v>
      </c>
      <c r="L1184">
        <v>0.99</v>
      </c>
      <c r="M1184">
        <v>1.67</v>
      </c>
      <c r="N1184">
        <v>0</v>
      </c>
      <c r="O1184">
        <v>0</v>
      </c>
      <c r="P1184" s="27" t="str">
        <f t="shared" si="273"/>
        <v/>
      </c>
      <c r="Q1184" s="27">
        <f t="shared" si="274"/>
        <v>0.99</v>
      </c>
      <c r="R1184" s="27">
        <f t="shared" si="275"/>
        <v>1.67</v>
      </c>
      <c r="S1184" s="27" t="str">
        <f t="shared" si="276"/>
        <v/>
      </c>
      <c r="T1184" s="27" t="str">
        <f t="shared" si="277"/>
        <v/>
      </c>
      <c r="U1184">
        <v>0</v>
      </c>
      <c r="V1184">
        <v>1</v>
      </c>
      <c r="W1184">
        <v>0</v>
      </c>
      <c r="X1184">
        <v>0</v>
      </c>
      <c r="Y1184">
        <v>0</v>
      </c>
      <c r="Z1184" s="48" t="str">
        <f t="shared" si="278"/>
        <v/>
      </c>
      <c r="AA1184" s="48">
        <f t="shared" si="279"/>
        <v>1</v>
      </c>
      <c r="AB1184" s="48">
        <f t="shared" si="280"/>
        <v>0</v>
      </c>
      <c r="AC1184" s="48" t="str">
        <f t="shared" si="281"/>
        <v/>
      </c>
      <c r="AD1184" s="48" t="str">
        <f t="shared" si="282"/>
        <v/>
      </c>
      <c r="AE1184">
        <v>0</v>
      </c>
      <c r="AF1184">
        <v>0</v>
      </c>
      <c r="AG1184">
        <v>0</v>
      </c>
      <c r="AH1184">
        <v>0</v>
      </c>
      <c r="AI1184">
        <v>0</v>
      </c>
      <c r="AJ1184" s="53" t="str">
        <f t="shared" si="283"/>
        <v/>
      </c>
      <c r="AK1184" s="53">
        <f t="shared" si="284"/>
        <v>0</v>
      </c>
      <c r="AL1184" s="53">
        <f t="shared" si="285"/>
        <v>0</v>
      </c>
      <c r="AM1184" s="53" t="str">
        <f t="shared" si="286"/>
        <v/>
      </c>
      <c r="AN1184" s="53" t="str">
        <f t="shared" si="287"/>
        <v/>
      </c>
    </row>
    <row r="1185" spans="1:40" x14ac:dyDescent="0.15">
      <c r="A1185">
        <v>475</v>
      </c>
      <c r="B1185">
        <v>14457986</v>
      </c>
      <c r="C1185">
        <v>1422</v>
      </c>
      <c r="D1185">
        <v>680</v>
      </c>
      <c r="E1185">
        <v>3</v>
      </c>
      <c r="F1185">
        <v>3</v>
      </c>
      <c r="G1185">
        <v>3</v>
      </c>
      <c r="H1185">
        <v>1</v>
      </c>
      <c r="I1185">
        <v>19.18</v>
      </c>
      <c r="J1185">
        <v>1.472</v>
      </c>
      <c r="K1185">
        <v>0</v>
      </c>
      <c r="L1185">
        <v>0.99</v>
      </c>
      <c r="M1185">
        <v>1.56</v>
      </c>
      <c r="N1185">
        <v>0</v>
      </c>
      <c r="O1185">
        <v>0</v>
      </c>
      <c r="P1185" s="27" t="str">
        <f t="shared" si="273"/>
        <v/>
      </c>
      <c r="Q1185" s="27">
        <f t="shared" si="274"/>
        <v>0.99</v>
      </c>
      <c r="R1185" s="27">
        <f t="shared" si="275"/>
        <v>1.56</v>
      </c>
      <c r="S1185" s="27" t="str">
        <f t="shared" si="276"/>
        <v/>
      </c>
      <c r="T1185" s="27" t="str">
        <f t="shared" si="277"/>
        <v/>
      </c>
      <c r="U1185">
        <v>0</v>
      </c>
      <c r="V1185">
        <v>1</v>
      </c>
      <c r="W1185">
        <v>0</v>
      </c>
      <c r="X1185">
        <v>0</v>
      </c>
      <c r="Y1185">
        <v>0</v>
      </c>
      <c r="Z1185" s="48" t="str">
        <f t="shared" si="278"/>
        <v/>
      </c>
      <c r="AA1185" s="48">
        <f t="shared" si="279"/>
        <v>1</v>
      </c>
      <c r="AB1185" s="48">
        <f t="shared" si="280"/>
        <v>0</v>
      </c>
      <c r="AC1185" s="48" t="str">
        <f t="shared" si="281"/>
        <v/>
      </c>
      <c r="AD1185" s="48" t="str">
        <f t="shared" si="282"/>
        <v/>
      </c>
      <c r="AE1185">
        <v>0</v>
      </c>
      <c r="AF1185">
        <v>0</v>
      </c>
      <c r="AG1185">
        <v>0</v>
      </c>
      <c r="AH1185">
        <v>0</v>
      </c>
      <c r="AI1185">
        <v>0</v>
      </c>
      <c r="AJ1185" s="53" t="str">
        <f t="shared" si="283"/>
        <v/>
      </c>
      <c r="AK1185" s="53">
        <f t="shared" si="284"/>
        <v>0</v>
      </c>
      <c r="AL1185" s="53">
        <f t="shared" si="285"/>
        <v>0</v>
      </c>
      <c r="AM1185" s="53" t="str">
        <f t="shared" si="286"/>
        <v/>
      </c>
      <c r="AN1185" s="53" t="str">
        <f t="shared" si="287"/>
        <v/>
      </c>
    </row>
    <row r="1186" spans="1:40" x14ac:dyDescent="0.15">
      <c r="A1186">
        <v>475</v>
      </c>
      <c r="B1186">
        <v>14457986</v>
      </c>
      <c r="C1186">
        <v>1422</v>
      </c>
      <c r="D1186">
        <v>682</v>
      </c>
      <c r="E1186">
        <v>6</v>
      </c>
      <c r="F1186">
        <v>3</v>
      </c>
      <c r="G1186">
        <v>3</v>
      </c>
      <c r="H1186">
        <v>1</v>
      </c>
      <c r="I1186">
        <v>27.52</v>
      </c>
      <c r="J1186">
        <v>1.2969999999999999</v>
      </c>
      <c r="K1186">
        <v>0</v>
      </c>
      <c r="L1186">
        <v>1.99</v>
      </c>
      <c r="M1186">
        <v>1.57</v>
      </c>
      <c r="N1186">
        <v>0</v>
      </c>
      <c r="O1186">
        <v>0</v>
      </c>
      <c r="P1186" s="27" t="str">
        <f t="shared" si="273"/>
        <v/>
      </c>
      <c r="Q1186" s="27">
        <f t="shared" si="274"/>
        <v>1.99</v>
      </c>
      <c r="R1186" s="27">
        <f t="shared" si="275"/>
        <v>1.57</v>
      </c>
      <c r="S1186" s="27" t="str">
        <f t="shared" si="276"/>
        <v/>
      </c>
      <c r="T1186" s="27" t="str">
        <f t="shared" si="277"/>
        <v/>
      </c>
      <c r="U1186">
        <v>0</v>
      </c>
      <c r="V1186">
        <v>0</v>
      </c>
      <c r="W1186">
        <v>0</v>
      </c>
      <c r="X1186">
        <v>0</v>
      </c>
      <c r="Y1186">
        <v>0</v>
      </c>
      <c r="Z1186" s="48" t="str">
        <f t="shared" si="278"/>
        <v/>
      </c>
      <c r="AA1186" s="48">
        <f t="shared" si="279"/>
        <v>0</v>
      </c>
      <c r="AB1186" s="48">
        <f t="shared" si="280"/>
        <v>0</v>
      </c>
      <c r="AC1186" s="48" t="str">
        <f t="shared" si="281"/>
        <v/>
      </c>
      <c r="AD1186" s="48" t="str">
        <f t="shared" si="282"/>
        <v/>
      </c>
      <c r="AE1186">
        <v>0</v>
      </c>
      <c r="AF1186">
        <v>0</v>
      </c>
      <c r="AG1186">
        <v>0</v>
      </c>
      <c r="AH1186">
        <v>0</v>
      </c>
      <c r="AI1186">
        <v>0</v>
      </c>
      <c r="AJ1186" s="53" t="str">
        <f t="shared" si="283"/>
        <v/>
      </c>
      <c r="AK1186" s="53">
        <f t="shared" si="284"/>
        <v>0</v>
      </c>
      <c r="AL1186" s="53">
        <f t="shared" si="285"/>
        <v>0</v>
      </c>
      <c r="AM1186" s="53" t="str">
        <f t="shared" si="286"/>
        <v/>
      </c>
      <c r="AN1186" s="53" t="str">
        <f t="shared" si="287"/>
        <v/>
      </c>
    </row>
    <row r="1187" spans="1:40" x14ac:dyDescent="0.15">
      <c r="A1187">
        <v>475</v>
      </c>
      <c r="B1187">
        <v>14457986</v>
      </c>
      <c r="C1187">
        <v>1423</v>
      </c>
      <c r="D1187">
        <v>684</v>
      </c>
      <c r="E1187">
        <v>4</v>
      </c>
      <c r="F1187">
        <v>2</v>
      </c>
      <c r="G1187">
        <v>3</v>
      </c>
      <c r="H1187">
        <v>1</v>
      </c>
      <c r="I1187">
        <v>7.72</v>
      </c>
      <c r="J1187">
        <v>1.516</v>
      </c>
      <c r="K1187">
        <v>0</v>
      </c>
      <c r="L1187">
        <v>1.39</v>
      </c>
      <c r="M1187">
        <v>0</v>
      </c>
      <c r="N1187">
        <v>1.59</v>
      </c>
      <c r="O1187">
        <v>0</v>
      </c>
      <c r="P1187" s="27" t="str">
        <f t="shared" si="273"/>
        <v/>
      </c>
      <c r="Q1187" s="27">
        <f t="shared" si="274"/>
        <v>1.39</v>
      </c>
      <c r="R1187" s="27" t="str">
        <f t="shared" si="275"/>
        <v/>
      </c>
      <c r="S1187" s="27">
        <f t="shared" si="276"/>
        <v>1.59</v>
      </c>
      <c r="T1187" s="27" t="str">
        <f t="shared" si="277"/>
        <v/>
      </c>
      <c r="U1187">
        <v>0</v>
      </c>
      <c r="V1187">
        <v>1</v>
      </c>
      <c r="W1187">
        <v>0</v>
      </c>
      <c r="X1187">
        <v>0</v>
      </c>
      <c r="Y1187">
        <v>0</v>
      </c>
      <c r="Z1187" s="48" t="str">
        <f t="shared" si="278"/>
        <v/>
      </c>
      <c r="AA1187" s="48">
        <f t="shared" si="279"/>
        <v>1</v>
      </c>
      <c r="AB1187" s="48" t="str">
        <f t="shared" si="280"/>
        <v/>
      </c>
      <c r="AC1187" s="48">
        <f t="shared" si="281"/>
        <v>0</v>
      </c>
      <c r="AD1187" s="48" t="str">
        <f t="shared" si="282"/>
        <v/>
      </c>
      <c r="AE1187">
        <v>0</v>
      </c>
      <c r="AF1187">
        <v>0</v>
      </c>
      <c r="AG1187">
        <v>0</v>
      </c>
      <c r="AH1187">
        <v>0</v>
      </c>
      <c r="AI1187">
        <v>0</v>
      </c>
      <c r="AJ1187" s="53" t="str">
        <f t="shared" si="283"/>
        <v/>
      </c>
      <c r="AK1187" s="53">
        <f t="shared" si="284"/>
        <v>0</v>
      </c>
      <c r="AL1187" s="53" t="str">
        <f t="shared" si="285"/>
        <v/>
      </c>
      <c r="AM1187" s="53">
        <f t="shared" si="286"/>
        <v>0</v>
      </c>
      <c r="AN1187" s="53" t="str">
        <f t="shared" si="287"/>
        <v/>
      </c>
    </row>
    <row r="1188" spans="1:40" x14ac:dyDescent="0.15">
      <c r="A1188">
        <v>475</v>
      </c>
      <c r="B1188">
        <v>14457986</v>
      </c>
      <c r="C1188">
        <v>1422</v>
      </c>
      <c r="D1188">
        <v>690</v>
      </c>
      <c r="E1188">
        <v>5</v>
      </c>
      <c r="F1188">
        <v>3</v>
      </c>
      <c r="G1188">
        <v>2</v>
      </c>
      <c r="H1188">
        <v>1</v>
      </c>
      <c r="I1188">
        <v>9.74</v>
      </c>
      <c r="J1188">
        <v>0.70299999999999996</v>
      </c>
      <c r="K1188">
        <v>0</v>
      </c>
      <c r="L1188">
        <v>1.79</v>
      </c>
      <c r="M1188">
        <v>1.39</v>
      </c>
      <c r="N1188">
        <v>0</v>
      </c>
      <c r="O1188">
        <v>0</v>
      </c>
      <c r="P1188" s="27" t="str">
        <f t="shared" si="273"/>
        <v/>
      </c>
      <c r="Q1188" s="27">
        <f t="shared" si="274"/>
        <v>1.79</v>
      </c>
      <c r="R1188" s="27">
        <f t="shared" si="275"/>
        <v>1.39</v>
      </c>
      <c r="S1188" s="27" t="str">
        <f t="shared" si="276"/>
        <v/>
      </c>
      <c r="T1188" s="27" t="str">
        <f t="shared" si="277"/>
        <v/>
      </c>
      <c r="U1188">
        <v>0</v>
      </c>
      <c r="V1188">
        <v>1</v>
      </c>
      <c r="W1188">
        <v>0</v>
      </c>
      <c r="X1188">
        <v>0</v>
      </c>
      <c r="Y1188">
        <v>0</v>
      </c>
      <c r="Z1188" s="48" t="str">
        <f t="shared" si="278"/>
        <v/>
      </c>
      <c r="AA1188" s="48">
        <f t="shared" si="279"/>
        <v>1</v>
      </c>
      <c r="AB1188" s="48">
        <f t="shared" si="280"/>
        <v>0</v>
      </c>
      <c r="AC1188" s="48" t="str">
        <f t="shared" si="281"/>
        <v/>
      </c>
      <c r="AD1188" s="48" t="str">
        <f t="shared" si="282"/>
        <v/>
      </c>
      <c r="AE1188">
        <v>0</v>
      </c>
      <c r="AF1188">
        <v>0</v>
      </c>
      <c r="AG1188">
        <v>0</v>
      </c>
      <c r="AH1188">
        <v>0</v>
      </c>
      <c r="AI1188">
        <v>0</v>
      </c>
      <c r="AJ1188" s="53" t="str">
        <f t="shared" si="283"/>
        <v/>
      </c>
      <c r="AK1188" s="53">
        <f t="shared" si="284"/>
        <v>0</v>
      </c>
      <c r="AL1188" s="53">
        <f t="shared" si="285"/>
        <v>0</v>
      </c>
      <c r="AM1188" s="53" t="str">
        <f t="shared" si="286"/>
        <v/>
      </c>
      <c r="AN1188" s="53" t="str">
        <f t="shared" si="287"/>
        <v/>
      </c>
    </row>
    <row r="1189" spans="1:40" x14ac:dyDescent="0.15">
      <c r="A1189">
        <v>477</v>
      </c>
      <c r="B1189">
        <v>14459123</v>
      </c>
      <c r="C1189">
        <v>1422</v>
      </c>
      <c r="D1189">
        <v>642</v>
      </c>
      <c r="E1189">
        <v>7</v>
      </c>
      <c r="F1189">
        <v>3</v>
      </c>
      <c r="G1189">
        <v>2</v>
      </c>
      <c r="H1189">
        <v>3</v>
      </c>
      <c r="I1189">
        <v>28.88</v>
      </c>
      <c r="J1189">
        <v>-0.26900000000000002</v>
      </c>
      <c r="K1189">
        <v>0</v>
      </c>
      <c r="L1189">
        <v>1.69</v>
      </c>
      <c r="M1189">
        <v>0.99</v>
      </c>
      <c r="N1189">
        <v>0</v>
      </c>
      <c r="O1189">
        <v>0</v>
      </c>
      <c r="P1189" s="27" t="str">
        <f t="shared" si="273"/>
        <v/>
      </c>
      <c r="Q1189" s="27">
        <f t="shared" si="274"/>
        <v>1.69</v>
      </c>
      <c r="R1189" s="27">
        <f t="shared" si="275"/>
        <v>0.99</v>
      </c>
      <c r="S1189" s="27" t="str">
        <f t="shared" si="276"/>
        <v/>
      </c>
      <c r="T1189" s="27" t="str">
        <f t="shared" si="277"/>
        <v/>
      </c>
      <c r="U1189">
        <v>0</v>
      </c>
      <c r="V1189">
        <v>0</v>
      </c>
      <c r="W1189">
        <v>1</v>
      </c>
      <c r="X1189">
        <v>0</v>
      </c>
      <c r="Y1189">
        <v>0</v>
      </c>
      <c r="Z1189" s="48" t="str">
        <f t="shared" si="278"/>
        <v/>
      </c>
      <c r="AA1189" s="48">
        <f t="shared" si="279"/>
        <v>0</v>
      </c>
      <c r="AB1189" s="48">
        <f t="shared" si="280"/>
        <v>1</v>
      </c>
      <c r="AC1189" s="48" t="str">
        <f t="shared" si="281"/>
        <v/>
      </c>
      <c r="AD1189" s="48" t="str">
        <f t="shared" si="282"/>
        <v/>
      </c>
      <c r="AE1189">
        <v>0</v>
      </c>
      <c r="AF1189">
        <v>0</v>
      </c>
      <c r="AG1189">
        <v>1</v>
      </c>
      <c r="AH1189">
        <v>0</v>
      </c>
      <c r="AI1189">
        <v>0</v>
      </c>
      <c r="AJ1189" s="53" t="str">
        <f t="shared" si="283"/>
        <v/>
      </c>
      <c r="AK1189" s="53">
        <f t="shared" si="284"/>
        <v>0</v>
      </c>
      <c r="AL1189" s="53">
        <f t="shared" si="285"/>
        <v>1</v>
      </c>
      <c r="AM1189" s="53" t="str">
        <f t="shared" si="286"/>
        <v/>
      </c>
      <c r="AN1189" s="53" t="str">
        <f t="shared" si="287"/>
        <v/>
      </c>
    </row>
    <row r="1190" spans="1:40" x14ac:dyDescent="0.15">
      <c r="A1190">
        <v>477</v>
      </c>
      <c r="B1190">
        <v>14459123</v>
      </c>
      <c r="C1190">
        <v>1422</v>
      </c>
      <c r="D1190">
        <v>650</v>
      </c>
      <c r="E1190">
        <v>2</v>
      </c>
      <c r="F1190">
        <v>3</v>
      </c>
      <c r="G1190">
        <v>3</v>
      </c>
      <c r="H1190">
        <v>4</v>
      </c>
      <c r="I1190">
        <v>4.99</v>
      </c>
      <c r="J1190">
        <v>1.2529999999999999</v>
      </c>
      <c r="K1190">
        <v>0</v>
      </c>
      <c r="L1190">
        <v>1.49</v>
      </c>
      <c r="M1190">
        <v>1.1299999999999999</v>
      </c>
      <c r="N1190">
        <v>0</v>
      </c>
      <c r="O1190">
        <v>0</v>
      </c>
      <c r="P1190" s="27" t="str">
        <f t="shared" si="273"/>
        <v/>
      </c>
      <c r="Q1190" s="27">
        <f t="shared" si="274"/>
        <v>1.49</v>
      </c>
      <c r="R1190" s="27">
        <f t="shared" si="275"/>
        <v>1.1299999999999999</v>
      </c>
      <c r="S1190" s="27" t="str">
        <f t="shared" si="276"/>
        <v/>
      </c>
      <c r="T1190" s="27" t="str">
        <f t="shared" si="277"/>
        <v/>
      </c>
      <c r="U1190">
        <v>0</v>
      </c>
      <c r="V1190">
        <v>1</v>
      </c>
      <c r="W1190">
        <v>0</v>
      </c>
      <c r="X1190">
        <v>0</v>
      </c>
      <c r="Y1190">
        <v>0</v>
      </c>
      <c r="Z1190" s="48" t="str">
        <f t="shared" si="278"/>
        <v/>
      </c>
      <c r="AA1190" s="48">
        <f t="shared" si="279"/>
        <v>1</v>
      </c>
      <c r="AB1190" s="48">
        <f t="shared" si="280"/>
        <v>0</v>
      </c>
      <c r="AC1190" s="48" t="str">
        <f t="shared" si="281"/>
        <v/>
      </c>
      <c r="AD1190" s="48" t="str">
        <f t="shared" si="282"/>
        <v/>
      </c>
      <c r="AE1190">
        <v>0</v>
      </c>
      <c r="AF1190">
        <v>0</v>
      </c>
      <c r="AG1190">
        <v>0</v>
      </c>
      <c r="AH1190">
        <v>0</v>
      </c>
      <c r="AI1190">
        <v>0</v>
      </c>
      <c r="AJ1190" s="53" t="str">
        <f t="shared" si="283"/>
        <v/>
      </c>
      <c r="AK1190" s="53">
        <f t="shared" si="284"/>
        <v>0</v>
      </c>
      <c r="AL1190" s="53">
        <f t="shared" si="285"/>
        <v>0</v>
      </c>
      <c r="AM1190" s="53" t="str">
        <f t="shared" si="286"/>
        <v/>
      </c>
      <c r="AN1190" s="53" t="str">
        <f t="shared" si="287"/>
        <v/>
      </c>
    </row>
    <row r="1191" spans="1:40" x14ac:dyDescent="0.15">
      <c r="A1191">
        <v>477</v>
      </c>
      <c r="B1191">
        <v>14459123</v>
      </c>
      <c r="C1191">
        <v>1422</v>
      </c>
      <c r="D1191">
        <v>660</v>
      </c>
      <c r="E1191">
        <v>2</v>
      </c>
      <c r="F1191">
        <v>3</v>
      </c>
      <c r="G1191">
        <v>3</v>
      </c>
      <c r="H1191">
        <v>5</v>
      </c>
      <c r="I1191">
        <v>26.3</v>
      </c>
      <c r="J1191">
        <v>0.94</v>
      </c>
      <c r="K1191">
        <v>0</v>
      </c>
      <c r="L1191">
        <v>1.99</v>
      </c>
      <c r="M1191">
        <v>1.1599999999999999</v>
      </c>
      <c r="N1191">
        <v>0</v>
      </c>
      <c r="O1191">
        <v>0</v>
      </c>
      <c r="P1191" s="27" t="str">
        <f t="shared" si="273"/>
        <v/>
      </c>
      <c r="Q1191" s="27">
        <f t="shared" si="274"/>
        <v>1.99</v>
      </c>
      <c r="R1191" s="27">
        <f t="shared" si="275"/>
        <v>1.1599999999999999</v>
      </c>
      <c r="S1191" s="27" t="str">
        <f t="shared" si="276"/>
        <v/>
      </c>
      <c r="T1191" s="27" t="str">
        <f t="shared" si="277"/>
        <v/>
      </c>
      <c r="U1191">
        <v>0</v>
      </c>
      <c r="V1191">
        <v>0</v>
      </c>
      <c r="W1191">
        <v>0</v>
      </c>
      <c r="X1191">
        <v>0</v>
      </c>
      <c r="Y1191">
        <v>0</v>
      </c>
      <c r="Z1191" s="48" t="str">
        <f t="shared" si="278"/>
        <v/>
      </c>
      <c r="AA1191" s="48">
        <f t="shared" si="279"/>
        <v>0</v>
      </c>
      <c r="AB1191" s="48">
        <f t="shared" si="280"/>
        <v>0</v>
      </c>
      <c r="AC1191" s="48" t="str">
        <f t="shared" si="281"/>
        <v/>
      </c>
      <c r="AD1191" s="48" t="str">
        <f t="shared" si="282"/>
        <v/>
      </c>
      <c r="AE1191">
        <v>0</v>
      </c>
      <c r="AF1191">
        <v>0</v>
      </c>
      <c r="AG1191">
        <v>0</v>
      </c>
      <c r="AH1191">
        <v>0</v>
      </c>
      <c r="AI1191">
        <v>0</v>
      </c>
      <c r="AJ1191" s="53" t="str">
        <f t="shared" si="283"/>
        <v/>
      </c>
      <c r="AK1191" s="53">
        <f t="shared" si="284"/>
        <v>0</v>
      </c>
      <c r="AL1191" s="53">
        <f t="shared" si="285"/>
        <v>0</v>
      </c>
      <c r="AM1191" s="53" t="str">
        <f t="shared" si="286"/>
        <v/>
      </c>
      <c r="AN1191" s="53" t="str">
        <f t="shared" si="287"/>
        <v/>
      </c>
    </row>
    <row r="1192" spans="1:40" x14ac:dyDescent="0.15">
      <c r="A1192">
        <v>477</v>
      </c>
      <c r="B1192">
        <v>14459123</v>
      </c>
      <c r="C1192">
        <v>1420</v>
      </c>
      <c r="D1192">
        <v>691</v>
      </c>
      <c r="E1192">
        <v>1</v>
      </c>
      <c r="F1192">
        <v>1</v>
      </c>
      <c r="G1192">
        <v>3</v>
      </c>
      <c r="H1192">
        <v>1</v>
      </c>
      <c r="I1192">
        <v>14.76</v>
      </c>
      <c r="J1192">
        <v>-1.466</v>
      </c>
      <c r="K1192">
        <v>0.98</v>
      </c>
      <c r="L1192">
        <v>1.65</v>
      </c>
      <c r="M1192">
        <v>0</v>
      </c>
      <c r="N1192">
        <v>0</v>
      </c>
      <c r="O1192">
        <v>0</v>
      </c>
      <c r="P1192" s="27">
        <f t="shared" si="273"/>
        <v>0.98</v>
      </c>
      <c r="Q1192" s="27">
        <f t="shared" si="274"/>
        <v>1.65</v>
      </c>
      <c r="R1192" s="27" t="str">
        <f t="shared" si="275"/>
        <v/>
      </c>
      <c r="S1192" s="27" t="str">
        <f t="shared" si="276"/>
        <v/>
      </c>
      <c r="T1192" s="27" t="str">
        <f t="shared" si="277"/>
        <v/>
      </c>
      <c r="U1192">
        <v>1</v>
      </c>
      <c r="V1192">
        <v>0</v>
      </c>
      <c r="W1192">
        <v>0</v>
      </c>
      <c r="X1192">
        <v>0</v>
      </c>
      <c r="Y1192">
        <v>0</v>
      </c>
      <c r="Z1192" s="48">
        <f t="shared" si="278"/>
        <v>1</v>
      </c>
      <c r="AA1192" s="48">
        <f t="shared" si="279"/>
        <v>0</v>
      </c>
      <c r="AB1192" s="48" t="str">
        <f t="shared" si="280"/>
        <v/>
      </c>
      <c r="AC1192" s="48" t="str">
        <f t="shared" si="281"/>
        <v/>
      </c>
      <c r="AD1192" s="48" t="str">
        <f t="shared" si="282"/>
        <v/>
      </c>
      <c r="AE1192">
        <v>1</v>
      </c>
      <c r="AF1192">
        <v>0</v>
      </c>
      <c r="AG1192">
        <v>0</v>
      </c>
      <c r="AH1192">
        <v>0</v>
      </c>
      <c r="AI1192">
        <v>0</v>
      </c>
      <c r="AJ1192" s="53">
        <f t="shared" si="283"/>
        <v>1</v>
      </c>
      <c r="AK1192" s="53">
        <f t="shared" si="284"/>
        <v>0</v>
      </c>
      <c r="AL1192" s="53" t="str">
        <f t="shared" si="285"/>
        <v/>
      </c>
      <c r="AM1192" s="53" t="str">
        <f t="shared" si="286"/>
        <v/>
      </c>
      <c r="AN1192" s="53" t="str">
        <f t="shared" si="287"/>
        <v/>
      </c>
    </row>
    <row r="1193" spans="1:40" x14ac:dyDescent="0.15">
      <c r="A1193">
        <v>481</v>
      </c>
      <c r="B1193">
        <v>14462127</v>
      </c>
      <c r="C1193">
        <v>1422</v>
      </c>
      <c r="D1193">
        <v>642</v>
      </c>
      <c r="E1193">
        <v>5</v>
      </c>
      <c r="F1193">
        <v>3</v>
      </c>
      <c r="G1193">
        <v>0</v>
      </c>
      <c r="H1193">
        <v>1</v>
      </c>
      <c r="I1193">
        <v>7.61</v>
      </c>
      <c r="J1193">
        <v>-0.74</v>
      </c>
      <c r="K1193">
        <v>0</v>
      </c>
      <c r="L1193">
        <v>1.69</v>
      </c>
      <c r="M1193">
        <v>0.99</v>
      </c>
      <c r="N1193">
        <v>0</v>
      </c>
      <c r="O1193">
        <v>0</v>
      </c>
      <c r="P1193" s="27" t="str">
        <f t="shared" si="273"/>
        <v/>
      </c>
      <c r="Q1193" s="27">
        <f t="shared" si="274"/>
        <v>1.69</v>
      </c>
      <c r="R1193" s="27">
        <f t="shared" si="275"/>
        <v>0.99</v>
      </c>
      <c r="S1193" s="27" t="str">
        <f t="shared" si="276"/>
        <v/>
      </c>
      <c r="T1193" s="27" t="str">
        <f t="shared" si="277"/>
        <v/>
      </c>
      <c r="U1193">
        <v>0</v>
      </c>
      <c r="V1193">
        <v>0</v>
      </c>
      <c r="W1193">
        <v>1</v>
      </c>
      <c r="X1193">
        <v>0</v>
      </c>
      <c r="Y1193">
        <v>0</v>
      </c>
      <c r="Z1193" s="48" t="str">
        <f t="shared" si="278"/>
        <v/>
      </c>
      <c r="AA1193" s="48">
        <f t="shared" si="279"/>
        <v>0</v>
      </c>
      <c r="AB1193" s="48">
        <f t="shared" si="280"/>
        <v>1</v>
      </c>
      <c r="AC1193" s="48" t="str">
        <f t="shared" si="281"/>
        <v/>
      </c>
      <c r="AD1193" s="48" t="str">
        <f t="shared" si="282"/>
        <v/>
      </c>
      <c r="AE1193">
        <v>0</v>
      </c>
      <c r="AF1193">
        <v>0</v>
      </c>
      <c r="AG1193">
        <v>1</v>
      </c>
      <c r="AH1193">
        <v>0</v>
      </c>
      <c r="AI1193">
        <v>0</v>
      </c>
      <c r="AJ1193" s="53" t="str">
        <f t="shared" si="283"/>
        <v/>
      </c>
      <c r="AK1193" s="53">
        <f t="shared" si="284"/>
        <v>0</v>
      </c>
      <c r="AL1193" s="53">
        <f t="shared" si="285"/>
        <v>1</v>
      </c>
      <c r="AM1193" s="53" t="str">
        <f t="shared" si="286"/>
        <v/>
      </c>
      <c r="AN1193" s="53" t="str">
        <f t="shared" si="287"/>
        <v/>
      </c>
    </row>
    <row r="1194" spans="1:40" x14ac:dyDescent="0.15">
      <c r="A1194">
        <v>481</v>
      </c>
      <c r="B1194">
        <v>14462127</v>
      </c>
      <c r="C1194">
        <v>1422</v>
      </c>
      <c r="D1194">
        <v>669</v>
      </c>
      <c r="E1194">
        <v>3</v>
      </c>
      <c r="F1194">
        <v>3</v>
      </c>
      <c r="G1194">
        <v>3</v>
      </c>
      <c r="H1194">
        <v>1</v>
      </c>
      <c r="I1194">
        <v>19.21</v>
      </c>
      <c r="J1194">
        <v>-0.51100000000000001</v>
      </c>
      <c r="K1194">
        <v>0</v>
      </c>
      <c r="L1194">
        <v>1.99</v>
      </c>
      <c r="M1194">
        <v>0.8</v>
      </c>
      <c r="N1194">
        <v>0</v>
      </c>
      <c r="O1194">
        <v>0</v>
      </c>
      <c r="P1194" s="27" t="str">
        <f t="shared" si="273"/>
        <v/>
      </c>
      <c r="Q1194" s="27">
        <f t="shared" si="274"/>
        <v>1.99</v>
      </c>
      <c r="R1194" s="27">
        <f t="shared" si="275"/>
        <v>0.8</v>
      </c>
      <c r="S1194" s="27" t="str">
        <f t="shared" si="276"/>
        <v/>
      </c>
      <c r="T1194" s="27" t="str">
        <f t="shared" si="277"/>
        <v/>
      </c>
      <c r="U1194">
        <v>0</v>
      </c>
      <c r="V1194">
        <v>0</v>
      </c>
      <c r="W1194">
        <v>1</v>
      </c>
      <c r="X1194">
        <v>0</v>
      </c>
      <c r="Y1194">
        <v>0</v>
      </c>
      <c r="Z1194" s="48" t="str">
        <f t="shared" si="278"/>
        <v/>
      </c>
      <c r="AA1194" s="48">
        <f t="shared" si="279"/>
        <v>0</v>
      </c>
      <c r="AB1194" s="48">
        <f t="shared" si="280"/>
        <v>1</v>
      </c>
      <c r="AC1194" s="48" t="str">
        <f t="shared" si="281"/>
        <v/>
      </c>
      <c r="AD1194" s="48" t="str">
        <f t="shared" si="282"/>
        <v/>
      </c>
      <c r="AE1194">
        <v>0</v>
      </c>
      <c r="AF1194">
        <v>0</v>
      </c>
      <c r="AG1194">
        <v>1</v>
      </c>
      <c r="AH1194">
        <v>0</v>
      </c>
      <c r="AI1194">
        <v>0</v>
      </c>
      <c r="AJ1194" s="53" t="str">
        <f t="shared" si="283"/>
        <v/>
      </c>
      <c r="AK1194" s="53">
        <f t="shared" si="284"/>
        <v>0</v>
      </c>
      <c r="AL1194" s="53">
        <f t="shared" si="285"/>
        <v>1</v>
      </c>
      <c r="AM1194" s="53" t="str">
        <f t="shared" si="286"/>
        <v/>
      </c>
      <c r="AN1194" s="53" t="str">
        <f t="shared" si="287"/>
        <v/>
      </c>
    </row>
    <row r="1195" spans="1:40" x14ac:dyDescent="0.15">
      <c r="A1195">
        <v>482</v>
      </c>
      <c r="B1195">
        <v>14462135</v>
      </c>
      <c r="C1195">
        <v>1422</v>
      </c>
      <c r="D1195">
        <v>643</v>
      </c>
      <c r="E1195">
        <v>1</v>
      </c>
      <c r="F1195">
        <v>3</v>
      </c>
      <c r="G1195">
        <v>0</v>
      </c>
      <c r="H1195">
        <v>1</v>
      </c>
      <c r="I1195">
        <v>4.22</v>
      </c>
      <c r="J1195">
        <v>-0.91100000000000003</v>
      </c>
      <c r="K1195">
        <v>0</v>
      </c>
      <c r="L1195">
        <v>1.99</v>
      </c>
      <c r="M1195">
        <v>1.08</v>
      </c>
      <c r="N1195">
        <v>0</v>
      </c>
      <c r="O1195">
        <v>0</v>
      </c>
      <c r="P1195" s="27" t="str">
        <f t="shared" si="273"/>
        <v/>
      </c>
      <c r="Q1195" s="27">
        <f t="shared" si="274"/>
        <v>1.99</v>
      </c>
      <c r="R1195" s="27">
        <f t="shared" si="275"/>
        <v>1.08</v>
      </c>
      <c r="S1195" s="27" t="str">
        <f t="shared" si="276"/>
        <v/>
      </c>
      <c r="T1195" s="27" t="str">
        <f t="shared" si="277"/>
        <v/>
      </c>
      <c r="U1195">
        <v>0</v>
      </c>
      <c r="V1195">
        <v>0</v>
      </c>
      <c r="W1195">
        <v>0</v>
      </c>
      <c r="X1195">
        <v>0</v>
      </c>
      <c r="Y1195">
        <v>0</v>
      </c>
      <c r="Z1195" s="48" t="str">
        <f t="shared" si="278"/>
        <v/>
      </c>
      <c r="AA1195" s="48">
        <f t="shared" si="279"/>
        <v>0</v>
      </c>
      <c r="AB1195" s="48">
        <f t="shared" si="280"/>
        <v>0</v>
      </c>
      <c r="AC1195" s="48" t="str">
        <f t="shared" si="281"/>
        <v/>
      </c>
      <c r="AD1195" s="48" t="str">
        <f t="shared" si="282"/>
        <v/>
      </c>
      <c r="AE1195">
        <v>0</v>
      </c>
      <c r="AF1195">
        <v>0</v>
      </c>
      <c r="AG1195">
        <v>0</v>
      </c>
      <c r="AH1195">
        <v>0</v>
      </c>
      <c r="AI1195">
        <v>0</v>
      </c>
      <c r="AJ1195" s="53" t="str">
        <f t="shared" si="283"/>
        <v/>
      </c>
      <c r="AK1195" s="53">
        <f t="shared" si="284"/>
        <v>0</v>
      </c>
      <c r="AL1195" s="53">
        <f t="shared" si="285"/>
        <v>0</v>
      </c>
      <c r="AM1195" s="53" t="str">
        <f t="shared" si="286"/>
        <v/>
      </c>
      <c r="AN1195" s="53" t="str">
        <f t="shared" si="287"/>
        <v/>
      </c>
    </row>
    <row r="1196" spans="1:40" x14ac:dyDescent="0.15">
      <c r="A1196">
        <v>482</v>
      </c>
      <c r="B1196">
        <v>14462135</v>
      </c>
      <c r="C1196">
        <v>1422</v>
      </c>
      <c r="D1196">
        <v>658</v>
      </c>
      <c r="E1196">
        <v>3</v>
      </c>
      <c r="F1196">
        <v>2</v>
      </c>
      <c r="G1196">
        <v>3</v>
      </c>
      <c r="H1196">
        <v>1</v>
      </c>
      <c r="I1196">
        <v>58.58</v>
      </c>
      <c r="J1196">
        <v>-0.79300000000000004</v>
      </c>
      <c r="K1196">
        <v>0</v>
      </c>
      <c r="L1196">
        <v>1.59</v>
      </c>
      <c r="M1196">
        <v>1.67</v>
      </c>
      <c r="N1196">
        <v>0</v>
      </c>
      <c r="O1196">
        <v>0</v>
      </c>
      <c r="P1196" s="27" t="str">
        <f t="shared" si="273"/>
        <v/>
      </c>
      <c r="Q1196" s="27">
        <f t="shared" si="274"/>
        <v>1.59</v>
      </c>
      <c r="R1196" s="27">
        <f t="shared" si="275"/>
        <v>1.67</v>
      </c>
      <c r="S1196" s="27" t="str">
        <f t="shared" si="276"/>
        <v/>
      </c>
      <c r="T1196" s="27" t="str">
        <f t="shared" si="277"/>
        <v/>
      </c>
      <c r="U1196">
        <v>0</v>
      </c>
      <c r="V1196">
        <v>1</v>
      </c>
      <c r="W1196">
        <v>0</v>
      </c>
      <c r="X1196">
        <v>0</v>
      </c>
      <c r="Y1196">
        <v>0</v>
      </c>
      <c r="Z1196" s="48" t="str">
        <f t="shared" si="278"/>
        <v/>
      </c>
      <c r="AA1196" s="48">
        <f t="shared" si="279"/>
        <v>1</v>
      </c>
      <c r="AB1196" s="48">
        <f t="shared" si="280"/>
        <v>0</v>
      </c>
      <c r="AC1196" s="48" t="str">
        <f t="shared" si="281"/>
        <v/>
      </c>
      <c r="AD1196" s="48" t="str">
        <f t="shared" si="282"/>
        <v/>
      </c>
      <c r="AE1196">
        <v>0</v>
      </c>
      <c r="AF1196">
        <v>1</v>
      </c>
      <c r="AG1196">
        <v>0</v>
      </c>
      <c r="AH1196">
        <v>0</v>
      </c>
      <c r="AI1196">
        <v>0</v>
      </c>
      <c r="AJ1196" s="53" t="str">
        <f t="shared" si="283"/>
        <v/>
      </c>
      <c r="AK1196" s="53">
        <f t="shared" si="284"/>
        <v>1</v>
      </c>
      <c r="AL1196" s="53">
        <f t="shared" si="285"/>
        <v>0</v>
      </c>
      <c r="AM1196" s="53" t="str">
        <f t="shared" si="286"/>
        <v/>
      </c>
      <c r="AN1196" s="53" t="str">
        <f t="shared" si="287"/>
        <v/>
      </c>
    </row>
    <row r="1197" spans="1:40" x14ac:dyDescent="0.15">
      <c r="A1197">
        <v>482</v>
      </c>
      <c r="B1197">
        <v>14462135</v>
      </c>
      <c r="C1197">
        <v>1422</v>
      </c>
      <c r="D1197">
        <v>674</v>
      </c>
      <c r="E1197">
        <v>5</v>
      </c>
      <c r="F1197">
        <v>3</v>
      </c>
      <c r="G1197">
        <v>2</v>
      </c>
      <c r="H1197">
        <v>1</v>
      </c>
      <c r="I1197">
        <v>20.21</v>
      </c>
      <c r="J1197">
        <v>-0.73199999999999998</v>
      </c>
      <c r="K1197">
        <v>0</v>
      </c>
      <c r="L1197">
        <v>1.98</v>
      </c>
      <c r="M1197">
        <v>1.49</v>
      </c>
      <c r="N1197">
        <v>0</v>
      </c>
      <c r="O1197">
        <v>0</v>
      </c>
      <c r="P1197" s="27" t="str">
        <f t="shared" si="273"/>
        <v/>
      </c>
      <c r="Q1197" s="27">
        <f t="shared" si="274"/>
        <v>1.98</v>
      </c>
      <c r="R1197" s="27">
        <f t="shared" si="275"/>
        <v>1.49</v>
      </c>
      <c r="S1197" s="27" t="str">
        <f t="shared" si="276"/>
        <v/>
      </c>
      <c r="T1197" s="27" t="str">
        <f t="shared" si="277"/>
        <v/>
      </c>
      <c r="U1197">
        <v>0</v>
      </c>
      <c r="V1197">
        <v>0</v>
      </c>
      <c r="W1197">
        <v>0</v>
      </c>
      <c r="X1197">
        <v>0</v>
      </c>
      <c r="Y1197">
        <v>0</v>
      </c>
      <c r="Z1197" s="48" t="str">
        <f t="shared" si="278"/>
        <v/>
      </c>
      <c r="AA1197" s="48">
        <f t="shared" si="279"/>
        <v>0</v>
      </c>
      <c r="AB1197" s="48">
        <f t="shared" si="280"/>
        <v>0</v>
      </c>
      <c r="AC1197" s="48" t="str">
        <f t="shared" si="281"/>
        <v/>
      </c>
      <c r="AD1197" s="48" t="str">
        <f t="shared" si="282"/>
        <v/>
      </c>
      <c r="AE1197">
        <v>0</v>
      </c>
      <c r="AF1197">
        <v>0</v>
      </c>
      <c r="AG1197">
        <v>1</v>
      </c>
      <c r="AH1197">
        <v>0</v>
      </c>
      <c r="AI1197">
        <v>0</v>
      </c>
      <c r="AJ1197" s="53" t="str">
        <f t="shared" si="283"/>
        <v/>
      </c>
      <c r="AK1197" s="53">
        <f t="shared" si="284"/>
        <v>0</v>
      </c>
      <c r="AL1197" s="53">
        <f t="shared" si="285"/>
        <v>1</v>
      </c>
      <c r="AM1197" s="53" t="str">
        <f t="shared" si="286"/>
        <v/>
      </c>
      <c r="AN1197" s="53" t="str">
        <f t="shared" si="287"/>
        <v/>
      </c>
    </row>
    <row r="1198" spans="1:40" x14ac:dyDescent="0.15">
      <c r="A1198">
        <v>482</v>
      </c>
      <c r="B1198">
        <v>14462135</v>
      </c>
      <c r="C1198">
        <v>1422</v>
      </c>
      <c r="D1198">
        <v>688</v>
      </c>
      <c r="E1198">
        <v>4</v>
      </c>
      <c r="F1198">
        <v>3</v>
      </c>
      <c r="G1198">
        <v>3</v>
      </c>
      <c r="H1198">
        <v>1</v>
      </c>
      <c r="I1198">
        <v>32.72</v>
      </c>
      <c r="J1198">
        <v>-0.53200000000000003</v>
      </c>
      <c r="K1198">
        <v>0</v>
      </c>
      <c r="L1198">
        <v>1.99</v>
      </c>
      <c r="M1198">
        <v>0.99</v>
      </c>
      <c r="N1198">
        <v>0</v>
      </c>
      <c r="O1198">
        <v>0</v>
      </c>
      <c r="P1198" s="27" t="str">
        <f t="shared" si="273"/>
        <v/>
      </c>
      <c r="Q1198" s="27">
        <f t="shared" si="274"/>
        <v>1.99</v>
      </c>
      <c r="R1198" s="27">
        <f t="shared" si="275"/>
        <v>0.99</v>
      </c>
      <c r="S1198" s="27" t="str">
        <f t="shared" si="276"/>
        <v/>
      </c>
      <c r="T1198" s="27" t="str">
        <f t="shared" si="277"/>
        <v/>
      </c>
      <c r="U1198">
        <v>0</v>
      </c>
      <c r="V1198">
        <v>0</v>
      </c>
      <c r="W1198">
        <v>1</v>
      </c>
      <c r="X1198">
        <v>0</v>
      </c>
      <c r="Y1198">
        <v>0</v>
      </c>
      <c r="Z1198" s="48" t="str">
        <f t="shared" si="278"/>
        <v/>
      </c>
      <c r="AA1198" s="48">
        <f t="shared" si="279"/>
        <v>0</v>
      </c>
      <c r="AB1198" s="48">
        <f t="shared" si="280"/>
        <v>1</v>
      </c>
      <c r="AC1198" s="48" t="str">
        <f t="shared" si="281"/>
        <v/>
      </c>
      <c r="AD1198" s="48" t="str">
        <f t="shared" si="282"/>
        <v/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53" t="str">
        <f t="shared" si="283"/>
        <v/>
      </c>
      <c r="AK1198" s="53">
        <f t="shared" si="284"/>
        <v>0</v>
      </c>
      <c r="AL1198" s="53">
        <f t="shared" si="285"/>
        <v>0</v>
      </c>
      <c r="AM1198" s="53" t="str">
        <f t="shared" si="286"/>
        <v/>
      </c>
      <c r="AN1198" s="53" t="str">
        <f t="shared" si="287"/>
        <v/>
      </c>
    </row>
    <row r="1199" spans="1:40" x14ac:dyDescent="0.15">
      <c r="A1199">
        <v>484</v>
      </c>
      <c r="B1199">
        <v>14486712</v>
      </c>
      <c r="C1199">
        <v>1422</v>
      </c>
      <c r="D1199">
        <v>642</v>
      </c>
      <c r="E1199">
        <v>4</v>
      </c>
      <c r="F1199">
        <v>3</v>
      </c>
      <c r="G1199">
        <v>3</v>
      </c>
      <c r="H1199">
        <v>1</v>
      </c>
      <c r="I1199">
        <v>28.48</v>
      </c>
      <c r="J1199">
        <v>-2.3380000000000001</v>
      </c>
      <c r="K1199">
        <v>0</v>
      </c>
      <c r="L1199">
        <v>1.69</v>
      </c>
      <c r="M1199">
        <v>0.99</v>
      </c>
      <c r="N1199">
        <v>0</v>
      </c>
      <c r="O1199">
        <v>0</v>
      </c>
      <c r="P1199" s="27" t="str">
        <f t="shared" si="273"/>
        <v/>
      </c>
      <c r="Q1199" s="27">
        <f t="shared" si="274"/>
        <v>1.69</v>
      </c>
      <c r="R1199" s="27">
        <f t="shared" si="275"/>
        <v>0.99</v>
      </c>
      <c r="S1199" s="27" t="str">
        <f t="shared" si="276"/>
        <v/>
      </c>
      <c r="T1199" s="27" t="str">
        <f t="shared" si="277"/>
        <v/>
      </c>
      <c r="U1199">
        <v>0</v>
      </c>
      <c r="V1199">
        <v>0</v>
      </c>
      <c r="W1199">
        <v>1</v>
      </c>
      <c r="X1199">
        <v>0</v>
      </c>
      <c r="Y1199">
        <v>0</v>
      </c>
      <c r="Z1199" s="48" t="str">
        <f t="shared" si="278"/>
        <v/>
      </c>
      <c r="AA1199" s="48">
        <f t="shared" si="279"/>
        <v>0</v>
      </c>
      <c r="AB1199" s="48">
        <f t="shared" si="280"/>
        <v>1</v>
      </c>
      <c r="AC1199" s="48" t="str">
        <f t="shared" si="281"/>
        <v/>
      </c>
      <c r="AD1199" s="48" t="str">
        <f t="shared" si="282"/>
        <v/>
      </c>
      <c r="AE1199">
        <v>0</v>
      </c>
      <c r="AF1199">
        <v>0</v>
      </c>
      <c r="AG1199">
        <v>1</v>
      </c>
      <c r="AH1199">
        <v>0</v>
      </c>
      <c r="AI1199">
        <v>0</v>
      </c>
      <c r="AJ1199" s="53" t="str">
        <f t="shared" si="283"/>
        <v/>
      </c>
      <c r="AK1199" s="53">
        <f t="shared" si="284"/>
        <v>0</v>
      </c>
      <c r="AL1199" s="53">
        <f t="shared" si="285"/>
        <v>1</v>
      </c>
      <c r="AM1199" s="53" t="str">
        <f t="shared" si="286"/>
        <v/>
      </c>
      <c r="AN1199" s="53" t="str">
        <f t="shared" si="287"/>
        <v/>
      </c>
    </row>
    <row r="1200" spans="1:40" x14ac:dyDescent="0.15">
      <c r="A1200">
        <v>484</v>
      </c>
      <c r="B1200">
        <v>14486712</v>
      </c>
      <c r="C1200">
        <v>1422</v>
      </c>
      <c r="D1200">
        <v>642</v>
      </c>
      <c r="E1200">
        <v>7</v>
      </c>
      <c r="F1200">
        <v>3</v>
      </c>
      <c r="G1200">
        <v>3</v>
      </c>
      <c r="H1200">
        <v>1</v>
      </c>
      <c r="I1200">
        <v>78.44</v>
      </c>
      <c r="J1200">
        <v>-1.355</v>
      </c>
      <c r="K1200">
        <v>0</v>
      </c>
      <c r="L1200">
        <v>1.69</v>
      </c>
      <c r="M1200">
        <v>0.99</v>
      </c>
      <c r="N1200">
        <v>0</v>
      </c>
      <c r="O1200">
        <v>0</v>
      </c>
      <c r="P1200" s="27" t="str">
        <f t="shared" si="273"/>
        <v/>
      </c>
      <c r="Q1200" s="27">
        <f t="shared" si="274"/>
        <v>1.69</v>
      </c>
      <c r="R1200" s="27">
        <f t="shared" si="275"/>
        <v>0.99</v>
      </c>
      <c r="S1200" s="27" t="str">
        <f t="shared" si="276"/>
        <v/>
      </c>
      <c r="T1200" s="27" t="str">
        <f t="shared" si="277"/>
        <v/>
      </c>
      <c r="U1200">
        <v>0</v>
      </c>
      <c r="V1200">
        <v>0</v>
      </c>
      <c r="W1200">
        <v>1</v>
      </c>
      <c r="X1200">
        <v>0</v>
      </c>
      <c r="Y1200">
        <v>0</v>
      </c>
      <c r="Z1200" s="48" t="str">
        <f t="shared" si="278"/>
        <v/>
      </c>
      <c r="AA1200" s="48">
        <f t="shared" si="279"/>
        <v>0</v>
      </c>
      <c r="AB1200" s="48">
        <f t="shared" si="280"/>
        <v>1</v>
      </c>
      <c r="AC1200" s="48" t="str">
        <f t="shared" si="281"/>
        <v/>
      </c>
      <c r="AD1200" s="48" t="str">
        <f t="shared" si="282"/>
        <v/>
      </c>
      <c r="AE1200">
        <v>0</v>
      </c>
      <c r="AF1200">
        <v>0</v>
      </c>
      <c r="AG1200">
        <v>1</v>
      </c>
      <c r="AH1200">
        <v>0</v>
      </c>
      <c r="AI1200">
        <v>0</v>
      </c>
      <c r="AJ1200" s="53" t="str">
        <f t="shared" si="283"/>
        <v/>
      </c>
      <c r="AK1200" s="53">
        <f t="shared" si="284"/>
        <v>0</v>
      </c>
      <c r="AL1200" s="53">
        <f t="shared" si="285"/>
        <v>1</v>
      </c>
      <c r="AM1200" s="53" t="str">
        <f t="shared" si="286"/>
        <v/>
      </c>
      <c r="AN1200" s="53" t="str">
        <f t="shared" si="287"/>
        <v/>
      </c>
    </row>
    <row r="1201" spans="1:40" x14ac:dyDescent="0.15">
      <c r="A1201">
        <v>484</v>
      </c>
      <c r="B1201">
        <v>14486712</v>
      </c>
      <c r="C1201">
        <v>1422</v>
      </c>
      <c r="D1201">
        <v>649</v>
      </c>
      <c r="E1201">
        <v>6</v>
      </c>
      <c r="F1201">
        <v>3</v>
      </c>
      <c r="G1201">
        <v>3</v>
      </c>
      <c r="H1201">
        <v>1</v>
      </c>
      <c r="I1201">
        <v>23.02</v>
      </c>
      <c r="J1201">
        <v>-0.61799999999999999</v>
      </c>
      <c r="K1201">
        <v>0</v>
      </c>
      <c r="L1201">
        <v>1.49</v>
      </c>
      <c r="M1201">
        <v>0.99</v>
      </c>
      <c r="N1201">
        <v>0</v>
      </c>
      <c r="O1201">
        <v>0</v>
      </c>
      <c r="P1201" s="27" t="str">
        <f t="shared" si="273"/>
        <v/>
      </c>
      <c r="Q1201" s="27">
        <f t="shared" si="274"/>
        <v>1.49</v>
      </c>
      <c r="R1201" s="27">
        <f t="shared" si="275"/>
        <v>0.99</v>
      </c>
      <c r="S1201" s="27" t="str">
        <f t="shared" si="276"/>
        <v/>
      </c>
      <c r="T1201" s="27" t="str">
        <f t="shared" si="277"/>
        <v/>
      </c>
      <c r="U1201">
        <v>0</v>
      </c>
      <c r="V1201">
        <v>1</v>
      </c>
      <c r="W1201">
        <v>1</v>
      </c>
      <c r="X1201">
        <v>0</v>
      </c>
      <c r="Y1201">
        <v>0</v>
      </c>
      <c r="Z1201" s="48" t="str">
        <f t="shared" si="278"/>
        <v/>
      </c>
      <c r="AA1201" s="48">
        <f t="shared" si="279"/>
        <v>1</v>
      </c>
      <c r="AB1201" s="48">
        <f t="shared" si="280"/>
        <v>1</v>
      </c>
      <c r="AC1201" s="48" t="str">
        <f t="shared" si="281"/>
        <v/>
      </c>
      <c r="AD1201" s="48" t="str">
        <f t="shared" si="282"/>
        <v/>
      </c>
      <c r="AE1201">
        <v>0</v>
      </c>
      <c r="AF1201">
        <v>0</v>
      </c>
      <c r="AG1201">
        <v>1</v>
      </c>
      <c r="AH1201">
        <v>0</v>
      </c>
      <c r="AI1201">
        <v>0</v>
      </c>
      <c r="AJ1201" s="53" t="str">
        <f t="shared" si="283"/>
        <v/>
      </c>
      <c r="AK1201" s="53">
        <f t="shared" si="284"/>
        <v>0</v>
      </c>
      <c r="AL1201" s="53">
        <f t="shared" si="285"/>
        <v>1</v>
      </c>
      <c r="AM1201" s="53" t="str">
        <f t="shared" si="286"/>
        <v/>
      </c>
      <c r="AN1201" s="53" t="str">
        <f t="shared" si="287"/>
        <v/>
      </c>
    </row>
    <row r="1202" spans="1:40" x14ac:dyDescent="0.15">
      <c r="A1202">
        <v>484</v>
      </c>
      <c r="B1202">
        <v>14486712</v>
      </c>
      <c r="C1202">
        <v>1422</v>
      </c>
      <c r="D1202">
        <v>651</v>
      </c>
      <c r="E1202">
        <v>7</v>
      </c>
      <c r="F1202">
        <v>3</v>
      </c>
      <c r="G1202">
        <v>3</v>
      </c>
      <c r="H1202">
        <v>1</v>
      </c>
      <c r="I1202">
        <v>115.31</v>
      </c>
      <c r="J1202">
        <v>0.29899999999999999</v>
      </c>
      <c r="K1202">
        <v>0</v>
      </c>
      <c r="L1202">
        <v>1.99</v>
      </c>
      <c r="M1202">
        <v>1.49</v>
      </c>
      <c r="N1202">
        <v>0</v>
      </c>
      <c r="O1202">
        <v>0</v>
      </c>
      <c r="P1202" s="27" t="str">
        <f t="shared" si="273"/>
        <v/>
      </c>
      <c r="Q1202" s="27">
        <f t="shared" si="274"/>
        <v>1.99</v>
      </c>
      <c r="R1202" s="27">
        <f t="shared" si="275"/>
        <v>1.49</v>
      </c>
      <c r="S1202" s="27" t="str">
        <f t="shared" si="276"/>
        <v/>
      </c>
      <c r="T1202" s="27" t="str">
        <f t="shared" si="277"/>
        <v/>
      </c>
      <c r="U1202">
        <v>0</v>
      </c>
      <c r="V1202">
        <v>0</v>
      </c>
      <c r="W1202">
        <v>1</v>
      </c>
      <c r="X1202">
        <v>0</v>
      </c>
      <c r="Y1202">
        <v>0</v>
      </c>
      <c r="Z1202" s="48" t="str">
        <f t="shared" si="278"/>
        <v/>
      </c>
      <c r="AA1202" s="48">
        <f t="shared" si="279"/>
        <v>0</v>
      </c>
      <c r="AB1202" s="48">
        <f t="shared" si="280"/>
        <v>1</v>
      </c>
      <c r="AC1202" s="48" t="str">
        <f t="shared" si="281"/>
        <v/>
      </c>
      <c r="AD1202" s="48" t="str">
        <f t="shared" si="282"/>
        <v/>
      </c>
      <c r="AE1202">
        <v>0</v>
      </c>
      <c r="AF1202">
        <v>0</v>
      </c>
      <c r="AG1202">
        <v>1</v>
      </c>
      <c r="AH1202">
        <v>0</v>
      </c>
      <c r="AI1202">
        <v>0</v>
      </c>
      <c r="AJ1202" s="53" t="str">
        <f t="shared" si="283"/>
        <v/>
      </c>
      <c r="AK1202" s="53">
        <f t="shared" si="284"/>
        <v>0</v>
      </c>
      <c r="AL1202" s="53">
        <f t="shared" si="285"/>
        <v>1</v>
      </c>
      <c r="AM1202" s="53" t="str">
        <f t="shared" si="286"/>
        <v/>
      </c>
      <c r="AN1202" s="53" t="str">
        <f t="shared" si="287"/>
        <v/>
      </c>
    </row>
    <row r="1203" spans="1:40" x14ac:dyDescent="0.15">
      <c r="A1203">
        <v>484</v>
      </c>
      <c r="B1203">
        <v>14486712</v>
      </c>
      <c r="C1203">
        <v>1422</v>
      </c>
      <c r="D1203">
        <v>663</v>
      </c>
      <c r="E1203">
        <v>2</v>
      </c>
      <c r="F1203">
        <v>3</v>
      </c>
      <c r="G1203">
        <v>3</v>
      </c>
      <c r="H1203">
        <v>1</v>
      </c>
      <c r="I1203">
        <v>68.97</v>
      </c>
      <c r="J1203">
        <v>0.36</v>
      </c>
      <c r="K1203">
        <v>0</v>
      </c>
      <c r="L1203">
        <v>1.99</v>
      </c>
      <c r="M1203">
        <v>1.68</v>
      </c>
      <c r="N1203">
        <v>0</v>
      </c>
      <c r="O1203">
        <v>0</v>
      </c>
      <c r="P1203" s="27" t="str">
        <f t="shared" si="273"/>
        <v/>
      </c>
      <c r="Q1203" s="27">
        <f t="shared" si="274"/>
        <v>1.99</v>
      </c>
      <c r="R1203" s="27">
        <f t="shared" si="275"/>
        <v>1.68</v>
      </c>
      <c r="S1203" s="27" t="str">
        <f t="shared" si="276"/>
        <v/>
      </c>
      <c r="T1203" s="27" t="str">
        <f t="shared" si="277"/>
        <v/>
      </c>
      <c r="U1203">
        <v>0</v>
      </c>
      <c r="V1203">
        <v>0</v>
      </c>
      <c r="W1203">
        <v>0</v>
      </c>
      <c r="X1203">
        <v>0</v>
      </c>
      <c r="Y1203">
        <v>0</v>
      </c>
      <c r="Z1203" s="48" t="str">
        <f t="shared" si="278"/>
        <v/>
      </c>
      <c r="AA1203" s="48">
        <f t="shared" si="279"/>
        <v>0</v>
      </c>
      <c r="AB1203" s="48">
        <f t="shared" si="280"/>
        <v>0</v>
      </c>
      <c r="AC1203" s="48" t="str">
        <f t="shared" si="281"/>
        <v/>
      </c>
      <c r="AD1203" s="48" t="str">
        <f t="shared" si="282"/>
        <v/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53" t="str">
        <f t="shared" si="283"/>
        <v/>
      </c>
      <c r="AK1203" s="53">
        <f t="shared" si="284"/>
        <v>0</v>
      </c>
      <c r="AL1203" s="53">
        <f t="shared" si="285"/>
        <v>0</v>
      </c>
      <c r="AM1203" s="53" t="str">
        <f t="shared" si="286"/>
        <v/>
      </c>
      <c r="AN1203" s="53" t="str">
        <f t="shared" si="287"/>
        <v/>
      </c>
    </row>
    <row r="1204" spans="1:40" x14ac:dyDescent="0.15">
      <c r="A1204">
        <v>484</v>
      </c>
      <c r="B1204">
        <v>14486712</v>
      </c>
      <c r="C1204">
        <v>1424</v>
      </c>
      <c r="D1204">
        <v>673</v>
      </c>
      <c r="E1204">
        <v>2</v>
      </c>
      <c r="F1204">
        <v>4</v>
      </c>
      <c r="G1204">
        <v>3</v>
      </c>
      <c r="H1204">
        <v>1</v>
      </c>
      <c r="I1204">
        <v>39.15</v>
      </c>
      <c r="J1204">
        <v>0.42</v>
      </c>
      <c r="K1204">
        <v>0</v>
      </c>
      <c r="L1204">
        <v>1.99</v>
      </c>
      <c r="M1204">
        <v>0</v>
      </c>
      <c r="N1204">
        <v>1.59</v>
      </c>
      <c r="O1204">
        <v>0</v>
      </c>
      <c r="P1204" s="27" t="str">
        <f t="shared" si="273"/>
        <v/>
      </c>
      <c r="Q1204" s="27">
        <f t="shared" si="274"/>
        <v>1.99</v>
      </c>
      <c r="R1204" s="27" t="str">
        <f t="shared" si="275"/>
        <v/>
      </c>
      <c r="S1204" s="27">
        <f t="shared" si="276"/>
        <v>1.59</v>
      </c>
      <c r="T1204" s="27" t="str">
        <f t="shared" si="277"/>
        <v/>
      </c>
      <c r="U1204">
        <v>0</v>
      </c>
      <c r="V1204">
        <v>0</v>
      </c>
      <c r="W1204">
        <v>0</v>
      </c>
      <c r="X1204">
        <v>0</v>
      </c>
      <c r="Y1204">
        <v>0</v>
      </c>
      <c r="Z1204" s="48" t="str">
        <f t="shared" si="278"/>
        <v/>
      </c>
      <c r="AA1204" s="48">
        <f t="shared" si="279"/>
        <v>0</v>
      </c>
      <c r="AB1204" s="48" t="str">
        <f t="shared" si="280"/>
        <v/>
      </c>
      <c r="AC1204" s="48">
        <f t="shared" si="281"/>
        <v>0</v>
      </c>
      <c r="AD1204" s="48" t="str">
        <f t="shared" si="282"/>
        <v/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53" t="str">
        <f t="shared" si="283"/>
        <v/>
      </c>
      <c r="AK1204" s="53">
        <f t="shared" si="284"/>
        <v>0</v>
      </c>
      <c r="AL1204" s="53" t="str">
        <f t="shared" si="285"/>
        <v/>
      </c>
      <c r="AM1204" s="53">
        <f t="shared" si="286"/>
        <v>0</v>
      </c>
      <c r="AN1204" s="53" t="str">
        <f t="shared" si="287"/>
        <v/>
      </c>
    </row>
    <row r="1205" spans="1:40" x14ac:dyDescent="0.15">
      <c r="A1205">
        <v>484</v>
      </c>
      <c r="B1205">
        <v>14486712</v>
      </c>
      <c r="C1205">
        <v>1422</v>
      </c>
      <c r="D1205">
        <v>675</v>
      </c>
      <c r="E1205">
        <v>3</v>
      </c>
      <c r="F1205">
        <v>2</v>
      </c>
      <c r="G1205">
        <v>4</v>
      </c>
      <c r="H1205">
        <v>1</v>
      </c>
      <c r="I1205">
        <v>87.64</v>
      </c>
      <c r="J1205">
        <v>0.74399999999999999</v>
      </c>
      <c r="K1205">
        <v>0</v>
      </c>
      <c r="L1205">
        <v>1.59</v>
      </c>
      <c r="M1205">
        <v>1.49</v>
      </c>
      <c r="N1205">
        <v>0</v>
      </c>
      <c r="O1205">
        <v>0</v>
      </c>
      <c r="P1205" s="27" t="str">
        <f t="shared" si="273"/>
        <v/>
      </c>
      <c r="Q1205" s="27">
        <f t="shared" si="274"/>
        <v>1.59</v>
      </c>
      <c r="R1205" s="27">
        <f t="shared" si="275"/>
        <v>1.49</v>
      </c>
      <c r="S1205" s="27" t="str">
        <f t="shared" si="276"/>
        <v/>
      </c>
      <c r="T1205" s="27" t="str">
        <f t="shared" si="277"/>
        <v/>
      </c>
      <c r="U1205">
        <v>0</v>
      </c>
      <c r="V1205">
        <v>1</v>
      </c>
      <c r="W1205">
        <v>0</v>
      </c>
      <c r="X1205">
        <v>0</v>
      </c>
      <c r="Y1205">
        <v>0</v>
      </c>
      <c r="Z1205" s="48" t="str">
        <f t="shared" si="278"/>
        <v/>
      </c>
      <c r="AA1205" s="48">
        <f t="shared" si="279"/>
        <v>1</v>
      </c>
      <c r="AB1205" s="48">
        <f t="shared" si="280"/>
        <v>0</v>
      </c>
      <c r="AC1205" s="48" t="str">
        <f t="shared" si="281"/>
        <v/>
      </c>
      <c r="AD1205" s="48" t="str">
        <f t="shared" si="282"/>
        <v/>
      </c>
      <c r="AE1205">
        <v>0</v>
      </c>
      <c r="AF1205">
        <v>1</v>
      </c>
      <c r="AG1205">
        <v>1</v>
      </c>
      <c r="AH1205">
        <v>0</v>
      </c>
      <c r="AI1205">
        <v>0</v>
      </c>
      <c r="AJ1205" s="53" t="str">
        <f t="shared" si="283"/>
        <v/>
      </c>
      <c r="AK1205" s="53">
        <f t="shared" si="284"/>
        <v>1</v>
      </c>
      <c r="AL1205" s="53">
        <f t="shared" si="285"/>
        <v>1</v>
      </c>
      <c r="AM1205" s="53" t="str">
        <f t="shared" si="286"/>
        <v/>
      </c>
      <c r="AN1205" s="53" t="str">
        <f t="shared" si="287"/>
        <v/>
      </c>
    </row>
    <row r="1206" spans="1:40" x14ac:dyDescent="0.15">
      <c r="A1206">
        <v>484</v>
      </c>
      <c r="B1206">
        <v>14486712</v>
      </c>
      <c r="C1206">
        <v>1422</v>
      </c>
      <c r="D1206">
        <v>683</v>
      </c>
      <c r="E1206">
        <v>6</v>
      </c>
      <c r="F1206">
        <v>3</v>
      </c>
      <c r="G1206">
        <v>2</v>
      </c>
      <c r="H1206">
        <v>1</v>
      </c>
      <c r="I1206">
        <v>79.67</v>
      </c>
      <c r="J1206">
        <v>0.442</v>
      </c>
      <c r="K1206">
        <v>0</v>
      </c>
      <c r="L1206">
        <v>1.99</v>
      </c>
      <c r="M1206">
        <v>1.57</v>
      </c>
      <c r="N1206">
        <v>0</v>
      </c>
      <c r="O1206">
        <v>0</v>
      </c>
      <c r="P1206" s="27" t="str">
        <f t="shared" si="273"/>
        <v/>
      </c>
      <c r="Q1206" s="27">
        <f t="shared" si="274"/>
        <v>1.99</v>
      </c>
      <c r="R1206" s="27">
        <f t="shared" si="275"/>
        <v>1.57</v>
      </c>
      <c r="S1206" s="27" t="str">
        <f t="shared" si="276"/>
        <v/>
      </c>
      <c r="T1206" s="27" t="str">
        <f t="shared" si="277"/>
        <v/>
      </c>
      <c r="U1206">
        <v>0</v>
      </c>
      <c r="V1206">
        <v>0</v>
      </c>
      <c r="W1206">
        <v>0</v>
      </c>
      <c r="X1206">
        <v>0</v>
      </c>
      <c r="Y1206">
        <v>0</v>
      </c>
      <c r="Z1206" s="48" t="str">
        <f t="shared" si="278"/>
        <v/>
      </c>
      <c r="AA1206" s="48">
        <f t="shared" si="279"/>
        <v>0</v>
      </c>
      <c r="AB1206" s="48">
        <f t="shared" si="280"/>
        <v>0</v>
      </c>
      <c r="AC1206" s="48" t="str">
        <f t="shared" si="281"/>
        <v/>
      </c>
      <c r="AD1206" s="48" t="str">
        <f t="shared" si="282"/>
        <v/>
      </c>
      <c r="AE1206">
        <v>0</v>
      </c>
      <c r="AF1206">
        <v>0</v>
      </c>
      <c r="AG1206">
        <v>0</v>
      </c>
      <c r="AH1206">
        <v>0</v>
      </c>
      <c r="AI1206">
        <v>0</v>
      </c>
      <c r="AJ1206" s="53" t="str">
        <f t="shared" si="283"/>
        <v/>
      </c>
      <c r="AK1206" s="53">
        <f t="shared" si="284"/>
        <v>0</v>
      </c>
      <c r="AL1206" s="53">
        <f t="shared" si="285"/>
        <v>0</v>
      </c>
      <c r="AM1206" s="53" t="str">
        <f t="shared" si="286"/>
        <v/>
      </c>
      <c r="AN1206" s="53" t="str">
        <f t="shared" si="287"/>
        <v/>
      </c>
    </row>
    <row r="1207" spans="1:40" x14ac:dyDescent="0.15">
      <c r="A1207">
        <v>484</v>
      </c>
      <c r="B1207">
        <v>14486712</v>
      </c>
      <c r="C1207">
        <v>1422</v>
      </c>
      <c r="D1207">
        <v>686</v>
      </c>
      <c r="E1207">
        <v>1</v>
      </c>
      <c r="F1207">
        <v>3</v>
      </c>
      <c r="G1207">
        <v>3</v>
      </c>
      <c r="H1207">
        <v>1</v>
      </c>
      <c r="I1207">
        <v>1.59</v>
      </c>
      <c r="J1207">
        <v>0.68899999999999995</v>
      </c>
      <c r="K1207">
        <v>0</v>
      </c>
      <c r="L1207">
        <v>1.99</v>
      </c>
      <c r="M1207">
        <v>1.59</v>
      </c>
      <c r="N1207">
        <v>0</v>
      </c>
      <c r="O1207">
        <v>0</v>
      </c>
      <c r="P1207" s="27" t="str">
        <f t="shared" si="273"/>
        <v/>
      </c>
      <c r="Q1207" s="27">
        <f t="shared" si="274"/>
        <v>1.99</v>
      </c>
      <c r="R1207" s="27">
        <f t="shared" si="275"/>
        <v>1.59</v>
      </c>
      <c r="S1207" s="27" t="str">
        <f t="shared" si="276"/>
        <v/>
      </c>
      <c r="T1207" s="27" t="str">
        <f t="shared" si="277"/>
        <v/>
      </c>
      <c r="U1207">
        <v>0</v>
      </c>
      <c r="V1207">
        <v>0</v>
      </c>
      <c r="W1207">
        <v>0</v>
      </c>
      <c r="X1207">
        <v>0</v>
      </c>
      <c r="Y1207">
        <v>0</v>
      </c>
      <c r="Z1207" s="48" t="str">
        <f t="shared" si="278"/>
        <v/>
      </c>
      <c r="AA1207" s="48">
        <f t="shared" si="279"/>
        <v>0</v>
      </c>
      <c r="AB1207" s="48">
        <f t="shared" si="280"/>
        <v>0</v>
      </c>
      <c r="AC1207" s="48" t="str">
        <f t="shared" si="281"/>
        <v/>
      </c>
      <c r="AD1207" s="48" t="str">
        <f t="shared" si="282"/>
        <v/>
      </c>
      <c r="AE1207">
        <v>0</v>
      </c>
      <c r="AF1207">
        <v>0</v>
      </c>
      <c r="AG1207">
        <v>0</v>
      </c>
      <c r="AH1207">
        <v>0</v>
      </c>
      <c r="AI1207">
        <v>0</v>
      </c>
      <c r="AJ1207" s="53" t="str">
        <f t="shared" si="283"/>
        <v/>
      </c>
      <c r="AK1207" s="53">
        <f t="shared" si="284"/>
        <v>0</v>
      </c>
      <c r="AL1207" s="53">
        <f t="shared" si="285"/>
        <v>0</v>
      </c>
      <c r="AM1207" s="53" t="str">
        <f t="shared" si="286"/>
        <v/>
      </c>
      <c r="AN1207" s="53" t="str">
        <f t="shared" si="287"/>
        <v/>
      </c>
    </row>
    <row r="1208" spans="1:40" x14ac:dyDescent="0.15">
      <c r="A1208">
        <v>485</v>
      </c>
      <c r="B1208">
        <v>14486985</v>
      </c>
      <c r="C1208">
        <v>1422</v>
      </c>
      <c r="D1208">
        <v>649</v>
      </c>
      <c r="E1208">
        <v>4</v>
      </c>
      <c r="F1208">
        <v>3</v>
      </c>
      <c r="G1208">
        <v>0</v>
      </c>
      <c r="H1208">
        <v>1</v>
      </c>
      <c r="I1208">
        <v>12.81</v>
      </c>
      <c r="J1208">
        <v>-0.45600000000000002</v>
      </c>
      <c r="K1208">
        <v>0</v>
      </c>
      <c r="L1208">
        <v>1.49</v>
      </c>
      <c r="M1208">
        <v>0.99</v>
      </c>
      <c r="N1208">
        <v>0</v>
      </c>
      <c r="O1208">
        <v>0</v>
      </c>
      <c r="P1208" s="27" t="str">
        <f t="shared" si="273"/>
        <v/>
      </c>
      <c r="Q1208" s="27">
        <f t="shared" si="274"/>
        <v>1.49</v>
      </c>
      <c r="R1208" s="27">
        <f t="shared" si="275"/>
        <v>0.99</v>
      </c>
      <c r="S1208" s="27" t="str">
        <f t="shared" si="276"/>
        <v/>
      </c>
      <c r="T1208" s="27" t="str">
        <f t="shared" si="277"/>
        <v/>
      </c>
      <c r="U1208">
        <v>0</v>
      </c>
      <c r="V1208">
        <v>1</v>
      </c>
      <c r="W1208">
        <v>1</v>
      </c>
      <c r="X1208">
        <v>0</v>
      </c>
      <c r="Y1208">
        <v>0</v>
      </c>
      <c r="Z1208" s="48" t="str">
        <f t="shared" si="278"/>
        <v/>
      </c>
      <c r="AA1208" s="48">
        <f t="shared" si="279"/>
        <v>1</v>
      </c>
      <c r="AB1208" s="48">
        <f t="shared" si="280"/>
        <v>1</v>
      </c>
      <c r="AC1208" s="48" t="str">
        <f t="shared" si="281"/>
        <v/>
      </c>
      <c r="AD1208" s="48" t="str">
        <f t="shared" si="282"/>
        <v/>
      </c>
      <c r="AE1208">
        <v>0</v>
      </c>
      <c r="AF1208">
        <v>0</v>
      </c>
      <c r="AG1208">
        <v>1</v>
      </c>
      <c r="AH1208">
        <v>0</v>
      </c>
      <c r="AI1208">
        <v>0</v>
      </c>
      <c r="AJ1208" s="53" t="str">
        <f t="shared" si="283"/>
        <v/>
      </c>
      <c r="AK1208" s="53">
        <f t="shared" si="284"/>
        <v>0</v>
      </c>
      <c r="AL1208" s="53">
        <f t="shared" si="285"/>
        <v>1</v>
      </c>
      <c r="AM1208" s="53" t="str">
        <f t="shared" si="286"/>
        <v/>
      </c>
      <c r="AN1208" s="53" t="str">
        <f t="shared" si="287"/>
        <v/>
      </c>
    </row>
    <row r="1209" spans="1:40" x14ac:dyDescent="0.15">
      <c r="A1209">
        <v>485</v>
      </c>
      <c r="B1209">
        <v>14486985</v>
      </c>
      <c r="C1209">
        <v>1422</v>
      </c>
      <c r="D1209">
        <v>667</v>
      </c>
      <c r="E1209">
        <v>2</v>
      </c>
      <c r="F1209">
        <v>2</v>
      </c>
      <c r="G1209">
        <v>3</v>
      </c>
      <c r="H1209">
        <v>1</v>
      </c>
      <c r="I1209">
        <v>17.77</v>
      </c>
      <c r="J1209">
        <v>-0.13700000000000001</v>
      </c>
      <c r="K1209">
        <v>0</v>
      </c>
      <c r="L1209">
        <v>0.99</v>
      </c>
      <c r="M1209">
        <v>1.0900000000000001</v>
      </c>
      <c r="N1209">
        <v>0</v>
      </c>
      <c r="O1209">
        <v>0</v>
      </c>
      <c r="P1209" s="27" t="str">
        <f t="shared" si="273"/>
        <v/>
      </c>
      <c r="Q1209" s="27">
        <f t="shared" si="274"/>
        <v>0.99</v>
      </c>
      <c r="R1209" s="27">
        <f t="shared" si="275"/>
        <v>1.0900000000000001</v>
      </c>
      <c r="S1209" s="27" t="str">
        <f t="shared" si="276"/>
        <v/>
      </c>
      <c r="T1209" s="27" t="str">
        <f t="shared" si="277"/>
        <v/>
      </c>
      <c r="U1209">
        <v>0</v>
      </c>
      <c r="V1209">
        <v>1</v>
      </c>
      <c r="W1209">
        <v>0</v>
      </c>
      <c r="X1209">
        <v>0</v>
      </c>
      <c r="Y1209">
        <v>0</v>
      </c>
      <c r="Z1209" s="48" t="str">
        <f t="shared" si="278"/>
        <v/>
      </c>
      <c r="AA1209" s="48">
        <f t="shared" si="279"/>
        <v>1</v>
      </c>
      <c r="AB1209" s="48">
        <f t="shared" si="280"/>
        <v>0</v>
      </c>
      <c r="AC1209" s="48" t="str">
        <f t="shared" si="281"/>
        <v/>
      </c>
      <c r="AD1209" s="48" t="str">
        <f t="shared" si="282"/>
        <v/>
      </c>
      <c r="AE1209">
        <v>0</v>
      </c>
      <c r="AF1209">
        <v>1</v>
      </c>
      <c r="AG1209">
        <v>0</v>
      </c>
      <c r="AH1209">
        <v>0</v>
      </c>
      <c r="AI1209">
        <v>0</v>
      </c>
      <c r="AJ1209" s="53" t="str">
        <f t="shared" si="283"/>
        <v/>
      </c>
      <c r="AK1209" s="53">
        <f t="shared" si="284"/>
        <v>1</v>
      </c>
      <c r="AL1209" s="53">
        <f t="shared" si="285"/>
        <v>0</v>
      </c>
      <c r="AM1209" s="53" t="str">
        <f t="shared" si="286"/>
        <v/>
      </c>
      <c r="AN1209" s="53" t="str">
        <f t="shared" si="287"/>
        <v/>
      </c>
    </row>
    <row r="1210" spans="1:40" x14ac:dyDescent="0.15">
      <c r="A1210">
        <v>487</v>
      </c>
      <c r="B1210">
        <v>14487223</v>
      </c>
      <c r="C1210">
        <v>1422</v>
      </c>
      <c r="D1210">
        <v>649</v>
      </c>
      <c r="E1210">
        <v>7</v>
      </c>
      <c r="F1210">
        <v>2</v>
      </c>
      <c r="G1210">
        <v>3</v>
      </c>
      <c r="H1210">
        <v>1</v>
      </c>
      <c r="I1210">
        <v>57.01</v>
      </c>
      <c r="J1210">
        <v>-0.85899999999999999</v>
      </c>
      <c r="K1210">
        <v>0</v>
      </c>
      <c r="L1210">
        <v>1.49</v>
      </c>
      <c r="M1210">
        <v>0.99</v>
      </c>
      <c r="N1210">
        <v>0</v>
      </c>
      <c r="O1210">
        <v>0</v>
      </c>
      <c r="P1210" s="27" t="str">
        <f t="shared" si="273"/>
        <v/>
      </c>
      <c r="Q1210" s="27">
        <f t="shared" si="274"/>
        <v>1.49</v>
      </c>
      <c r="R1210" s="27">
        <f t="shared" si="275"/>
        <v>0.99</v>
      </c>
      <c r="S1210" s="27" t="str">
        <f t="shared" si="276"/>
        <v/>
      </c>
      <c r="T1210" s="27" t="str">
        <f t="shared" si="277"/>
        <v/>
      </c>
      <c r="U1210">
        <v>0</v>
      </c>
      <c r="V1210">
        <v>1</v>
      </c>
      <c r="W1210">
        <v>1</v>
      </c>
      <c r="X1210">
        <v>0</v>
      </c>
      <c r="Y1210">
        <v>0</v>
      </c>
      <c r="Z1210" s="48" t="str">
        <f t="shared" si="278"/>
        <v/>
      </c>
      <c r="AA1210" s="48">
        <f t="shared" si="279"/>
        <v>1</v>
      </c>
      <c r="AB1210" s="48">
        <f t="shared" si="280"/>
        <v>1</v>
      </c>
      <c r="AC1210" s="48" t="str">
        <f t="shared" si="281"/>
        <v/>
      </c>
      <c r="AD1210" s="48" t="str">
        <f t="shared" si="282"/>
        <v/>
      </c>
      <c r="AE1210">
        <v>0</v>
      </c>
      <c r="AF1210">
        <v>0</v>
      </c>
      <c r="AG1210">
        <v>1</v>
      </c>
      <c r="AH1210">
        <v>0</v>
      </c>
      <c r="AI1210">
        <v>0</v>
      </c>
      <c r="AJ1210" s="53" t="str">
        <f t="shared" si="283"/>
        <v/>
      </c>
      <c r="AK1210" s="53">
        <f t="shared" si="284"/>
        <v>0</v>
      </c>
      <c r="AL1210" s="53">
        <f t="shared" si="285"/>
        <v>1</v>
      </c>
      <c r="AM1210" s="53" t="str">
        <f t="shared" si="286"/>
        <v/>
      </c>
      <c r="AN1210" s="53" t="str">
        <f t="shared" si="287"/>
        <v/>
      </c>
    </row>
    <row r="1211" spans="1:40" x14ac:dyDescent="0.15">
      <c r="A1211">
        <v>487</v>
      </c>
      <c r="B1211">
        <v>14487223</v>
      </c>
      <c r="C1211">
        <v>1422</v>
      </c>
      <c r="D1211">
        <v>651</v>
      </c>
      <c r="E1211">
        <v>7</v>
      </c>
      <c r="F1211">
        <v>3</v>
      </c>
      <c r="G1211">
        <v>2</v>
      </c>
      <c r="H1211">
        <v>1</v>
      </c>
      <c r="I1211">
        <v>102.7</v>
      </c>
      <c r="J1211">
        <v>-0.32</v>
      </c>
      <c r="K1211">
        <v>0</v>
      </c>
      <c r="L1211">
        <v>1.99</v>
      </c>
      <c r="M1211">
        <v>1.49</v>
      </c>
      <c r="N1211">
        <v>0</v>
      </c>
      <c r="O1211">
        <v>0</v>
      </c>
      <c r="P1211" s="27" t="str">
        <f t="shared" si="273"/>
        <v/>
      </c>
      <c r="Q1211" s="27">
        <f t="shared" si="274"/>
        <v>1.99</v>
      </c>
      <c r="R1211" s="27">
        <f t="shared" si="275"/>
        <v>1.49</v>
      </c>
      <c r="S1211" s="27" t="str">
        <f t="shared" si="276"/>
        <v/>
      </c>
      <c r="T1211" s="27" t="str">
        <f t="shared" si="277"/>
        <v/>
      </c>
      <c r="U1211">
        <v>0</v>
      </c>
      <c r="V1211">
        <v>0</v>
      </c>
      <c r="W1211">
        <v>1</v>
      </c>
      <c r="X1211">
        <v>0</v>
      </c>
      <c r="Y1211">
        <v>0</v>
      </c>
      <c r="Z1211" s="48" t="str">
        <f t="shared" si="278"/>
        <v/>
      </c>
      <c r="AA1211" s="48">
        <f t="shared" si="279"/>
        <v>0</v>
      </c>
      <c r="AB1211" s="48">
        <f t="shared" si="280"/>
        <v>1</v>
      </c>
      <c r="AC1211" s="48" t="str">
        <f t="shared" si="281"/>
        <v/>
      </c>
      <c r="AD1211" s="48" t="str">
        <f t="shared" si="282"/>
        <v/>
      </c>
      <c r="AE1211">
        <v>0</v>
      </c>
      <c r="AF1211">
        <v>0</v>
      </c>
      <c r="AG1211">
        <v>1</v>
      </c>
      <c r="AH1211">
        <v>0</v>
      </c>
      <c r="AI1211">
        <v>0</v>
      </c>
      <c r="AJ1211" s="53" t="str">
        <f t="shared" si="283"/>
        <v/>
      </c>
      <c r="AK1211" s="53">
        <f t="shared" si="284"/>
        <v>0</v>
      </c>
      <c r="AL1211" s="53">
        <f t="shared" si="285"/>
        <v>1</v>
      </c>
      <c r="AM1211" s="53" t="str">
        <f t="shared" si="286"/>
        <v/>
      </c>
      <c r="AN1211" s="53" t="str">
        <f t="shared" si="287"/>
        <v/>
      </c>
    </row>
    <row r="1212" spans="1:40" x14ac:dyDescent="0.15">
      <c r="A1212">
        <v>487</v>
      </c>
      <c r="B1212">
        <v>14487223</v>
      </c>
      <c r="C1212">
        <v>1422</v>
      </c>
      <c r="D1212">
        <v>655</v>
      </c>
      <c r="E1212">
        <v>2</v>
      </c>
      <c r="F1212">
        <v>3</v>
      </c>
      <c r="G1212">
        <v>3</v>
      </c>
      <c r="H1212">
        <v>2</v>
      </c>
      <c r="I1212">
        <v>38.53</v>
      </c>
      <c r="J1212">
        <v>-7.8E-2</v>
      </c>
      <c r="K1212">
        <v>0</v>
      </c>
      <c r="L1212">
        <v>1.99</v>
      </c>
      <c r="M1212">
        <v>1.05</v>
      </c>
      <c r="N1212">
        <v>0</v>
      </c>
      <c r="O1212">
        <v>0</v>
      </c>
      <c r="P1212" s="27" t="str">
        <f t="shared" si="273"/>
        <v/>
      </c>
      <c r="Q1212" s="27">
        <f t="shared" si="274"/>
        <v>1.99</v>
      </c>
      <c r="R1212" s="27">
        <f t="shared" si="275"/>
        <v>1.05</v>
      </c>
      <c r="S1212" s="27" t="str">
        <f t="shared" si="276"/>
        <v/>
      </c>
      <c r="T1212" s="27" t="str">
        <f t="shared" si="277"/>
        <v/>
      </c>
      <c r="U1212">
        <v>0</v>
      </c>
      <c r="V1212">
        <v>0</v>
      </c>
      <c r="W1212">
        <v>0</v>
      </c>
      <c r="X1212">
        <v>0</v>
      </c>
      <c r="Y1212">
        <v>0</v>
      </c>
      <c r="Z1212" s="48" t="str">
        <f t="shared" si="278"/>
        <v/>
      </c>
      <c r="AA1212" s="48">
        <f t="shared" si="279"/>
        <v>0</v>
      </c>
      <c r="AB1212" s="48">
        <f t="shared" si="280"/>
        <v>0</v>
      </c>
      <c r="AC1212" s="48" t="str">
        <f t="shared" si="281"/>
        <v/>
      </c>
      <c r="AD1212" s="48" t="str">
        <f t="shared" si="282"/>
        <v/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53" t="str">
        <f t="shared" si="283"/>
        <v/>
      </c>
      <c r="AK1212" s="53">
        <f t="shared" si="284"/>
        <v>0</v>
      </c>
      <c r="AL1212" s="53">
        <f t="shared" si="285"/>
        <v>0</v>
      </c>
      <c r="AM1212" s="53" t="str">
        <f t="shared" si="286"/>
        <v/>
      </c>
      <c r="AN1212" s="53" t="str">
        <f t="shared" si="287"/>
        <v/>
      </c>
    </row>
    <row r="1213" spans="1:40" x14ac:dyDescent="0.15">
      <c r="A1213">
        <v>487</v>
      </c>
      <c r="B1213">
        <v>14487223</v>
      </c>
      <c r="C1213">
        <v>1422</v>
      </c>
      <c r="D1213">
        <v>658</v>
      </c>
      <c r="E1213">
        <v>5</v>
      </c>
      <c r="F1213">
        <v>2</v>
      </c>
      <c r="G1213">
        <v>3</v>
      </c>
      <c r="H1213">
        <v>2</v>
      </c>
      <c r="I1213">
        <v>85.62</v>
      </c>
      <c r="J1213">
        <v>1.1299999999999999</v>
      </c>
      <c r="K1213">
        <v>0</v>
      </c>
      <c r="L1213">
        <v>1.59</v>
      </c>
      <c r="M1213">
        <v>1.67</v>
      </c>
      <c r="N1213">
        <v>0</v>
      </c>
      <c r="O1213">
        <v>0</v>
      </c>
      <c r="P1213" s="27" t="str">
        <f t="shared" si="273"/>
        <v/>
      </c>
      <c r="Q1213" s="27">
        <f t="shared" si="274"/>
        <v>1.59</v>
      </c>
      <c r="R1213" s="27">
        <f t="shared" si="275"/>
        <v>1.67</v>
      </c>
      <c r="S1213" s="27" t="str">
        <f t="shared" si="276"/>
        <v/>
      </c>
      <c r="T1213" s="27" t="str">
        <f t="shared" si="277"/>
        <v/>
      </c>
      <c r="U1213">
        <v>0</v>
      </c>
      <c r="V1213">
        <v>1</v>
      </c>
      <c r="W1213">
        <v>0</v>
      </c>
      <c r="X1213">
        <v>0</v>
      </c>
      <c r="Y1213">
        <v>0</v>
      </c>
      <c r="Z1213" s="48" t="str">
        <f t="shared" si="278"/>
        <v/>
      </c>
      <c r="AA1213" s="48">
        <f t="shared" si="279"/>
        <v>1</v>
      </c>
      <c r="AB1213" s="48">
        <f t="shared" si="280"/>
        <v>0</v>
      </c>
      <c r="AC1213" s="48" t="str">
        <f t="shared" si="281"/>
        <v/>
      </c>
      <c r="AD1213" s="48" t="str">
        <f t="shared" si="282"/>
        <v/>
      </c>
      <c r="AE1213">
        <v>0</v>
      </c>
      <c r="AF1213">
        <v>1</v>
      </c>
      <c r="AG1213">
        <v>0</v>
      </c>
      <c r="AH1213">
        <v>0</v>
      </c>
      <c r="AI1213">
        <v>0</v>
      </c>
      <c r="AJ1213" s="53" t="str">
        <f t="shared" si="283"/>
        <v/>
      </c>
      <c r="AK1213" s="53">
        <f t="shared" si="284"/>
        <v>1</v>
      </c>
      <c r="AL1213" s="53">
        <f t="shared" si="285"/>
        <v>0</v>
      </c>
      <c r="AM1213" s="53" t="str">
        <f t="shared" si="286"/>
        <v/>
      </c>
      <c r="AN1213" s="53" t="str">
        <f t="shared" si="287"/>
        <v/>
      </c>
    </row>
    <row r="1214" spans="1:40" x14ac:dyDescent="0.15">
      <c r="A1214">
        <v>487</v>
      </c>
      <c r="B1214">
        <v>14487223</v>
      </c>
      <c r="C1214">
        <v>1422</v>
      </c>
      <c r="D1214">
        <v>676</v>
      </c>
      <c r="E1214">
        <v>1</v>
      </c>
      <c r="F1214">
        <v>2</v>
      </c>
      <c r="G1214">
        <v>2</v>
      </c>
      <c r="H1214">
        <v>1</v>
      </c>
      <c r="I1214">
        <v>74.98</v>
      </c>
      <c r="J1214">
        <v>-0.89100000000000001</v>
      </c>
      <c r="K1214">
        <v>0</v>
      </c>
      <c r="L1214">
        <v>1.49</v>
      </c>
      <c r="M1214">
        <v>1.49</v>
      </c>
      <c r="N1214">
        <v>0</v>
      </c>
      <c r="O1214">
        <v>0</v>
      </c>
      <c r="P1214" s="27" t="str">
        <f t="shared" si="273"/>
        <v/>
      </c>
      <c r="Q1214" s="27">
        <f t="shared" si="274"/>
        <v>1.49</v>
      </c>
      <c r="R1214" s="27">
        <f t="shared" si="275"/>
        <v>1.49</v>
      </c>
      <c r="S1214" s="27" t="str">
        <f t="shared" si="276"/>
        <v/>
      </c>
      <c r="T1214" s="27" t="str">
        <f t="shared" si="277"/>
        <v/>
      </c>
      <c r="U1214">
        <v>0</v>
      </c>
      <c r="V1214">
        <v>1</v>
      </c>
      <c r="W1214">
        <v>0</v>
      </c>
      <c r="X1214">
        <v>0</v>
      </c>
      <c r="Y1214">
        <v>0</v>
      </c>
      <c r="Z1214" s="48" t="str">
        <f t="shared" si="278"/>
        <v/>
      </c>
      <c r="AA1214" s="48">
        <f t="shared" si="279"/>
        <v>1</v>
      </c>
      <c r="AB1214" s="48">
        <f t="shared" si="280"/>
        <v>0</v>
      </c>
      <c r="AC1214" s="48" t="str">
        <f t="shared" si="281"/>
        <v/>
      </c>
      <c r="AD1214" s="48" t="str">
        <f t="shared" si="282"/>
        <v/>
      </c>
      <c r="AE1214">
        <v>0</v>
      </c>
      <c r="AF1214">
        <v>1</v>
      </c>
      <c r="AG1214">
        <v>0</v>
      </c>
      <c r="AH1214">
        <v>0</v>
      </c>
      <c r="AI1214">
        <v>0</v>
      </c>
      <c r="AJ1214" s="53" t="str">
        <f t="shared" si="283"/>
        <v/>
      </c>
      <c r="AK1214" s="53">
        <f t="shared" si="284"/>
        <v>1</v>
      </c>
      <c r="AL1214" s="53">
        <f t="shared" si="285"/>
        <v>0</v>
      </c>
      <c r="AM1214" s="53" t="str">
        <f t="shared" si="286"/>
        <v/>
      </c>
      <c r="AN1214" s="53" t="str">
        <f t="shared" si="287"/>
        <v/>
      </c>
    </row>
    <row r="1215" spans="1:40" x14ac:dyDescent="0.15">
      <c r="A1215">
        <v>487</v>
      </c>
      <c r="B1215">
        <v>14487223</v>
      </c>
      <c r="C1215">
        <v>1422</v>
      </c>
      <c r="D1215">
        <v>688</v>
      </c>
      <c r="E1215">
        <v>7</v>
      </c>
      <c r="F1215">
        <v>3</v>
      </c>
      <c r="G1215">
        <v>2</v>
      </c>
      <c r="H1215">
        <v>1</v>
      </c>
      <c r="I1215">
        <v>115.03</v>
      </c>
      <c r="J1215">
        <v>-1.5509999999999999</v>
      </c>
      <c r="K1215">
        <v>0</v>
      </c>
      <c r="L1215">
        <v>1.99</v>
      </c>
      <c r="M1215">
        <v>0.99</v>
      </c>
      <c r="N1215">
        <v>0</v>
      </c>
      <c r="O1215">
        <v>0</v>
      </c>
      <c r="P1215" s="27" t="str">
        <f t="shared" si="273"/>
        <v/>
      </c>
      <c r="Q1215" s="27">
        <f t="shared" si="274"/>
        <v>1.99</v>
      </c>
      <c r="R1215" s="27">
        <f t="shared" si="275"/>
        <v>0.99</v>
      </c>
      <c r="S1215" s="27" t="str">
        <f t="shared" si="276"/>
        <v/>
      </c>
      <c r="T1215" s="27" t="str">
        <f t="shared" si="277"/>
        <v/>
      </c>
      <c r="U1215">
        <v>0</v>
      </c>
      <c r="V1215">
        <v>0</v>
      </c>
      <c r="W1215">
        <v>1</v>
      </c>
      <c r="X1215">
        <v>0</v>
      </c>
      <c r="Y1215">
        <v>0</v>
      </c>
      <c r="Z1215" s="48" t="str">
        <f t="shared" si="278"/>
        <v/>
      </c>
      <c r="AA1215" s="48">
        <f t="shared" si="279"/>
        <v>0</v>
      </c>
      <c r="AB1215" s="48">
        <f t="shared" si="280"/>
        <v>1</v>
      </c>
      <c r="AC1215" s="48" t="str">
        <f t="shared" si="281"/>
        <v/>
      </c>
      <c r="AD1215" s="48" t="str">
        <f t="shared" si="282"/>
        <v/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53" t="str">
        <f t="shared" si="283"/>
        <v/>
      </c>
      <c r="AK1215" s="53">
        <f t="shared" si="284"/>
        <v>0</v>
      </c>
      <c r="AL1215" s="53">
        <f t="shared" si="285"/>
        <v>0</v>
      </c>
      <c r="AM1215" s="53" t="str">
        <f t="shared" si="286"/>
        <v/>
      </c>
      <c r="AN1215" s="53" t="str">
        <f t="shared" si="287"/>
        <v/>
      </c>
    </row>
    <row r="1216" spans="1:40" x14ac:dyDescent="0.15">
      <c r="A1216">
        <v>488</v>
      </c>
      <c r="B1216">
        <v>14487439</v>
      </c>
      <c r="C1216">
        <v>1423</v>
      </c>
      <c r="D1216">
        <v>652</v>
      </c>
      <c r="E1216">
        <v>3</v>
      </c>
      <c r="F1216">
        <v>2</v>
      </c>
      <c r="G1216">
        <v>2</v>
      </c>
      <c r="H1216">
        <v>1</v>
      </c>
      <c r="I1216">
        <v>13.4</v>
      </c>
      <c r="J1216">
        <v>-0.76300000000000001</v>
      </c>
      <c r="K1216">
        <v>0</v>
      </c>
      <c r="L1216">
        <v>1.89</v>
      </c>
      <c r="M1216">
        <v>0</v>
      </c>
      <c r="N1216">
        <v>1.49</v>
      </c>
      <c r="O1216">
        <v>0</v>
      </c>
      <c r="P1216" s="27" t="str">
        <f t="shared" si="273"/>
        <v/>
      </c>
      <c r="Q1216" s="27">
        <f t="shared" si="274"/>
        <v>1.89</v>
      </c>
      <c r="R1216" s="27" t="str">
        <f t="shared" si="275"/>
        <v/>
      </c>
      <c r="S1216" s="27">
        <f t="shared" si="276"/>
        <v>1.49</v>
      </c>
      <c r="T1216" s="27" t="str">
        <f t="shared" si="277"/>
        <v/>
      </c>
      <c r="U1216">
        <v>0</v>
      </c>
      <c r="V1216">
        <v>0</v>
      </c>
      <c r="W1216">
        <v>0</v>
      </c>
      <c r="X1216">
        <v>0</v>
      </c>
      <c r="Y1216">
        <v>0</v>
      </c>
      <c r="Z1216" s="48" t="str">
        <f t="shared" si="278"/>
        <v/>
      </c>
      <c r="AA1216" s="48">
        <f t="shared" si="279"/>
        <v>0</v>
      </c>
      <c r="AB1216" s="48" t="str">
        <f t="shared" si="280"/>
        <v/>
      </c>
      <c r="AC1216" s="48">
        <f t="shared" si="281"/>
        <v>0</v>
      </c>
      <c r="AD1216" s="48" t="str">
        <f t="shared" si="282"/>
        <v/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53" t="str">
        <f t="shared" si="283"/>
        <v/>
      </c>
      <c r="AK1216" s="53">
        <f t="shared" si="284"/>
        <v>0</v>
      </c>
      <c r="AL1216" s="53" t="str">
        <f t="shared" si="285"/>
        <v/>
      </c>
      <c r="AM1216" s="53">
        <f t="shared" si="286"/>
        <v>0</v>
      </c>
      <c r="AN1216" s="53" t="str">
        <f t="shared" si="287"/>
        <v/>
      </c>
    </row>
    <row r="1217" spans="1:40" x14ac:dyDescent="0.15">
      <c r="A1217">
        <v>488</v>
      </c>
      <c r="B1217">
        <v>14487439</v>
      </c>
      <c r="C1217">
        <v>1423</v>
      </c>
      <c r="D1217">
        <v>654</v>
      </c>
      <c r="E1217">
        <v>3</v>
      </c>
      <c r="F1217">
        <v>2</v>
      </c>
      <c r="G1217">
        <v>2</v>
      </c>
      <c r="H1217">
        <v>1</v>
      </c>
      <c r="I1217">
        <v>46.09</v>
      </c>
      <c r="J1217">
        <v>8.3000000000000004E-2</v>
      </c>
      <c r="K1217">
        <v>0</v>
      </c>
      <c r="L1217">
        <v>1.99</v>
      </c>
      <c r="M1217">
        <v>0</v>
      </c>
      <c r="N1217">
        <v>0.88</v>
      </c>
      <c r="O1217">
        <v>0</v>
      </c>
      <c r="P1217" s="27" t="str">
        <f t="shared" si="273"/>
        <v/>
      </c>
      <c r="Q1217" s="27">
        <f t="shared" si="274"/>
        <v>1.99</v>
      </c>
      <c r="R1217" s="27" t="str">
        <f t="shared" si="275"/>
        <v/>
      </c>
      <c r="S1217" s="27">
        <f t="shared" si="276"/>
        <v>0.88</v>
      </c>
      <c r="T1217" s="27" t="str">
        <f t="shared" si="277"/>
        <v/>
      </c>
      <c r="U1217">
        <v>0</v>
      </c>
      <c r="V1217">
        <v>0</v>
      </c>
      <c r="W1217">
        <v>0</v>
      </c>
      <c r="X1217">
        <v>1</v>
      </c>
      <c r="Y1217">
        <v>0</v>
      </c>
      <c r="Z1217" s="48" t="str">
        <f t="shared" si="278"/>
        <v/>
      </c>
      <c r="AA1217" s="48">
        <f t="shared" si="279"/>
        <v>0</v>
      </c>
      <c r="AB1217" s="48" t="str">
        <f t="shared" si="280"/>
        <v/>
      </c>
      <c r="AC1217" s="48">
        <f t="shared" si="281"/>
        <v>1</v>
      </c>
      <c r="AD1217" s="48" t="str">
        <f t="shared" si="282"/>
        <v/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53" t="str">
        <f t="shared" si="283"/>
        <v/>
      </c>
      <c r="AK1217" s="53">
        <f t="shared" si="284"/>
        <v>0</v>
      </c>
      <c r="AL1217" s="53" t="str">
        <f t="shared" si="285"/>
        <v/>
      </c>
      <c r="AM1217" s="53">
        <f t="shared" si="286"/>
        <v>0</v>
      </c>
      <c r="AN1217" s="53" t="str">
        <f t="shared" si="287"/>
        <v/>
      </c>
    </row>
    <row r="1218" spans="1:40" x14ac:dyDescent="0.15">
      <c r="A1218">
        <v>488</v>
      </c>
      <c r="B1218">
        <v>14487439</v>
      </c>
      <c r="C1218">
        <v>1423</v>
      </c>
      <c r="D1218">
        <v>675</v>
      </c>
      <c r="E1218">
        <v>4</v>
      </c>
      <c r="F1218">
        <v>2</v>
      </c>
      <c r="G1218">
        <v>2</v>
      </c>
      <c r="H1218">
        <v>1</v>
      </c>
      <c r="I1218">
        <v>35.49</v>
      </c>
      <c r="J1218">
        <v>-0.54400000000000004</v>
      </c>
      <c r="K1218">
        <v>0</v>
      </c>
      <c r="L1218">
        <v>1.99</v>
      </c>
      <c r="M1218">
        <v>0</v>
      </c>
      <c r="N1218">
        <v>1.59</v>
      </c>
      <c r="O1218">
        <v>0</v>
      </c>
      <c r="P1218" s="27" t="str">
        <f t="shared" si="273"/>
        <v/>
      </c>
      <c r="Q1218" s="27">
        <f t="shared" si="274"/>
        <v>1.99</v>
      </c>
      <c r="R1218" s="27" t="str">
        <f t="shared" si="275"/>
        <v/>
      </c>
      <c r="S1218" s="27">
        <f t="shared" si="276"/>
        <v>1.59</v>
      </c>
      <c r="T1218" s="27" t="str">
        <f t="shared" si="277"/>
        <v/>
      </c>
      <c r="U1218">
        <v>0</v>
      </c>
      <c r="V1218">
        <v>0</v>
      </c>
      <c r="W1218">
        <v>0</v>
      </c>
      <c r="X1218">
        <v>0</v>
      </c>
      <c r="Y1218">
        <v>0</v>
      </c>
      <c r="Z1218" s="48" t="str">
        <f t="shared" si="278"/>
        <v/>
      </c>
      <c r="AA1218" s="48">
        <f t="shared" si="279"/>
        <v>0</v>
      </c>
      <c r="AB1218" s="48" t="str">
        <f t="shared" si="280"/>
        <v/>
      </c>
      <c r="AC1218" s="48">
        <f t="shared" si="281"/>
        <v>0</v>
      </c>
      <c r="AD1218" s="48" t="str">
        <f t="shared" si="282"/>
        <v/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53" t="str">
        <f t="shared" si="283"/>
        <v/>
      </c>
      <c r="AK1218" s="53">
        <f t="shared" si="284"/>
        <v>0</v>
      </c>
      <c r="AL1218" s="53" t="str">
        <f t="shared" si="285"/>
        <v/>
      </c>
      <c r="AM1218" s="53">
        <f t="shared" si="286"/>
        <v>0</v>
      </c>
      <c r="AN1218" s="53" t="str">
        <f t="shared" si="287"/>
        <v/>
      </c>
    </row>
    <row r="1219" spans="1:40" x14ac:dyDescent="0.15">
      <c r="A1219">
        <v>490</v>
      </c>
      <c r="B1219">
        <v>14488072</v>
      </c>
      <c r="C1219">
        <v>1422</v>
      </c>
      <c r="D1219">
        <v>681</v>
      </c>
      <c r="E1219">
        <v>4</v>
      </c>
      <c r="F1219">
        <v>3</v>
      </c>
      <c r="G1219">
        <v>3</v>
      </c>
      <c r="H1219">
        <v>1</v>
      </c>
      <c r="I1219">
        <v>26.07</v>
      </c>
      <c r="J1219">
        <v>-2.4689999999999999</v>
      </c>
      <c r="K1219">
        <v>0</v>
      </c>
      <c r="L1219">
        <v>1.99</v>
      </c>
      <c r="M1219">
        <v>1.57</v>
      </c>
      <c r="N1219">
        <v>0</v>
      </c>
      <c r="O1219">
        <v>0</v>
      </c>
      <c r="P1219" s="27" t="str">
        <f t="shared" ref="P1219:P1282" si="288">IF(K1219&gt;0,K1219,"")</f>
        <v/>
      </c>
      <c r="Q1219" s="27">
        <f t="shared" ref="Q1219:Q1282" si="289">IF(L1219&gt;0,L1219,"")</f>
        <v>1.99</v>
      </c>
      <c r="R1219" s="27">
        <f t="shared" ref="R1219:R1282" si="290">IF(M1219&gt;0,M1219,"")</f>
        <v>1.57</v>
      </c>
      <c r="S1219" s="27" t="str">
        <f t="shared" ref="S1219:S1282" si="291">IF(N1219&gt;0,N1219,"")</f>
        <v/>
      </c>
      <c r="T1219" s="27" t="str">
        <f t="shared" ref="T1219:T1282" si="292">IF(O1219&gt;0,O1219,"")</f>
        <v/>
      </c>
      <c r="U1219">
        <v>0</v>
      </c>
      <c r="V1219">
        <v>0</v>
      </c>
      <c r="W1219">
        <v>0</v>
      </c>
      <c r="X1219">
        <v>0</v>
      </c>
      <c r="Y1219">
        <v>0</v>
      </c>
      <c r="Z1219" s="48" t="str">
        <f t="shared" ref="Z1219:Z1282" si="293">IF(K1219&gt;0,U1219,"")</f>
        <v/>
      </c>
      <c r="AA1219" s="48">
        <f t="shared" ref="AA1219:AA1282" si="294">IF(L1219&gt;0,V1219,"")</f>
        <v>0</v>
      </c>
      <c r="AB1219" s="48">
        <f t="shared" ref="AB1219:AB1282" si="295">IF(M1219&gt;0,W1219,"")</f>
        <v>0</v>
      </c>
      <c r="AC1219" s="48" t="str">
        <f t="shared" ref="AC1219:AC1282" si="296">IF(N1219&gt;0,X1219,"")</f>
        <v/>
      </c>
      <c r="AD1219" s="48" t="str">
        <f t="shared" ref="AD1219:AD1282" si="297">IF(O1219&gt;0,Y1219,"")</f>
        <v/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53" t="str">
        <f t="shared" ref="AJ1219:AJ1282" si="298">IF(K1219&gt;0,AE1219,"")</f>
        <v/>
      </c>
      <c r="AK1219" s="53">
        <f t="shared" ref="AK1219:AK1282" si="299">IF(L1219&gt;0,AF1219,"")</f>
        <v>0</v>
      </c>
      <c r="AL1219" s="53">
        <f t="shared" ref="AL1219:AL1282" si="300">IF(M1219&gt;0,AG1219,"")</f>
        <v>0</v>
      </c>
      <c r="AM1219" s="53" t="str">
        <f t="shared" ref="AM1219:AM1282" si="301">IF(N1219&gt;0,AH1219,"")</f>
        <v/>
      </c>
      <c r="AN1219" s="53" t="str">
        <f t="shared" ref="AN1219:AN1282" si="302">IF(O1219&gt;0,AI1219,"")</f>
        <v/>
      </c>
    </row>
    <row r="1220" spans="1:40" x14ac:dyDescent="0.15">
      <c r="A1220">
        <v>491</v>
      </c>
      <c r="B1220">
        <v>14488221</v>
      </c>
      <c r="C1220">
        <v>1422</v>
      </c>
      <c r="D1220">
        <v>659</v>
      </c>
      <c r="E1220">
        <v>3</v>
      </c>
      <c r="F1220">
        <v>2</v>
      </c>
      <c r="G1220">
        <v>2</v>
      </c>
      <c r="H1220">
        <v>1</v>
      </c>
      <c r="I1220">
        <v>77.22</v>
      </c>
      <c r="J1220">
        <v>-0.21299999999999999</v>
      </c>
      <c r="K1220">
        <v>0</v>
      </c>
      <c r="L1220">
        <v>1.7</v>
      </c>
      <c r="M1220">
        <v>0.99</v>
      </c>
      <c r="N1220">
        <v>0</v>
      </c>
      <c r="O1220">
        <v>0</v>
      </c>
      <c r="P1220" s="27" t="str">
        <f t="shared" si="288"/>
        <v/>
      </c>
      <c r="Q1220" s="27">
        <f t="shared" si="289"/>
        <v>1.7</v>
      </c>
      <c r="R1220" s="27">
        <f t="shared" si="290"/>
        <v>0.99</v>
      </c>
      <c r="S1220" s="27" t="str">
        <f t="shared" si="291"/>
        <v/>
      </c>
      <c r="T1220" s="27" t="str">
        <f t="shared" si="292"/>
        <v/>
      </c>
      <c r="U1220">
        <v>0</v>
      </c>
      <c r="V1220">
        <v>0</v>
      </c>
      <c r="W1220">
        <v>1</v>
      </c>
      <c r="X1220">
        <v>0</v>
      </c>
      <c r="Y1220">
        <v>0</v>
      </c>
      <c r="Z1220" s="48" t="str">
        <f t="shared" si="293"/>
        <v/>
      </c>
      <c r="AA1220" s="48">
        <f t="shared" si="294"/>
        <v>0</v>
      </c>
      <c r="AB1220" s="48">
        <f t="shared" si="295"/>
        <v>1</v>
      </c>
      <c r="AC1220" s="48" t="str">
        <f t="shared" si="296"/>
        <v/>
      </c>
      <c r="AD1220" s="48" t="str">
        <f t="shared" si="297"/>
        <v/>
      </c>
      <c r="AE1220">
        <v>0</v>
      </c>
      <c r="AF1220">
        <v>0</v>
      </c>
      <c r="AG1220">
        <v>1</v>
      </c>
      <c r="AH1220">
        <v>0</v>
      </c>
      <c r="AI1220">
        <v>0</v>
      </c>
      <c r="AJ1220" s="53" t="str">
        <f t="shared" si="298"/>
        <v/>
      </c>
      <c r="AK1220" s="53">
        <f t="shared" si="299"/>
        <v>0</v>
      </c>
      <c r="AL1220" s="53">
        <f t="shared" si="300"/>
        <v>1</v>
      </c>
      <c r="AM1220" s="53" t="str">
        <f t="shared" si="301"/>
        <v/>
      </c>
      <c r="AN1220" s="53" t="str">
        <f t="shared" si="302"/>
        <v/>
      </c>
    </row>
    <row r="1221" spans="1:40" x14ac:dyDescent="0.15">
      <c r="A1221">
        <v>495</v>
      </c>
      <c r="B1221">
        <v>14489096</v>
      </c>
      <c r="C1221">
        <v>1422</v>
      </c>
      <c r="D1221">
        <v>680</v>
      </c>
      <c r="E1221">
        <v>5</v>
      </c>
      <c r="F1221">
        <v>2</v>
      </c>
      <c r="G1221">
        <v>0</v>
      </c>
      <c r="H1221">
        <v>1</v>
      </c>
      <c r="I1221">
        <v>35.630000000000003</v>
      </c>
      <c r="J1221">
        <v>-0.46200000000000002</v>
      </c>
      <c r="K1221">
        <v>0</v>
      </c>
      <c r="L1221">
        <v>0.99</v>
      </c>
      <c r="M1221">
        <v>1.56</v>
      </c>
      <c r="N1221">
        <v>0</v>
      </c>
      <c r="O1221">
        <v>0</v>
      </c>
      <c r="P1221" s="27" t="str">
        <f t="shared" si="288"/>
        <v/>
      </c>
      <c r="Q1221" s="27">
        <f t="shared" si="289"/>
        <v>0.99</v>
      </c>
      <c r="R1221" s="27">
        <f t="shared" si="290"/>
        <v>1.56</v>
      </c>
      <c r="S1221" s="27" t="str">
        <f t="shared" si="291"/>
        <v/>
      </c>
      <c r="T1221" s="27" t="str">
        <f t="shared" si="292"/>
        <v/>
      </c>
      <c r="U1221">
        <v>0</v>
      </c>
      <c r="V1221">
        <v>1</v>
      </c>
      <c r="W1221">
        <v>0</v>
      </c>
      <c r="X1221">
        <v>0</v>
      </c>
      <c r="Y1221">
        <v>0</v>
      </c>
      <c r="Z1221" s="48" t="str">
        <f t="shared" si="293"/>
        <v/>
      </c>
      <c r="AA1221" s="48">
        <f t="shared" si="294"/>
        <v>1</v>
      </c>
      <c r="AB1221" s="48">
        <f t="shared" si="295"/>
        <v>0</v>
      </c>
      <c r="AC1221" s="48" t="str">
        <f t="shared" si="296"/>
        <v/>
      </c>
      <c r="AD1221" s="48" t="str">
        <f t="shared" si="297"/>
        <v/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53" t="str">
        <f t="shared" si="298"/>
        <v/>
      </c>
      <c r="AK1221" s="53">
        <f t="shared" si="299"/>
        <v>0</v>
      </c>
      <c r="AL1221" s="53">
        <f t="shared" si="300"/>
        <v>0</v>
      </c>
      <c r="AM1221" s="53" t="str">
        <f t="shared" si="301"/>
        <v/>
      </c>
      <c r="AN1221" s="53" t="str">
        <f t="shared" si="302"/>
        <v/>
      </c>
    </row>
    <row r="1222" spans="1:40" x14ac:dyDescent="0.15">
      <c r="A1222">
        <v>497</v>
      </c>
      <c r="B1222">
        <v>14489625</v>
      </c>
      <c r="C1222">
        <v>1422</v>
      </c>
      <c r="D1222">
        <v>691</v>
      </c>
      <c r="E1222">
        <v>3</v>
      </c>
      <c r="F1222">
        <v>3</v>
      </c>
      <c r="G1222">
        <v>0</v>
      </c>
      <c r="H1222">
        <v>1</v>
      </c>
      <c r="I1222">
        <v>12.6</v>
      </c>
      <c r="J1222">
        <v>-5.1999999999999998E-2</v>
      </c>
      <c r="K1222">
        <v>0</v>
      </c>
      <c r="L1222">
        <v>1.79</v>
      </c>
      <c r="M1222">
        <v>1.39</v>
      </c>
      <c r="N1222">
        <v>0</v>
      </c>
      <c r="O1222">
        <v>0</v>
      </c>
      <c r="P1222" s="27" t="str">
        <f t="shared" si="288"/>
        <v/>
      </c>
      <c r="Q1222" s="27">
        <f t="shared" si="289"/>
        <v>1.79</v>
      </c>
      <c r="R1222" s="27">
        <f t="shared" si="290"/>
        <v>1.39</v>
      </c>
      <c r="S1222" s="27" t="str">
        <f t="shared" si="291"/>
        <v/>
      </c>
      <c r="T1222" s="27" t="str">
        <f t="shared" si="292"/>
        <v/>
      </c>
      <c r="U1222">
        <v>0</v>
      </c>
      <c r="V1222">
        <v>1</v>
      </c>
      <c r="W1222">
        <v>0</v>
      </c>
      <c r="X1222">
        <v>0</v>
      </c>
      <c r="Y1222">
        <v>0</v>
      </c>
      <c r="Z1222" s="48" t="str">
        <f t="shared" si="293"/>
        <v/>
      </c>
      <c r="AA1222" s="48">
        <f t="shared" si="294"/>
        <v>1</v>
      </c>
      <c r="AB1222" s="48">
        <f t="shared" si="295"/>
        <v>0</v>
      </c>
      <c r="AC1222" s="48" t="str">
        <f t="shared" si="296"/>
        <v/>
      </c>
      <c r="AD1222" s="48" t="str">
        <f t="shared" si="297"/>
        <v/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53" t="str">
        <f t="shared" si="298"/>
        <v/>
      </c>
      <c r="AK1222" s="53">
        <f t="shared" si="299"/>
        <v>0</v>
      </c>
      <c r="AL1222" s="53">
        <f t="shared" si="300"/>
        <v>0</v>
      </c>
      <c r="AM1222" s="53" t="str">
        <f t="shared" si="301"/>
        <v/>
      </c>
      <c r="AN1222" s="53" t="str">
        <f t="shared" si="302"/>
        <v/>
      </c>
    </row>
    <row r="1223" spans="1:40" x14ac:dyDescent="0.15">
      <c r="A1223">
        <v>500</v>
      </c>
      <c r="B1223">
        <v>14490342</v>
      </c>
      <c r="C1223">
        <v>1422</v>
      </c>
      <c r="D1223">
        <v>658</v>
      </c>
      <c r="E1223">
        <v>4</v>
      </c>
      <c r="F1223">
        <v>2</v>
      </c>
      <c r="G1223">
        <v>2</v>
      </c>
      <c r="H1223">
        <v>1</v>
      </c>
      <c r="I1223">
        <v>16.41</v>
      </c>
      <c r="J1223">
        <v>-2.1999999999999999E-2</v>
      </c>
      <c r="K1223">
        <v>0</v>
      </c>
      <c r="L1223">
        <v>1.59</v>
      </c>
      <c r="M1223">
        <v>1.67</v>
      </c>
      <c r="N1223">
        <v>0</v>
      </c>
      <c r="O1223">
        <v>0</v>
      </c>
      <c r="P1223" s="27" t="str">
        <f t="shared" si="288"/>
        <v/>
      </c>
      <c r="Q1223" s="27">
        <f t="shared" si="289"/>
        <v>1.59</v>
      </c>
      <c r="R1223" s="27">
        <f t="shared" si="290"/>
        <v>1.67</v>
      </c>
      <c r="S1223" s="27" t="str">
        <f t="shared" si="291"/>
        <v/>
      </c>
      <c r="T1223" s="27" t="str">
        <f t="shared" si="292"/>
        <v/>
      </c>
      <c r="U1223">
        <v>0</v>
      </c>
      <c r="V1223">
        <v>1</v>
      </c>
      <c r="W1223">
        <v>0</v>
      </c>
      <c r="X1223">
        <v>0</v>
      </c>
      <c r="Y1223">
        <v>0</v>
      </c>
      <c r="Z1223" s="48" t="str">
        <f t="shared" si="293"/>
        <v/>
      </c>
      <c r="AA1223" s="48">
        <f t="shared" si="294"/>
        <v>1</v>
      </c>
      <c r="AB1223" s="48">
        <f t="shared" si="295"/>
        <v>0</v>
      </c>
      <c r="AC1223" s="48" t="str">
        <f t="shared" si="296"/>
        <v/>
      </c>
      <c r="AD1223" s="48" t="str">
        <f t="shared" si="297"/>
        <v/>
      </c>
      <c r="AE1223">
        <v>0</v>
      </c>
      <c r="AF1223">
        <v>1</v>
      </c>
      <c r="AG1223">
        <v>0</v>
      </c>
      <c r="AH1223">
        <v>0</v>
      </c>
      <c r="AI1223">
        <v>0</v>
      </c>
      <c r="AJ1223" s="53" t="str">
        <f t="shared" si="298"/>
        <v/>
      </c>
      <c r="AK1223" s="53">
        <f t="shared" si="299"/>
        <v>1</v>
      </c>
      <c r="AL1223" s="53">
        <f t="shared" si="300"/>
        <v>0</v>
      </c>
      <c r="AM1223" s="53" t="str">
        <f t="shared" si="301"/>
        <v/>
      </c>
      <c r="AN1223" s="53" t="str">
        <f t="shared" si="302"/>
        <v/>
      </c>
    </row>
    <row r="1224" spans="1:40" x14ac:dyDescent="0.15">
      <c r="A1224">
        <v>501</v>
      </c>
      <c r="B1224">
        <v>14490797</v>
      </c>
      <c r="C1224">
        <v>1422</v>
      </c>
      <c r="D1224">
        <v>666</v>
      </c>
      <c r="E1224">
        <v>4</v>
      </c>
      <c r="F1224">
        <v>2</v>
      </c>
      <c r="G1224">
        <v>0</v>
      </c>
      <c r="H1224">
        <v>1</v>
      </c>
      <c r="I1224">
        <v>8.4600000000000009</v>
      </c>
      <c r="J1224">
        <v>-0.48499999999999999</v>
      </c>
      <c r="K1224">
        <v>0</v>
      </c>
      <c r="L1224">
        <v>1.49</v>
      </c>
      <c r="M1224">
        <v>1.01</v>
      </c>
      <c r="N1224">
        <v>0</v>
      </c>
      <c r="O1224">
        <v>0</v>
      </c>
      <c r="P1224" s="27" t="str">
        <f t="shared" si="288"/>
        <v/>
      </c>
      <c r="Q1224" s="27">
        <f t="shared" si="289"/>
        <v>1.49</v>
      </c>
      <c r="R1224" s="27">
        <f t="shared" si="290"/>
        <v>1.01</v>
      </c>
      <c r="S1224" s="27" t="str">
        <f t="shared" si="291"/>
        <v/>
      </c>
      <c r="T1224" s="27" t="str">
        <f t="shared" si="292"/>
        <v/>
      </c>
      <c r="U1224">
        <v>0</v>
      </c>
      <c r="V1224">
        <v>1</v>
      </c>
      <c r="W1224">
        <v>0</v>
      </c>
      <c r="X1224">
        <v>0</v>
      </c>
      <c r="Y1224">
        <v>0</v>
      </c>
      <c r="Z1224" s="48" t="str">
        <f t="shared" si="293"/>
        <v/>
      </c>
      <c r="AA1224" s="48">
        <f t="shared" si="294"/>
        <v>1</v>
      </c>
      <c r="AB1224" s="48">
        <f t="shared" si="295"/>
        <v>0</v>
      </c>
      <c r="AC1224" s="48" t="str">
        <f t="shared" si="296"/>
        <v/>
      </c>
      <c r="AD1224" s="48" t="str">
        <f t="shared" si="297"/>
        <v/>
      </c>
      <c r="AE1224">
        <v>0</v>
      </c>
      <c r="AF1224">
        <v>1</v>
      </c>
      <c r="AG1224">
        <v>0</v>
      </c>
      <c r="AH1224">
        <v>0</v>
      </c>
      <c r="AI1224">
        <v>0</v>
      </c>
      <c r="AJ1224" s="53" t="str">
        <f t="shared" si="298"/>
        <v/>
      </c>
      <c r="AK1224" s="53">
        <f t="shared" si="299"/>
        <v>1</v>
      </c>
      <c r="AL1224" s="53">
        <f t="shared" si="300"/>
        <v>0</v>
      </c>
      <c r="AM1224" s="53" t="str">
        <f t="shared" si="301"/>
        <v/>
      </c>
      <c r="AN1224" s="53" t="str">
        <f t="shared" si="302"/>
        <v/>
      </c>
    </row>
    <row r="1225" spans="1:40" x14ac:dyDescent="0.15">
      <c r="A1225">
        <v>502</v>
      </c>
      <c r="B1225">
        <v>14491134</v>
      </c>
      <c r="C1225">
        <v>1422</v>
      </c>
      <c r="D1225">
        <v>640</v>
      </c>
      <c r="E1225">
        <v>3</v>
      </c>
      <c r="F1225">
        <v>3</v>
      </c>
      <c r="G1225">
        <v>0</v>
      </c>
      <c r="H1225">
        <v>2</v>
      </c>
      <c r="I1225">
        <v>104.05</v>
      </c>
      <c r="J1225">
        <v>-1.5409999999999999</v>
      </c>
      <c r="K1225">
        <v>0</v>
      </c>
      <c r="L1225">
        <v>1.99</v>
      </c>
      <c r="M1225">
        <v>1.68</v>
      </c>
      <c r="N1225">
        <v>0</v>
      </c>
      <c r="O1225">
        <v>0</v>
      </c>
      <c r="P1225" s="27" t="str">
        <f t="shared" si="288"/>
        <v/>
      </c>
      <c r="Q1225" s="27">
        <f t="shared" si="289"/>
        <v>1.99</v>
      </c>
      <c r="R1225" s="27">
        <f t="shared" si="290"/>
        <v>1.68</v>
      </c>
      <c r="S1225" s="27" t="str">
        <f t="shared" si="291"/>
        <v/>
      </c>
      <c r="T1225" s="27" t="str">
        <f t="shared" si="292"/>
        <v/>
      </c>
      <c r="U1225">
        <v>0</v>
      </c>
      <c r="V1225">
        <v>0</v>
      </c>
      <c r="W1225">
        <v>0</v>
      </c>
      <c r="X1225">
        <v>0</v>
      </c>
      <c r="Y1225">
        <v>0</v>
      </c>
      <c r="Z1225" s="48" t="str">
        <f t="shared" si="293"/>
        <v/>
      </c>
      <c r="AA1225" s="48">
        <f t="shared" si="294"/>
        <v>0</v>
      </c>
      <c r="AB1225" s="48">
        <f t="shared" si="295"/>
        <v>0</v>
      </c>
      <c r="AC1225" s="48" t="str">
        <f t="shared" si="296"/>
        <v/>
      </c>
      <c r="AD1225" s="48" t="str">
        <f t="shared" si="297"/>
        <v/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53" t="str">
        <f t="shared" si="298"/>
        <v/>
      </c>
      <c r="AK1225" s="53">
        <f t="shared" si="299"/>
        <v>0</v>
      </c>
      <c r="AL1225" s="53">
        <f t="shared" si="300"/>
        <v>0</v>
      </c>
      <c r="AM1225" s="53" t="str">
        <f t="shared" si="301"/>
        <v/>
      </c>
      <c r="AN1225" s="53" t="str">
        <f t="shared" si="302"/>
        <v/>
      </c>
    </row>
    <row r="1226" spans="1:40" x14ac:dyDescent="0.15">
      <c r="A1226">
        <v>502</v>
      </c>
      <c r="B1226">
        <v>14491134</v>
      </c>
      <c r="C1226">
        <v>1422</v>
      </c>
      <c r="D1226">
        <v>659</v>
      </c>
      <c r="E1226">
        <v>3</v>
      </c>
      <c r="F1226">
        <v>2</v>
      </c>
      <c r="G1226">
        <v>3</v>
      </c>
      <c r="H1226">
        <v>1</v>
      </c>
      <c r="I1226">
        <v>45.21</v>
      </c>
      <c r="J1226">
        <v>-0.63700000000000001</v>
      </c>
      <c r="K1226">
        <v>0</v>
      </c>
      <c r="L1226">
        <v>1.7</v>
      </c>
      <c r="M1226">
        <v>0.99</v>
      </c>
      <c r="N1226">
        <v>0</v>
      </c>
      <c r="O1226">
        <v>0</v>
      </c>
      <c r="P1226" s="27" t="str">
        <f t="shared" si="288"/>
        <v/>
      </c>
      <c r="Q1226" s="27">
        <f t="shared" si="289"/>
        <v>1.7</v>
      </c>
      <c r="R1226" s="27">
        <f t="shared" si="290"/>
        <v>0.99</v>
      </c>
      <c r="S1226" s="27" t="str">
        <f t="shared" si="291"/>
        <v/>
      </c>
      <c r="T1226" s="27" t="str">
        <f t="shared" si="292"/>
        <v/>
      </c>
      <c r="U1226">
        <v>0</v>
      </c>
      <c r="V1226">
        <v>0</v>
      </c>
      <c r="W1226">
        <v>1</v>
      </c>
      <c r="X1226">
        <v>0</v>
      </c>
      <c r="Y1226">
        <v>0</v>
      </c>
      <c r="Z1226" s="48" t="str">
        <f t="shared" si="293"/>
        <v/>
      </c>
      <c r="AA1226" s="48">
        <f t="shared" si="294"/>
        <v>0</v>
      </c>
      <c r="AB1226" s="48">
        <f t="shared" si="295"/>
        <v>1</v>
      </c>
      <c r="AC1226" s="48" t="str">
        <f t="shared" si="296"/>
        <v/>
      </c>
      <c r="AD1226" s="48" t="str">
        <f t="shared" si="297"/>
        <v/>
      </c>
      <c r="AE1226">
        <v>0</v>
      </c>
      <c r="AF1226">
        <v>0</v>
      </c>
      <c r="AG1226">
        <v>1</v>
      </c>
      <c r="AH1226">
        <v>0</v>
      </c>
      <c r="AI1226">
        <v>0</v>
      </c>
      <c r="AJ1226" s="53" t="str">
        <f t="shared" si="298"/>
        <v/>
      </c>
      <c r="AK1226" s="53">
        <f t="shared" si="299"/>
        <v>0</v>
      </c>
      <c r="AL1226" s="53">
        <f t="shared" si="300"/>
        <v>1</v>
      </c>
      <c r="AM1226" s="53" t="str">
        <f t="shared" si="301"/>
        <v/>
      </c>
      <c r="AN1226" s="53" t="str">
        <f t="shared" si="302"/>
        <v/>
      </c>
    </row>
    <row r="1227" spans="1:40" x14ac:dyDescent="0.15">
      <c r="A1227">
        <v>502</v>
      </c>
      <c r="B1227">
        <v>14491134</v>
      </c>
      <c r="C1227">
        <v>1422</v>
      </c>
      <c r="D1227">
        <v>672</v>
      </c>
      <c r="E1227">
        <v>3</v>
      </c>
      <c r="F1227">
        <v>3</v>
      </c>
      <c r="G1227">
        <v>2</v>
      </c>
      <c r="H1227">
        <v>1</v>
      </c>
      <c r="I1227">
        <v>54.23</v>
      </c>
      <c r="J1227">
        <v>-0.38700000000000001</v>
      </c>
      <c r="K1227">
        <v>0</v>
      </c>
      <c r="L1227">
        <v>1.89</v>
      </c>
      <c r="M1227">
        <v>1.4</v>
      </c>
      <c r="N1227">
        <v>0</v>
      </c>
      <c r="O1227">
        <v>0</v>
      </c>
      <c r="P1227" s="27" t="str">
        <f t="shared" si="288"/>
        <v/>
      </c>
      <c r="Q1227" s="27">
        <f t="shared" si="289"/>
        <v>1.89</v>
      </c>
      <c r="R1227" s="27">
        <f t="shared" si="290"/>
        <v>1.4</v>
      </c>
      <c r="S1227" s="27" t="str">
        <f t="shared" si="291"/>
        <v/>
      </c>
      <c r="T1227" s="27" t="str">
        <f t="shared" si="292"/>
        <v/>
      </c>
      <c r="U1227">
        <v>0</v>
      </c>
      <c r="V1227">
        <v>0</v>
      </c>
      <c r="W1227">
        <v>0</v>
      </c>
      <c r="X1227">
        <v>0</v>
      </c>
      <c r="Y1227">
        <v>0</v>
      </c>
      <c r="Z1227" s="48" t="str">
        <f t="shared" si="293"/>
        <v/>
      </c>
      <c r="AA1227" s="48">
        <f t="shared" si="294"/>
        <v>0</v>
      </c>
      <c r="AB1227" s="48">
        <f t="shared" si="295"/>
        <v>0</v>
      </c>
      <c r="AC1227" s="48" t="str">
        <f t="shared" si="296"/>
        <v/>
      </c>
      <c r="AD1227" s="48" t="str">
        <f t="shared" si="297"/>
        <v/>
      </c>
      <c r="AE1227">
        <v>0</v>
      </c>
      <c r="AF1227">
        <v>0</v>
      </c>
      <c r="AG1227">
        <v>1</v>
      </c>
      <c r="AH1227">
        <v>0</v>
      </c>
      <c r="AI1227">
        <v>0</v>
      </c>
      <c r="AJ1227" s="53" t="str">
        <f t="shared" si="298"/>
        <v/>
      </c>
      <c r="AK1227" s="53">
        <f t="shared" si="299"/>
        <v>0</v>
      </c>
      <c r="AL1227" s="53">
        <f t="shared" si="300"/>
        <v>1</v>
      </c>
      <c r="AM1227" s="53" t="str">
        <f t="shared" si="301"/>
        <v/>
      </c>
      <c r="AN1227" s="53" t="str">
        <f t="shared" si="302"/>
        <v/>
      </c>
    </row>
    <row r="1228" spans="1:40" x14ac:dyDescent="0.15">
      <c r="A1228">
        <v>505</v>
      </c>
      <c r="B1228">
        <v>14800318</v>
      </c>
      <c r="C1228">
        <v>1422</v>
      </c>
      <c r="D1228">
        <v>654</v>
      </c>
      <c r="E1228">
        <v>1</v>
      </c>
      <c r="F1228">
        <v>2</v>
      </c>
      <c r="G1228">
        <v>4</v>
      </c>
      <c r="H1228">
        <v>1</v>
      </c>
      <c r="I1228">
        <v>26</v>
      </c>
      <c r="J1228">
        <v>-0.64100000000000001</v>
      </c>
      <c r="K1228">
        <v>0</v>
      </c>
      <c r="L1228">
        <v>1.99</v>
      </c>
      <c r="M1228">
        <v>0.89</v>
      </c>
      <c r="N1228">
        <v>0</v>
      </c>
      <c r="O1228">
        <v>0</v>
      </c>
      <c r="P1228" s="27" t="str">
        <f t="shared" si="288"/>
        <v/>
      </c>
      <c r="Q1228" s="27">
        <f t="shared" si="289"/>
        <v>1.99</v>
      </c>
      <c r="R1228" s="27">
        <f t="shared" si="290"/>
        <v>0.89</v>
      </c>
      <c r="S1228" s="27" t="str">
        <f t="shared" si="291"/>
        <v/>
      </c>
      <c r="T1228" s="27" t="str">
        <f t="shared" si="292"/>
        <v/>
      </c>
      <c r="U1228">
        <v>0</v>
      </c>
      <c r="V1228">
        <v>0</v>
      </c>
      <c r="W1228">
        <v>1</v>
      </c>
      <c r="X1228">
        <v>0</v>
      </c>
      <c r="Y1228">
        <v>0</v>
      </c>
      <c r="Z1228" s="48" t="str">
        <f t="shared" si="293"/>
        <v/>
      </c>
      <c r="AA1228" s="48">
        <f t="shared" si="294"/>
        <v>0</v>
      </c>
      <c r="AB1228" s="48">
        <f t="shared" si="295"/>
        <v>1</v>
      </c>
      <c r="AC1228" s="48" t="str">
        <f t="shared" si="296"/>
        <v/>
      </c>
      <c r="AD1228" s="48" t="str">
        <f t="shared" si="297"/>
        <v/>
      </c>
      <c r="AE1228">
        <v>0</v>
      </c>
      <c r="AF1228">
        <v>0</v>
      </c>
      <c r="AG1228">
        <v>1</v>
      </c>
      <c r="AH1228">
        <v>0</v>
      </c>
      <c r="AI1228">
        <v>0</v>
      </c>
      <c r="AJ1228" s="53" t="str">
        <f t="shared" si="298"/>
        <v/>
      </c>
      <c r="AK1228" s="53">
        <f t="shared" si="299"/>
        <v>0</v>
      </c>
      <c r="AL1228" s="53">
        <f t="shared" si="300"/>
        <v>1</v>
      </c>
      <c r="AM1228" s="53" t="str">
        <f t="shared" si="301"/>
        <v/>
      </c>
      <c r="AN1228" s="53" t="str">
        <f t="shared" si="302"/>
        <v/>
      </c>
    </row>
    <row r="1229" spans="1:40" x14ac:dyDescent="0.15">
      <c r="A1229">
        <v>505</v>
      </c>
      <c r="B1229">
        <v>14800318</v>
      </c>
      <c r="C1229">
        <v>1423</v>
      </c>
      <c r="D1229">
        <v>671</v>
      </c>
      <c r="E1229">
        <v>1</v>
      </c>
      <c r="F1229">
        <v>4</v>
      </c>
      <c r="G1229">
        <v>2</v>
      </c>
      <c r="H1229">
        <v>1</v>
      </c>
      <c r="I1229">
        <v>21.47</v>
      </c>
      <c r="J1229">
        <v>-0.29499999999999998</v>
      </c>
      <c r="K1229">
        <v>0</v>
      </c>
      <c r="L1229">
        <v>1.99</v>
      </c>
      <c r="M1229">
        <v>0</v>
      </c>
      <c r="N1229">
        <v>1.59</v>
      </c>
      <c r="O1229">
        <v>0</v>
      </c>
      <c r="P1229" s="27" t="str">
        <f t="shared" si="288"/>
        <v/>
      </c>
      <c r="Q1229" s="27">
        <f t="shared" si="289"/>
        <v>1.99</v>
      </c>
      <c r="R1229" s="27" t="str">
        <f t="shared" si="290"/>
        <v/>
      </c>
      <c r="S1229" s="27">
        <f t="shared" si="291"/>
        <v>1.59</v>
      </c>
      <c r="T1229" s="27" t="str">
        <f t="shared" si="292"/>
        <v/>
      </c>
      <c r="U1229">
        <v>0</v>
      </c>
      <c r="V1229">
        <v>0</v>
      </c>
      <c r="W1229">
        <v>0</v>
      </c>
      <c r="X1229">
        <v>0</v>
      </c>
      <c r="Y1229">
        <v>0</v>
      </c>
      <c r="Z1229" s="48" t="str">
        <f t="shared" si="293"/>
        <v/>
      </c>
      <c r="AA1229" s="48">
        <f t="shared" si="294"/>
        <v>0</v>
      </c>
      <c r="AB1229" s="48" t="str">
        <f t="shared" si="295"/>
        <v/>
      </c>
      <c r="AC1229" s="48">
        <f t="shared" si="296"/>
        <v>0</v>
      </c>
      <c r="AD1229" s="48" t="str">
        <f t="shared" si="297"/>
        <v/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53" t="str">
        <f t="shared" si="298"/>
        <v/>
      </c>
      <c r="AK1229" s="53">
        <f t="shared" si="299"/>
        <v>0</v>
      </c>
      <c r="AL1229" s="53" t="str">
        <f t="shared" si="300"/>
        <v/>
      </c>
      <c r="AM1229" s="53">
        <f t="shared" si="301"/>
        <v>0</v>
      </c>
      <c r="AN1229" s="53" t="str">
        <f t="shared" si="302"/>
        <v/>
      </c>
    </row>
    <row r="1230" spans="1:40" x14ac:dyDescent="0.15">
      <c r="A1230">
        <v>505</v>
      </c>
      <c r="B1230">
        <v>14800318</v>
      </c>
      <c r="C1230">
        <v>1422</v>
      </c>
      <c r="D1230">
        <v>683</v>
      </c>
      <c r="E1230">
        <v>6</v>
      </c>
      <c r="F1230">
        <v>2</v>
      </c>
      <c r="G1230">
        <v>4</v>
      </c>
      <c r="H1230">
        <v>1</v>
      </c>
      <c r="I1230">
        <v>18.68</v>
      </c>
      <c r="J1230">
        <v>0.216</v>
      </c>
      <c r="K1230">
        <v>0</v>
      </c>
      <c r="L1230">
        <v>1.99</v>
      </c>
      <c r="M1230">
        <v>1.57</v>
      </c>
      <c r="N1230">
        <v>0</v>
      </c>
      <c r="O1230">
        <v>0</v>
      </c>
      <c r="P1230" s="27" t="str">
        <f t="shared" si="288"/>
        <v/>
      </c>
      <c r="Q1230" s="27">
        <f t="shared" si="289"/>
        <v>1.99</v>
      </c>
      <c r="R1230" s="27">
        <f t="shared" si="290"/>
        <v>1.57</v>
      </c>
      <c r="S1230" s="27" t="str">
        <f t="shared" si="291"/>
        <v/>
      </c>
      <c r="T1230" s="27" t="str">
        <f t="shared" si="292"/>
        <v/>
      </c>
      <c r="U1230">
        <v>0</v>
      </c>
      <c r="V1230">
        <v>0</v>
      </c>
      <c r="W1230">
        <v>0</v>
      </c>
      <c r="X1230">
        <v>0</v>
      </c>
      <c r="Y1230">
        <v>0</v>
      </c>
      <c r="Z1230" s="48" t="str">
        <f t="shared" si="293"/>
        <v/>
      </c>
      <c r="AA1230" s="48">
        <f t="shared" si="294"/>
        <v>0</v>
      </c>
      <c r="AB1230" s="48">
        <f t="shared" si="295"/>
        <v>0</v>
      </c>
      <c r="AC1230" s="48" t="str">
        <f t="shared" si="296"/>
        <v/>
      </c>
      <c r="AD1230" s="48" t="str">
        <f t="shared" si="297"/>
        <v/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53" t="str">
        <f t="shared" si="298"/>
        <v/>
      </c>
      <c r="AK1230" s="53">
        <f t="shared" si="299"/>
        <v>0</v>
      </c>
      <c r="AL1230" s="53">
        <f t="shared" si="300"/>
        <v>0</v>
      </c>
      <c r="AM1230" s="53" t="str">
        <f t="shared" si="301"/>
        <v/>
      </c>
      <c r="AN1230" s="53" t="str">
        <f t="shared" si="302"/>
        <v/>
      </c>
    </row>
    <row r="1231" spans="1:40" x14ac:dyDescent="0.15">
      <c r="A1231">
        <v>506</v>
      </c>
      <c r="B1231">
        <v>14800326</v>
      </c>
      <c r="C1231">
        <v>1423</v>
      </c>
      <c r="D1231">
        <v>649</v>
      </c>
      <c r="E1231">
        <v>5</v>
      </c>
      <c r="F1231">
        <v>4</v>
      </c>
      <c r="G1231">
        <v>2</v>
      </c>
      <c r="H1231">
        <v>1</v>
      </c>
      <c r="I1231">
        <v>28.68</v>
      </c>
      <c r="J1231">
        <v>0.624</v>
      </c>
      <c r="K1231">
        <v>0</v>
      </c>
      <c r="L1231">
        <v>1.39</v>
      </c>
      <c r="M1231">
        <v>0</v>
      </c>
      <c r="N1231">
        <v>1.49</v>
      </c>
      <c r="O1231">
        <v>0</v>
      </c>
      <c r="P1231" s="27" t="str">
        <f t="shared" si="288"/>
        <v/>
      </c>
      <c r="Q1231" s="27">
        <f t="shared" si="289"/>
        <v>1.39</v>
      </c>
      <c r="R1231" s="27" t="str">
        <f t="shared" si="290"/>
        <v/>
      </c>
      <c r="S1231" s="27">
        <f t="shared" si="291"/>
        <v>1.49</v>
      </c>
      <c r="T1231" s="27" t="str">
        <f t="shared" si="292"/>
        <v/>
      </c>
      <c r="U1231">
        <v>0</v>
      </c>
      <c r="V1231">
        <v>1</v>
      </c>
      <c r="W1231">
        <v>0</v>
      </c>
      <c r="X1231">
        <v>0</v>
      </c>
      <c r="Y1231">
        <v>0</v>
      </c>
      <c r="Z1231" s="48" t="str">
        <f t="shared" si="293"/>
        <v/>
      </c>
      <c r="AA1231" s="48">
        <f t="shared" si="294"/>
        <v>1</v>
      </c>
      <c r="AB1231" s="48" t="str">
        <f t="shared" si="295"/>
        <v/>
      </c>
      <c r="AC1231" s="48">
        <f t="shared" si="296"/>
        <v>0</v>
      </c>
      <c r="AD1231" s="48" t="str">
        <f t="shared" si="297"/>
        <v/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53" t="str">
        <f t="shared" si="298"/>
        <v/>
      </c>
      <c r="AK1231" s="53">
        <f t="shared" si="299"/>
        <v>0</v>
      </c>
      <c r="AL1231" s="53" t="str">
        <f t="shared" si="300"/>
        <v/>
      </c>
      <c r="AM1231" s="53">
        <f t="shared" si="301"/>
        <v>0</v>
      </c>
      <c r="AN1231" s="53" t="str">
        <f t="shared" si="302"/>
        <v/>
      </c>
    </row>
    <row r="1232" spans="1:40" x14ac:dyDescent="0.15">
      <c r="A1232">
        <v>506</v>
      </c>
      <c r="B1232">
        <v>14800326</v>
      </c>
      <c r="C1232">
        <v>1422</v>
      </c>
      <c r="D1232">
        <v>675</v>
      </c>
      <c r="E1232">
        <v>3</v>
      </c>
      <c r="F1232">
        <v>2</v>
      </c>
      <c r="G1232">
        <v>4</v>
      </c>
      <c r="H1232">
        <v>1</v>
      </c>
      <c r="I1232">
        <v>45.47</v>
      </c>
      <c r="J1232">
        <v>-0.88100000000000001</v>
      </c>
      <c r="K1232">
        <v>0</v>
      </c>
      <c r="L1232">
        <v>1.59</v>
      </c>
      <c r="M1232">
        <v>1.49</v>
      </c>
      <c r="N1232">
        <v>0</v>
      </c>
      <c r="O1232">
        <v>0</v>
      </c>
      <c r="P1232" s="27" t="str">
        <f t="shared" si="288"/>
        <v/>
      </c>
      <c r="Q1232" s="27">
        <f t="shared" si="289"/>
        <v>1.59</v>
      </c>
      <c r="R1232" s="27">
        <f t="shared" si="290"/>
        <v>1.49</v>
      </c>
      <c r="S1232" s="27" t="str">
        <f t="shared" si="291"/>
        <v/>
      </c>
      <c r="T1232" s="27" t="str">
        <f t="shared" si="292"/>
        <v/>
      </c>
      <c r="U1232">
        <v>0</v>
      </c>
      <c r="V1232">
        <v>1</v>
      </c>
      <c r="W1232">
        <v>0</v>
      </c>
      <c r="X1232">
        <v>0</v>
      </c>
      <c r="Y1232">
        <v>0</v>
      </c>
      <c r="Z1232" s="48" t="str">
        <f t="shared" si="293"/>
        <v/>
      </c>
      <c r="AA1232" s="48">
        <f t="shared" si="294"/>
        <v>1</v>
      </c>
      <c r="AB1232" s="48">
        <f t="shared" si="295"/>
        <v>0</v>
      </c>
      <c r="AC1232" s="48" t="str">
        <f t="shared" si="296"/>
        <v/>
      </c>
      <c r="AD1232" s="48" t="str">
        <f t="shared" si="297"/>
        <v/>
      </c>
      <c r="AE1232">
        <v>0</v>
      </c>
      <c r="AF1232">
        <v>1</v>
      </c>
      <c r="AG1232">
        <v>1</v>
      </c>
      <c r="AH1232">
        <v>0</v>
      </c>
      <c r="AI1232">
        <v>0</v>
      </c>
      <c r="AJ1232" s="53" t="str">
        <f t="shared" si="298"/>
        <v/>
      </c>
      <c r="AK1232" s="53">
        <f t="shared" si="299"/>
        <v>1</v>
      </c>
      <c r="AL1232" s="53">
        <f t="shared" si="300"/>
        <v>1</v>
      </c>
      <c r="AM1232" s="53" t="str">
        <f t="shared" si="301"/>
        <v/>
      </c>
      <c r="AN1232" s="53" t="str">
        <f t="shared" si="302"/>
        <v/>
      </c>
    </row>
    <row r="1233" spans="1:40" x14ac:dyDescent="0.15">
      <c r="A1233">
        <v>508</v>
      </c>
      <c r="B1233">
        <v>14802637</v>
      </c>
      <c r="C1233">
        <v>1424</v>
      </c>
      <c r="D1233">
        <v>663</v>
      </c>
      <c r="E1233">
        <v>1</v>
      </c>
      <c r="F1233">
        <v>4</v>
      </c>
      <c r="G1233">
        <v>0</v>
      </c>
      <c r="H1233">
        <v>1</v>
      </c>
      <c r="I1233">
        <v>49.39</v>
      </c>
      <c r="J1233">
        <v>-0.55000000000000004</v>
      </c>
      <c r="K1233">
        <v>0</v>
      </c>
      <c r="L1233">
        <v>1.99</v>
      </c>
      <c r="M1233">
        <v>0</v>
      </c>
      <c r="N1233">
        <v>1.59</v>
      </c>
      <c r="O1233">
        <v>0</v>
      </c>
      <c r="P1233" s="27" t="str">
        <f t="shared" si="288"/>
        <v/>
      </c>
      <c r="Q1233" s="27">
        <f t="shared" si="289"/>
        <v>1.99</v>
      </c>
      <c r="R1233" s="27" t="str">
        <f t="shared" si="290"/>
        <v/>
      </c>
      <c r="S1233" s="27">
        <f t="shared" si="291"/>
        <v>1.59</v>
      </c>
      <c r="T1233" s="27" t="str">
        <f t="shared" si="292"/>
        <v/>
      </c>
      <c r="U1233">
        <v>0</v>
      </c>
      <c r="V1233">
        <v>0</v>
      </c>
      <c r="W1233">
        <v>0</v>
      </c>
      <c r="X1233">
        <v>0</v>
      </c>
      <c r="Y1233">
        <v>0</v>
      </c>
      <c r="Z1233" s="48" t="str">
        <f t="shared" si="293"/>
        <v/>
      </c>
      <c r="AA1233" s="48">
        <f t="shared" si="294"/>
        <v>0</v>
      </c>
      <c r="AB1233" s="48" t="str">
        <f t="shared" si="295"/>
        <v/>
      </c>
      <c r="AC1233" s="48">
        <f t="shared" si="296"/>
        <v>0</v>
      </c>
      <c r="AD1233" s="48" t="str">
        <f t="shared" si="297"/>
        <v/>
      </c>
      <c r="AE1233">
        <v>0</v>
      </c>
      <c r="AF1233">
        <v>0</v>
      </c>
      <c r="AG1233">
        <v>0</v>
      </c>
      <c r="AH1233">
        <v>0</v>
      </c>
      <c r="AI1233">
        <v>0</v>
      </c>
      <c r="AJ1233" s="53" t="str">
        <f t="shared" si="298"/>
        <v/>
      </c>
      <c r="AK1233" s="53">
        <f t="shared" si="299"/>
        <v>0</v>
      </c>
      <c r="AL1233" s="53" t="str">
        <f t="shared" si="300"/>
        <v/>
      </c>
      <c r="AM1233" s="53">
        <f t="shared" si="301"/>
        <v>0</v>
      </c>
      <c r="AN1233" s="53" t="str">
        <f t="shared" si="302"/>
        <v/>
      </c>
    </row>
    <row r="1234" spans="1:40" x14ac:dyDescent="0.15">
      <c r="A1234">
        <v>509</v>
      </c>
      <c r="B1234">
        <v>14803551</v>
      </c>
      <c r="C1234">
        <v>1423</v>
      </c>
      <c r="D1234">
        <v>642</v>
      </c>
      <c r="E1234">
        <v>5</v>
      </c>
      <c r="F1234">
        <v>2</v>
      </c>
      <c r="G1234">
        <v>2</v>
      </c>
      <c r="H1234">
        <v>2</v>
      </c>
      <c r="I1234">
        <v>10.17</v>
      </c>
      <c r="J1234">
        <v>0.77100000000000002</v>
      </c>
      <c r="K1234">
        <v>0</v>
      </c>
      <c r="L1234">
        <v>1.99</v>
      </c>
      <c r="M1234">
        <v>0</v>
      </c>
      <c r="N1234">
        <v>1.49</v>
      </c>
      <c r="O1234">
        <v>0</v>
      </c>
      <c r="P1234" s="27" t="str">
        <f t="shared" si="288"/>
        <v/>
      </c>
      <c r="Q1234" s="27">
        <f t="shared" si="289"/>
        <v>1.99</v>
      </c>
      <c r="R1234" s="27" t="str">
        <f t="shared" si="290"/>
        <v/>
      </c>
      <c r="S1234" s="27">
        <f t="shared" si="291"/>
        <v>1.49</v>
      </c>
      <c r="T1234" s="27" t="str">
        <f t="shared" si="292"/>
        <v/>
      </c>
      <c r="U1234">
        <v>0</v>
      </c>
      <c r="V1234">
        <v>0</v>
      </c>
      <c r="W1234">
        <v>0</v>
      </c>
      <c r="X1234">
        <v>1</v>
      </c>
      <c r="Y1234">
        <v>0</v>
      </c>
      <c r="Z1234" s="48" t="str">
        <f t="shared" si="293"/>
        <v/>
      </c>
      <c r="AA1234" s="48">
        <f t="shared" si="294"/>
        <v>0</v>
      </c>
      <c r="AB1234" s="48" t="str">
        <f t="shared" si="295"/>
        <v/>
      </c>
      <c r="AC1234" s="48">
        <f t="shared" si="296"/>
        <v>1</v>
      </c>
      <c r="AD1234" s="48" t="str">
        <f t="shared" si="297"/>
        <v/>
      </c>
      <c r="AE1234">
        <v>0</v>
      </c>
      <c r="AF1234">
        <v>0</v>
      </c>
      <c r="AG1234">
        <v>0</v>
      </c>
      <c r="AH1234">
        <v>0</v>
      </c>
      <c r="AI1234">
        <v>0</v>
      </c>
      <c r="AJ1234" s="53" t="str">
        <f t="shared" si="298"/>
        <v/>
      </c>
      <c r="AK1234" s="53">
        <f t="shared" si="299"/>
        <v>0</v>
      </c>
      <c r="AL1234" s="53" t="str">
        <f t="shared" si="300"/>
        <v/>
      </c>
      <c r="AM1234" s="53">
        <f t="shared" si="301"/>
        <v>0</v>
      </c>
      <c r="AN1234" s="53" t="str">
        <f t="shared" si="302"/>
        <v/>
      </c>
    </row>
    <row r="1235" spans="1:40" x14ac:dyDescent="0.15">
      <c r="A1235">
        <v>510</v>
      </c>
      <c r="B1235">
        <v>14804245</v>
      </c>
      <c r="C1235">
        <v>1422</v>
      </c>
      <c r="D1235">
        <v>642</v>
      </c>
      <c r="E1235">
        <v>7</v>
      </c>
      <c r="F1235">
        <v>3</v>
      </c>
      <c r="G1235">
        <v>0</v>
      </c>
      <c r="H1235">
        <v>1</v>
      </c>
      <c r="I1235">
        <v>20.2</v>
      </c>
      <c r="J1235">
        <v>-0.97199999999999998</v>
      </c>
      <c r="K1235">
        <v>0</v>
      </c>
      <c r="L1235">
        <v>1.69</v>
      </c>
      <c r="M1235">
        <v>0.99</v>
      </c>
      <c r="N1235">
        <v>0</v>
      </c>
      <c r="O1235">
        <v>0</v>
      </c>
      <c r="P1235" s="27" t="str">
        <f t="shared" si="288"/>
        <v/>
      </c>
      <c r="Q1235" s="27">
        <f t="shared" si="289"/>
        <v>1.69</v>
      </c>
      <c r="R1235" s="27">
        <f t="shared" si="290"/>
        <v>0.99</v>
      </c>
      <c r="S1235" s="27" t="str">
        <f t="shared" si="291"/>
        <v/>
      </c>
      <c r="T1235" s="27" t="str">
        <f t="shared" si="292"/>
        <v/>
      </c>
      <c r="U1235">
        <v>0</v>
      </c>
      <c r="V1235">
        <v>0</v>
      </c>
      <c r="W1235">
        <v>1</v>
      </c>
      <c r="X1235">
        <v>0</v>
      </c>
      <c r="Y1235">
        <v>0</v>
      </c>
      <c r="Z1235" s="48" t="str">
        <f t="shared" si="293"/>
        <v/>
      </c>
      <c r="AA1235" s="48">
        <f t="shared" si="294"/>
        <v>0</v>
      </c>
      <c r="AB1235" s="48">
        <f t="shared" si="295"/>
        <v>1</v>
      </c>
      <c r="AC1235" s="48" t="str">
        <f t="shared" si="296"/>
        <v/>
      </c>
      <c r="AD1235" s="48" t="str">
        <f t="shared" si="297"/>
        <v/>
      </c>
      <c r="AE1235">
        <v>0</v>
      </c>
      <c r="AF1235">
        <v>0</v>
      </c>
      <c r="AG1235">
        <v>1</v>
      </c>
      <c r="AH1235">
        <v>0</v>
      </c>
      <c r="AI1235">
        <v>0</v>
      </c>
      <c r="AJ1235" s="53" t="str">
        <f t="shared" si="298"/>
        <v/>
      </c>
      <c r="AK1235" s="53">
        <f t="shared" si="299"/>
        <v>0</v>
      </c>
      <c r="AL1235" s="53">
        <f t="shared" si="300"/>
        <v>1</v>
      </c>
      <c r="AM1235" s="53" t="str">
        <f t="shared" si="301"/>
        <v/>
      </c>
      <c r="AN1235" s="53" t="str">
        <f t="shared" si="302"/>
        <v/>
      </c>
    </row>
    <row r="1236" spans="1:40" x14ac:dyDescent="0.15">
      <c r="A1236">
        <v>510</v>
      </c>
      <c r="B1236">
        <v>14804245</v>
      </c>
      <c r="C1236">
        <v>1422</v>
      </c>
      <c r="D1236">
        <v>649</v>
      </c>
      <c r="E1236">
        <v>4</v>
      </c>
      <c r="F1236">
        <v>3</v>
      </c>
      <c r="G1236">
        <v>3</v>
      </c>
      <c r="H1236">
        <v>1</v>
      </c>
      <c r="I1236">
        <v>28.6</v>
      </c>
      <c r="J1236">
        <v>-0.161</v>
      </c>
      <c r="K1236">
        <v>0</v>
      </c>
      <c r="L1236">
        <v>1.49</v>
      </c>
      <c r="M1236">
        <v>0.99</v>
      </c>
      <c r="N1236">
        <v>0</v>
      </c>
      <c r="O1236">
        <v>0</v>
      </c>
      <c r="P1236" s="27" t="str">
        <f t="shared" si="288"/>
        <v/>
      </c>
      <c r="Q1236" s="27">
        <f t="shared" si="289"/>
        <v>1.49</v>
      </c>
      <c r="R1236" s="27">
        <f t="shared" si="290"/>
        <v>0.99</v>
      </c>
      <c r="S1236" s="27" t="str">
        <f t="shared" si="291"/>
        <v/>
      </c>
      <c r="T1236" s="27" t="str">
        <f t="shared" si="292"/>
        <v/>
      </c>
      <c r="U1236">
        <v>0</v>
      </c>
      <c r="V1236">
        <v>1</v>
      </c>
      <c r="W1236">
        <v>1</v>
      </c>
      <c r="X1236">
        <v>0</v>
      </c>
      <c r="Y1236">
        <v>0</v>
      </c>
      <c r="Z1236" s="48" t="str">
        <f t="shared" si="293"/>
        <v/>
      </c>
      <c r="AA1236" s="48">
        <f t="shared" si="294"/>
        <v>1</v>
      </c>
      <c r="AB1236" s="48">
        <f t="shared" si="295"/>
        <v>1</v>
      </c>
      <c r="AC1236" s="48" t="str">
        <f t="shared" si="296"/>
        <v/>
      </c>
      <c r="AD1236" s="48" t="str">
        <f t="shared" si="297"/>
        <v/>
      </c>
      <c r="AE1236">
        <v>0</v>
      </c>
      <c r="AF1236">
        <v>0</v>
      </c>
      <c r="AG1236">
        <v>1</v>
      </c>
      <c r="AH1236">
        <v>0</v>
      </c>
      <c r="AI1236">
        <v>0</v>
      </c>
      <c r="AJ1236" s="53" t="str">
        <f t="shared" si="298"/>
        <v/>
      </c>
      <c r="AK1236" s="53">
        <f t="shared" si="299"/>
        <v>0</v>
      </c>
      <c r="AL1236" s="53">
        <f t="shared" si="300"/>
        <v>1</v>
      </c>
      <c r="AM1236" s="53" t="str">
        <f t="shared" si="301"/>
        <v/>
      </c>
      <c r="AN1236" s="53" t="str">
        <f t="shared" si="302"/>
        <v/>
      </c>
    </row>
    <row r="1237" spans="1:40" x14ac:dyDescent="0.15">
      <c r="A1237">
        <v>510</v>
      </c>
      <c r="B1237">
        <v>14804245</v>
      </c>
      <c r="C1237">
        <v>1422</v>
      </c>
      <c r="D1237">
        <v>688</v>
      </c>
      <c r="E1237">
        <v>4</v>
      </c>
      <c r="F1237">
        <v>3</v>
      </c>
      <c r="G1237">
        <v>3</v>
      </c>
      <c r="H1237">
        <v>1</v>
      </c>
      <c r="I1237">
        <v>6.89</v>
      </c>
      <c r="J1237">
        <v>-0.28599999999999998</v>
      </c>
      <c r="K1237">
        <v>0</v>
      </c>
      <c r="L1237">
        <v>1.99</v>
      </c>
      <c r="M1237">
        <v>0.99</v>
      </c>
      <c r="N1237">
        <v>0</v>
      </c>
      <c r="O1237">
        <v>0</v>
      </c>
      <c r="P1237" s="27" t="str">
        <f t="shared" si="288"/>
        <v/>
      </c>
      <c r="Q1237" s="27">
        <f t="shared" si="289"/>
        <v>1.99</v>
      </c>
      <c r="R1237" s="27">
        <f t="shared" si="290"/>
        <v>0.99</v>
      </c>
      <c r="S1237" s="27" t="str">
        <f t="shared" si="291"/>
        <v/>
      </c>
      <c r="T1237" s="27" t="str">
        <f t="shared" si="292"/>
        <v/>
      </c>
      <c r="U1237">
        <v>0</v>
      </c>
      <c r="V1237">
        <v>0</v>
      </c>
      <c r="W1237">
        <v>1</v>
      </c>
      <c r="X1237">
        <v>0</v>
      </c>
      <c r="Y1237">
        <v>0</v>
      </c>
      <c r="Z1237" s="48" t="str">
        <f t="shared" si="293"/>
        <v/>
      </c>
      <c r="AA1237" s="48">
        <f t="shared" si="294"/>
        <v>0</v>
      </c>
      <c r="AB1237" s="48">
        <f t="shared" si="295"/>
        <v>1</v>
      </c>
      <c r="AC1237" s="48" t="str">
        <f t="shared" si="296"/>
        <v/>
      </c>
      <c r="AD1237" s="48" t="str">
        <f t="shared" si="297"/>
        <v/>
      </c>
      <c r="AE1237">
        <v>0</v>
      </c>
      <c r="AF1237">
        <v>0</v>
      </c>
      <c r="AG1237">
        <v>0</v>
      </c>
      <c r="AH1237">
        <v>0</v>
      </c>
      <c r="AI1237">
        <v>0</v>
      </c>
      <c r="AJ1237" s="53" t="str">
        <f t="shared" si="298"/>
        <v/>
      </c>
      <c r="AK1237" s="53">
        <f t="shared" si="299"/>
        <v>0</v>
      </c>
      <c r="AL1237" s="53">
        <f t="shared" si="300"/>
        <v>0</v>
      </c>
      <c r="AM1237" s="53" t="str">
        <f t="shared" si="301"/>
        <v/>
      </c>
      <c r="AN1237" s="53" t="str">
        <f t="shared" si="302"/>
        <v/>
      </c>
    </row>
    <row r="1238" spans="1:40" x14ac:dyDescent="0.15">
      <c r="A1238">
        <v>515</v>
      </c>
      <c r="B1238">
        <v>14806380</v>
      </c>
      <c r="C1238">
        <v>1424</v>
      </c>
      <c r="D1238">
        <v>640</v>
      </c>
      <c r="E1238">
        <v>2</v>
      </c>
      <c r="F1238">
        <v>2</v>
      </c>
      <c r="G1238">
        <v>2</v>
      </c>
      <c r="H1238">
        <v>1</v>
      </c>
      <c r="I1238">
        <v>75.44</v>
      </c>
      <c r="J1238">
        <v>0.85099999999999998</v>
      </c>
      <c r="K1238">
        <v>0</v>
      </c>
      <c r="L1238">
        <v>1.99</v>
      </c>
      <c r="M1238">
        <v>0</v>
      </c>
      <c r="N1238">
        <v>1.69</v>
      </c>
      <c r="O1238">
        <v>0</v>
      </c>
      <c r="P1238" s="27" t="str">
        <f t="shared" si="288"/>
        <v/>
      </c>
      <c r="Q1238" s="27">
        <f t="shared" si="289"/>
        <v>1.99</v>
      </c>
      <c r="R1238" s="27" t="str">
        <f t="shared" si="290"/>
        <v/>
      </c>
      <c r="S1238" s="27">
        <f t="shared" si="291"/>
        <v>1.69</v>
      </c>
      <c r="T1238" s="27" t="str">
        <f t="shared" si="292"/>
        <v/>
      </c>
      <c r="U1238">
        <v>0</v>
      </c>
      <c r="V1238">
        <v>0</v>
      </c>
      <c r="W1238">
        <v>0</v>
      </c>
      <c r="X1238">
        <v>0</v>
      </c>
      <c r="Y1238">
        <v>0</v>
      </c>
      <c r="Z1238" s="48" t="str">
        <f t="shared" si="293"/>
        <v/>
      </c>
      <c r="AA1238" s="48">
        <f t="shared" si="294"/>
        <v>0</v>
      </c>
      <c r="AB1238" s="48" t="str">
        <f t="shared" si="295"/>
        <v/>
      </c>
      <c r="AC1238" s="48">
        <f t="shared" si="296"/>
        <v>0</v>
      </c>
      <c r="AD1238" s="48" t="str">
        <f t="shared" si="297"/>
        <v/>
      </c>
      <c r="AE1238">
        <v>0</v>
      </c>
      <c r="AF1238">
        <v>0</v>
      </c>
      <c r="AG1238">
        <v>0</v>
      </c>
      <c r="AH1238">
        <v>0</v>
      </c>
      <c r="AI1238">
        <v>0</v>
      </c>
      <c r="AJ1238" s="53" t="str">
        <f t="shared" si="298"/>
        <v/>
      </c>
      <c r="AK1238" s="53">
        <f t="shared" si="299"/>
        <v>0</v>
      </c>
      <c r="AL1238" s="53" t="str">
        <f t="shared" si="300"/>
        <v/>
      </c>
      <c r="AM1238" s="53">
        <f t="shared" si="301"/>
        <v>0</v>
      </c>
      <c r="AN1238" s="53" t="str">
        <f t="shared" si="302"/>
        <v/>
      </c>
    </row>
    <row r="1239" spans="1:40" x14ac:dyDescent="0.15">
      <c r="A1239">
        <v>515</v>
      </c>
      <c r="B1239">
        <v>14806380</v>
      </c>
      <c r="C1239">
        <v>1424</v>
      </c>
      <c r="D1239">
        <v>644</v>
      </c>
      <c r="E1239">
        <v>5</v>
      </c>
      <c r="F1239">
        <v>2</v>
      </c>
      <c r="G1239">
        <v>2</v>
      </c>
      <c r="H1239">
        <v>1</v>
      </c>
      <c r="I1239">
        <v>105.11</v>
      </c>
      <c r="J1239">
        <v>0.999</v>
      </c>
      <c r="K1239">
        <v>0</v>
      </c>
      <c r="L1239">
        <v>1.99</v>
      </c>
      <c r="M1239">
        <v>0</v>
      </c>
      <c r="N1239">
        <v>1.69</v>
      </c>
      <c r="O1239">
        <v>0</v>
      </c>
      <c r="P1239" s="27" t="str">
        <f t="shared" si="288"/>
        <v/>
      </c>
      <c r="Q1239" s="27">
        <f t="shared" si="289"/>
        <v>1.99</v>
      </c>
      <c r="R1239" s="27" t="str">
        <f t="shared" si="290"/>
        <v/>
      </c>
      <c r="S1239" s="27">
        <f t="shared" si="291"/>
        <v>1.69</v>
      </c>
      <c r="T1239" s="27" t="str">
        <f t="shared" si="292"/>
        <v/>
      </c>
      <c r="U1239">
        <v>0</v>
      </c>
      <c r="V1239">
        <v>0</v>
      </c>
      <c r="W1239">
        <v>0</v>
      </c>
      <c r="X1239">
        <v>0</v>
      </c>
      <c r="Y1239">
        <v>0</v>
      </c>
      <c r="Z1239" s="48" t="str">
        <f t="shared" si="293"/>
        <v/>
      </c>
      <c r="AA1239" s="48">
        <f t="shared" si="294"/>
        <v>0</v>
      </c>
      <c r="AB1239" s="48" t="str">
        <f t="shared" si="295"/>
        <v/>
      </c>
      <c r="AC1239" s="48">
        <f t="shared" si="296"/>
        <v>0</v>
      </c>
      <c r="AD1239" s="48" t="str">
        <f t="shared" si="297"/>
        <v/>
      </c>
      <c r="AE1239">
        <v>0</v>
      </c>
      <c r="AF1239">
        <v>0</v>
      </c>
      <c r="AG1239">
        <v>0</v>
      </c>
      <c r="AH1239">
        <v>0</v>
      </c>
      <c r="AI1239">
        <v>0</v>
      </c>
      <c r="AJ1239" s="53" t="str">
        <f t="shared" si="298"/>
        <v/>
      </c>
      <c r="AK1239" s="53">
        <f t="shared" si="299"/>
        <v>0</v>
      </c>
      <c r="AL1239" s="53" t="str">
        <f t="shared" si="300"/>
        <v/>
      </c>
      <c r="AM1239" s="53">
        <f t="shared" si="301"/>
        <v>0</v>
      </c>
      <c r="AN1239" s="53" t="str">
        <f t="shared" si="302"/>
        <v/>
      </c>
    </row>
    <row r="1240" spans="1:40" x14ac:dyDescent="0.15">
      <c r="A1240">
        <v>515</v>
      </c>
      <c r="B1240">
        <v>14806380</v>
      </c>
      <c r="C1240">
        <v>1424</v>
      </c>
      <c r="D1240">
        <v>649</v>
      </c>
      <c r="E1240">
        <v>1</v>
      </c>
      <c r="F1240">
        <v>2</v>
      </c>
      <c r="G1240">
        <v>2</v>
      </c>
      <c r="H1240">
        <v>1</v>
      </c>
      <c r="I1240">
        <v>98.89</v>
      </c>
      <c r="J1240">
        <v>1.1479999999999999</v>
      </c>
      <c r="K1240">
        <v>0</v>
      </c>
      <c r="L1240">
        <v>1.39</v>
      </c>
      <c r="M1240">
        <v>0</v>
      </c>
      <c r="N1240">
        <v>1.49</v>
      </c>
      <c r="O1240">
        <v>0</v>
      </c>
      <c r="P1240" s="27" t="str">
        <f t="shared" si="288"/>
        <v/>
      </c>
      <c r="Q1240" s="27">
        <f t="shared" si="289"/>
        <v>1.39</v>
      </c>
      <c r="R1240" s="27" t="str">
        <f t="shared" si="290"/>
        <v/>
      </c>
      <c r="S1240" s="27">
        <f t="shared" si="291"/>
        <v>1.49</v>
      </c>
      <c r="T1240" s="27" t="str">
        <f t="shared" si="292"/>
        <v/>
      </c>
      <c r="U1240">
        <v>0</v>
      </c>
      <c r="V1240">
        <v>1</v>
      </c>
      <c r="W1240">
        <v>0</v>
      </c>
      <c r="X1240">
        <v>0</v>
      </c>
      <c r="Y1240">
        <v>0</v>
      </c>
      <c r="Z1240" s="48" t="str">
        <f t="shared" si="293"/>
        <v/>
      </c>
      <c r="AA1240" s="48">
        <f t="shared" si="294"/>
        <v>1</v>
      </c>
      <c r="AB1240" s="48" t="str">
        <f t="shared" si="295"/>
        <v/>
      </c>
      <c r="AC1240" s="48">
        <f t="shared" si="296"/>
        <v>0</v>
      </c>
      <c r="AD1240" s="48" t="str">
        <f t="shared" si="297"/>
        <v/>
      </c>
      <c r="AE1240">
        <v>0</v>
      </c>
      <c r="AF1240">
        <v>0</v>
      </c>
      <c r="AG1240">
        <v>0</v>
      </c>
      <c r="AH1240">
        <v>0</v>
      </c>
      <c r="AI1240">
        <v>0</v>
      </c>
      <c r="AJ1240" s="53" t="str">
        <f t="shared" si="298"/>
        <v/>
      </c>
      <c r="AK1240" s="53">
        <f t="shared" si="299"/>
        <v>0</v>
      </c>
      <c r="AL1240" s="53" t="str">
        <f t="shared" si="300"/>
        <v/>
      </c>
      <c r="AM1240" s="53">
        <f t="shared" si="301"/>
        <v>0</v>
      </c>
      <c r="AN1240" s="53" t="str">
        <f t="shared" si="302"/>
        <v/>
      </c>
    </row>
    <row r="1241" spans="1:40" x14ac:dyDescent="0.15">
      <c r="A1241">
        <v>515</v>
      </c>
      <c r="B1241">
        <v>14806380</v>
      </c>
      <c r="C1241">
        <v>1424</v>
      </c>
      <c r="D1241">
        <v>657</v>
      </c>
      <c r="E1241">
        <v>5</v>
      </c>
      <c r="F1241">
        <v>2</v>
      </c>
      <c r="G1241">
        <v>2</v>
      </c>
      <c r="H1241">
        <v>1</v>
      </c>
      <c r="I1241">
        <v>69.150000000000006</v>
      </c>
      <c r="J1241">
        <v>0.499</v>
      </c>
      <c r="K1241">
        <v>0</v>
      </c>
      <c r="L1241">
        <v>1.59</v>
      </c>
      <c r="M1241">
        <v>0</v>
      </c>
      <c r="N1241">
        <v>1.59</v>
      </c>
      <c r="O1241">
        <v>0</v>
      </c>
      <c r="P1241" s="27" t="str">
        <f t="shared" si="288"/>
        <v/>
      </c>
      <c r="Q1241" s="27">
        <f t="shared" si="289"/>
        <v>1.59</v>
      </c>
      <c r="R1241" s="27" t="str">
        <f t="shared" si="290"/>
        <v/>
      </c>
      <c r="S1241" s="27">
        <f t="shared" si="291"/>
        <v>1.59</v>
      </c>
      <c r="T1241" s="27" t="str">
        <f t="shared" si="292"/>
        <v/>
      </c>
      <c r="U1241">
        <v>0</v>
      </c>
      <c r="V1241">
        <v>1</v>
      </c>
      <c r="W1241">
        <v>0</v>
      </c>
      <c r="X1241">
        <v>0</v>
      </c>
      <c r="Y1241">
        <v>0</v>
      </c>
      <c r="Z1241" s="48" t="str">
        <f t="shared" si="293"/>
        <v/>
      </c>
      <c r="AA1241" s="48">
        <f t="shared" si="294"/>
        <v>1</v>
      </c>
      <c r="AB1241" s="48" t="str">
        <f t="shared" si="295"/>
        <v/>
      </c>
      <c r="AC1241" s="48">
        <f t="shared" si="296"/>
        <v>0</v>
      </c>
      <c r="AD1241" s="48" t="str">
        <f t="shared" si="297"/>
        <v/>
      </c>
      <c r="AE1241">
        <v>0</v>
      </c>
      <c r="AF1241">
        <v>0</v>
      </c>
      <c r="AG1241">
        <v>0</v>
      </c>
      <c r="AH1241">
        <v>0</v>
      </c>
      <c r="AI1241">
        <v>0</v>
      </c>
      <c r="AJ1241" s="53" t="str">
        <f t="shared" si="298"/>
        <v/>
      </c>
      <c r="AK1241" s="53">
        <f t="shared" si="299"/>
        <v>0</v>
      </c>
      <c r="AL1241" s="53" t="str">
        <f t="shared" si="300"/>
        <v/>
      </c>
      <c r="AM1241" s="53">
        <f t="shared" si="301"/>
        <v>0</v>
      </c>
      <c r="AN1241" s="53" t="str">
        <f t="shared" si="302"/>
        <v/>
      </c>
    </row>
    <row r="1242" spans="1:40" x14ac:dyDescent="0.15">
      <c r="A1242">
        <v>515</v>
      </c>
      <c r="B1242">
        <v>14806380</v>
      </c>
      <c r="C1242">
        <v>1424</v>
      </c>
      <c r="D1242">
        <v>666</v>
      </c>
      <c r="E1242">
        <v>4</v>
      </c>
      <c r="F1242">
        <v>2</v>
      </c>
      <c r="G1242">
        <v>2</v>
      </c>
      <c r="H1242">
        <v>1</v>
      </c>
      <c r="I1242">
        <v>95.65</v>
      </c>
      <c r="J1242">
        <v>-0.20399999999999999</v>
      </c>
      <c r="K1242">
        <v>0</v>
      </c>
      <c r="L1242">
        <v>1.99</v>
      </c>
      <c r="M1242">
        <v>0</v>
      </c>
      <c r="N1242">
        <v>1.59</v>
      </c>
      <c r="O1242">
        <v>0</v>
      </c>
      <c r="P1242" s="27" t="str">
        <f t="shared" si="288"/>
        <v/>
      </c>
      <c r="Q1242" s="27">
        <f t="shared" si="289"/>
        <v>1.99</v>
      </c>
      <c r="R1242" s="27" t="str">
        <f t="shared" si="290"/>
        <v/>
      </c>
      <c r="S1242" s="27">
        <f t="shared" si="291"/>
        <v>1.59</v>
      </c>
      <c r="T1242" s="27" t="str">
        <f t="shared" si="292"/>
        <v/>
      </c>
      <c r="U1242">
        <v>0</v>
      </c>
      <c r="V1242">
        <v>0</v>
      </c>
      <c r="W1242">
        <v>0</v>
      </c>
      <c r="X1242">
        <v>0</v>
      </c>
      <c r="Y1242">
        <v>0</v>
      </c>
      <c r="Z1242" s="48" t="str">
        <f t="shared" si="293"/>
        <v/>
      </c>
      <c r="AA1242" s="48">
        <f t="shared" si="294"/>
        <v>0</v>
      </c>
      <c r="AB1242" s="48" t="str">
        <f t="shared" si="295"/>
        <v/>
      </c>
      <c r="AC1242" s="48">
        <f t="shared" si="296"/>
        <v>0</v>
      </c>
      <c r="AD1242" s="48" t="str">
        <f t="shared" si="297"/>
        <v/>
      </c>
      <c r="AE1242">
        <v>0</v>
      </c>
      <c r="AF1242">
        <v>0</v>
      </c>
      <c r="AG1242">
        <v>0</v>
      </c>
      <c r="AH1242">
        <v>0</v>
      </c>
      <c r="AI1242">
        <v>0</v>
      </c>
      <c r="AJ1242" s="53" t="str">
        <f t="shared" si="298"/>
        <v/>
      </c>
      <c r="AK1242" s="53">
        <f t="shared" si="299"/>
        <v>0</v>
      </c>
      <c r="AL1242" s="53" t="str">
        <f t="shared" si="300"/>
        <v/>
      </c>
      <c r="AM1242" s="53">
        <f t="shared" si="301"/>
        <v>0</v>
      </c>
      <c r="AN1242" s="53" t="str">
        <f t="shared" si="302"/>
        <v/>
      </c>
    </row>
    <row r="1243" spans="1:40" x14ac:dyDescent="0.15">
      <c r="A1243">
        <v>515</v>
      </c>
      <c r="B1243">
        <v>14806380</v>
      </c>
      <c r="C1243">
        <v>1424</v>
      </c>
      <c r="D1243">
        <v>688</v>
      </c>
      <c r="E1243">
        <v>4</v>
      </c>
      <c r="F1243">
        <v>2</v>
      </c>
      <c r="G1243">
        <v>2</v>
      </c>
      <c r="H1243">
        <v>1</v>
      </c>
      <c r="I1243">
        <v>87.56</v>
      </c>
      <c r="J1243">
        <v>-2.0939999999999999</v>
      </c>
      <c r="K1243">
        <v>0</v>
      </c>
      <c r="L1243">
        <v>1.59</v>
      </c>
      <c r="M1243">
        <v>0</v>
      </c>
      <c r="N1243">
        <v>1.59</v>
      </c>
      <c r="O1243">
        <v>0</v>
      </c>
      <c r="P1243" s="27" t="str">
        <f t="shared" si="288"/>
        <v/>
      </c>
      <c r="Q1243" s="27">
        <f t="shared" si="289"/>
        <v>1.59</v>
      </c>
      <c r="R1243" s="27" t="str">
        <f t="shared" si="290"/>
        <v/>
      </c>
      <c r="S1243" s="27">
        <f t="shared" si="291"/>
        <v>1.59</v>
      </c>
      <c r="T1243" s="27" t="str">
        <f t="shared" si="292"/>
        <v/>
      </c>
      <c r="U1243">
        <v>0</v>
      </c>
      <c r="V1243">
        <v>1</v>
      </c>
      <c r="W1243">
        <v>0</v>
      </c>
      <c r="X1243">
        <v>0</v>
      </c>
      <c r="Y1243">
        <v>0</v>
      </c>
      <c r="Z1243" s="48" t="str">
        <f t="shared" si="293"/>
        <v/>
      </c>
      <c r="AA1243" s="48">
        <f t="shared" si="294"/>
        <v>1</v>
      </c>
      <c r="AB1243" s="48" t="str">
        <f t="shared" si="295"/>
        <v/>
      </c>
      <c r="AC1243" s="48">
        <f t="shared" si="296"/>
        <v>0</v>
      </c>
      <c r="AD1243" s="48" t="str">
        <f t="shared" si="297"/>
        <v/>
      </c>
      <c r="AE1243">
        <v>0</v>
      </c>
      <c r="AF1243">
        <v>0</v>
      </c>
      <c r="AG1243">
        <v>0</v>
      </c>
      <c r="AH1243">
        <v>0</v>
      </c>
      <c r="AI1243">
        <v>0</v>
      </c>
      <c r="AJ1243" s="53" t="str">
        <f t="shared" si="298"/>
        <v/>
      </c>
      <c r="AK1243" s="53">
        <f t="shared" si="299"/>
        <v>0</v>
      </c>
      <c r="AL1243" s="53" t="str">
        <f t="shared" si="300"/>
        <v/>
      </c>
      <c r="AM1243" s="53">
        <f t="shared" si="301"/>
        <v>0</v>
      </c>
      <c r="AN1243" s="53" t="str">
        <f t="shared" si="302"/>
        <v/>
      </c>
    </row>
    <row r="1244" spans="1:40" x14ac:dyDescent="0.15">
      <c r="A1244">
        <v>522</v>
      </c>
      <c r="B1244">
        <v>14809566</v>
      </c>
      <c r="C1244">
        <v>1423</v>
      </c>
      <c r="D1244">
        <v>642</v>
      </c>
      <c r="E1244">
        <v>4</v>
      </c>
      <c r="F1244">
        <v>4</v>
      </c>
      <c r="G1244">
        <v>4</v>
      </c>
      <c r="H1244">
        <v>1</v>
      </c>
      <c r="I1244">
        <v>80.849999999999994</v>
      </c>
      <c r="J1244">
        <v>-2.0419999999999998</v>
      </c>
      <c r="K1244">
        <v>0</v>
      </c>
      <c r="L1244">
        <v>1.99</v>
      </c>
      <c r="M1244">
        <v>0</v>
      </c>
      <c r="N1244">
        <v>1.49</v>
      </c>
      <c r="O1244">
        <v>0</v>
      </c>
      <c r="P1244" s="27" t="str">
        <f t="shared" si="288"/>
        <v/>
      </c>
      <c r="Q1244" s="27">
        <f t="shared" si="289"/>
        <v>1.99</v>
      </c>
      <c r="R1244" s="27" t="str">
        <f t="shared" si="290"/>
        <v/>
      </c>
      <c r="S1244" s="27">
        <f t="shared" si="291"/>
        <v>1.49</v>
      </c>
      <c r="T1244" s="27" t="str">
        <f t="shared" si="292"/>
        <v/>
      </c>
      <c r="U1244">
        <v>0</v>
      </c>
      <c r="V1244">
        <v>0</v>
      </c>
      <c r="W1244">
        <v>0</v>
      </c>
      <c r="X1244">
        <v>1</v>
      </c>
      <c r="Y1244">
        <v>0</v>
      </c>
      <c r="Z1244" s="48" t="str">
        <f t="shared" si="293"/>
        <v/>
      </c>
      <c r="AA1244" s="48">
        <f t="shared" si="294"/>
        <v>0</v>
      </c>
      <c r="AB1244" s="48" t="str">
        <f t="shared" si="295"/>
        <v/>
      </c>
      <c r="AC1244" s="48">
        <f t="shared" si="296"/>
        <v>1</v>
      </c>
      <c r="AD1244" s="48" t="str">
        <f t="shared" si="297"/>
        <v/>
      </c>
      <c r="AE1244">
        <v>0</v>
      </c>
      <c r="AF1244">
        <v>0</v>
      </c>
      <c r="AG1244">
        <v>0</v>
      </c>
      <c r="AH1244">
        <v>0</v>
      </c>
      <c r="AI1244">
        <v>0</v>
      </c>
      <c r="AJ1244" s="53" t="str">
        <f t="shared" si="298"/>
        <v/>
      </c>
      <c r="AK1244" s="53">
        <f t="shared" si="299"/>
        <v>0</v>
      </c>
      <c r="AL1244" s="53" t="str">
        <f t="shared" si="300"/>
        <v/>
      </c>
      <c r="AM1244" s="53">
        <f t="shared" si="301"/>
        <v>0</v>
      </c>
      <c r="AN1244" s="53" t="str">
        <f t="shared" si="302"/>
        <v/>
      </c>
    </row>
    <row r="1245" spans="1:40" x14ac:dyDescent="0.15">
      <c r="A1245">
        <v>522</v>
      </c>
      <c r="B1245">
        <v>14809566</v>
      </c>
      <c r="C1245">
        <v>1423</v>
      </c>
      <c r="D1245">
        <v>646</v>
      </c>
      <c r="E1245">
        <v>6</v>
      </c>
      <c r="F1245">
        <v>4</v>
      </c>
      <c r="G1245">
        <v>4</v>
      </c>
      <c r="H1245">
        <v>1</v>
      </c>
      <c r="I1245">
        <v>89.96</v>
      </c>
      <c r="J1245">
        <v>-1.3720000000000001</v>
      </c>
      <c r="K1245">
        <v>0</v>
      </c>
      <c r="L1245">
        <v>1.99</v>
      </c>
      <c r="M1245">
        <v>0</v>
      </c>
      <c r="N1245">
        <v>1.69</v>
      </c>
      <c r="O1245">
        <v>0</v>
      </c>
      <c r="P1245" s="27" t="str">
        <f t="shared" si="288"/>
        <v/>
      </c>
      <c r="Q1245" s="27">
        <f t="shared" si="289"/>
        <v>1.99</v>
      </c>
      <c r="R1245" s="27" t="str">
        <f t="shared" si="290"/>
        <v/>
      </c>
      <c r="S1245" s="27">
        <f t="shared" si="291"/>
        <v>1.69</v>
      </c>
      <c r="T1245" s="27" t="str">
        <f t="shared" si="292"/>
        <v/>
      </c>
      <c r="U1245">
        <v>0</v>
      </c>
      <c r="V1245">
        <v>0</v>
      </c>
      <c r="W1245">
        <v>0</v>
      </c>
      <c r="X1245">
        <v>0</v>
      </c>
      <c r="Y1245">
        <v>0</v>
      </c>
      <c r="Z1245" s="48" t="str">
        <f t="shared" si="293"/>
        <v/>
      </c>
      <c r="AA1245" s="48">
        <f t="shared" si="294"/>
        <v>0</v>
      </c>
      <c r="AB1245" s="48" t="str">
        <f t="shared" si="295"/>
        <v/>
      </c>
      <c r="AC1245" s="48">
        <f t="shared" si="296"/>
        <v>0</v>
      </c>
      <c r="AD1245" s="48" t="str">
        <f t="shared" si="297"/>
        <v/>
      </c>
      <c r="AE1245">
        <v>0</v>
      </c>
      <c r="AF1245">
        <v>0</v>
      </c>
      <c r="AG1245">
        <v>0</v>
      </c>
      <c r="AH1245">
        <v>0</v>
      </c>
      <c r="AI1245">
        <v>0</v>
      </c>
      <c r="AJ1245" s="53" t="str">
        <f t="shared" si="298"/>
        <v/>
      </c>
      <c r="AK1245" s="53">
        <f t="shared" si="299"/>
        <v>0</v>
      </c>
      <c r="AL1245" s="53" t="str">
        <f t="shared" si="300"/>
        <v/>
      </c>
      <c r="AM1245" s="53">
        <f t="shared" si="301"/>
        <v>0</v>
      </c>
      <c r="AN1245" s="53" t="str">
        <f t="shared" si="302"/>
        <v/>
      </c>
    </row>
    <row r="1246" spans="1:40" x14ac:dyDescent="0.15">
      <c r="A1246">
        <v>522</v>
      </c>
      <c r="B1246">
        <v>14809566</v>
      </c>
      <c r="C1246">
        <v>1423</v>
      </c>
      <c r="D1246">
        <v>651</v>
      </c>
      <c r="E1246">
        <v>1</v>
      </c>
      <c r="F1246">
        <v>4</v>
      </c>
      <c r="G1246">
        <v>4</v>
      </c>
      <c r="H1246">
        <v>1</v>
      </c>
      <c r="I1246">
        <v>103.24</v>
      </c>
      <c r="J1246">
        <v>-0.70199999999999996</v>
      </c>
      <c r="K1246">
        <v>0</v>
      </c>
      <c r="L1246">
        <v>1.89</v>
      </c>
      <c r="M1246">
        <v>0</v>
      </c>
      <c r="N1246">
        <v>1.49</v>
      </c>
      <c r="O1246">
        <v>0</v>
      </c>
      <c r="P1246" s="27" t="str">
        <f t="shared" si="288"/>
        <v/>
      </c>
      <c r="Q1246" s="27">
        <f t="shared" si="289"/>
        <v>1.89</v>
      </c>
      <c r="R1246" s="27" t="str">
        <f t="shared" si="290"/>
        <v/>
      </c>
      <c r="S1246" s="27">
        <f t="shared" si="291"/>
        <v>1.49</v>
      </c>
      <c r="T1246" s="27" t="str">
        <f t="shared" si="292"/>
        <v/>
      </c>
      <c r="U1246">
        <v>0</v>
      </c>
      <c r="V1246">
        <v>0</v>
      </c>
      <c r="W1246">
        <v>0</v>
      </c>
      <c r="X1246">
        <v>0</v>
      </c>
      <c r="Y1246">
        <v>0</v>
      </c>
      <c r="Z1246" s="48" t="str">
        <f t="shared" si="293"/>
        <v/>
      </c>
      <c r="AA1246" s="48">
        <f t="shared" si="294"/>
        <v>0</v>
      </c>
      <c r="AB1246" s="48" t="str">
        <f t="shared" si="295"/>
        <v/>
      </c>
      <c r="AC1246" s="48">
        <f t="shared" si="296"/>
        <v>0</v>
      </c>
      <c r="AD1246" s="48" t="str">
        <f t="shared" si="297"/>
        <v/>
      </c>
      <c r="AE1246">
        <v>0</v>
      </c>
      <c r="AF1246">
        <v>0</v>
      </c>
      <c r="AG1246">
        <v>0</v>
      </c>
      <c r="AH1246">
        <v>0</v>
      </c>
      <c r="AI1246">
        <v>0</v>
      </c>
      <c r="AJ1246" s="53" t="str">
        <f t="shared" si="298"/>
        <v/>
      </c>
      <c r="AK1246" s="53">
        <f t="shared" si="299"/>
        <v>0</v>
      </c>
      <c r="AL1246" s="53" t="str">
        <f t="shared" si="300"/>
        <v/>
      </c>
      <c r="AM1246" s="53">
        <f t="shared" si="301"/>
        <v>0</v>
      </c>
      <c r="AN1246" s="53" t="str">
        <f t="shared" si="302"/>
        <v/>
      </c>
    </row>
    <row r="1247" spans="1:40" x14ac:dyDescent="0.15">
      <c r="A1247">
        <v>522</v>
      </c>
      <c r="B1247">
        <v>14809566</v>
      </c>
      <c r="C1247">
        <v>1423</v>
      </c>
      <c r="D1247">
        <v>656</v>
      </c>
      <c r="E1247">
        <v>4</v>
      </c>
      <c r="F1247">
        <v>2</v>
      </c>
      <c r="G1247">
        <v>4</v>
      </c>
      <c r="H1247">
        <v>1</v>
      </c>
      <c r="I1247">
        <v>83.92</v>
      </c>
      <c r="J1247">
        <v>-0.11899999999999999</v>
      </c>
      <c r="K1247">
        <v>0</v>
      </c>
      <c r="L1247">
        <v>1.99</v>
      </c>
      <c r="M1247">
        <v>0</v>
      </c>
      <c r="N1247">
        <v>1.59</v>
      </c>
      <c r="O1247">
        <v>0</v>
      </c>
      <c r="P1247" s="27" t="str">
        <f t="shared" si="288"/>
        <v/>
      </c>
      <c r="Q1247" s="27">
        <f t="shared" si="289"/>
        <v>1.99</v>
      </c>
      <c r="R1247" s="27" t="str">
        <f t="shared" si="290"/>
        <v/>
      </c>
      <c r="S1247" s="27">
        <f t="shared" si="291"/>
        <v>1.59</v>
      </c>
      <c r="T1247" s="27" t="str">
        <f t="shared" si="292"/>
        <v/>
      </c>
      <c r="U1247">
        <v>0</v>
      </c>
      <c r="V1247">
        <v>0</v>
      </c>
      <c r="W1247">
        <v>0</v>
      </c>
      <c r="X1247">
        <v>0</v>
      </c>
      <c r="Y1247">
        <v>0</v>
      </c>
      <c r="Z1247" s="48" t="str">
        <f t="shared" si="293"/>
        <v/>
      </c>
      <c r="AA1247" s="48">
        <f t="shared" si="294"/>
        <v>0</v>
      </c>
      <c r="AB1247" s="48" t="str">
        <f t="shared" si="295"/>
        <v/>
      </c>
      <c r="AC1247" s="48">
        <f t="shared" si="296"/>
        <v>0</v>
      </c>
      <c r="AD1247" s="48" t="str">
        <f t="shared" si="297"/>
        <v/>
      </c>
      <c r="AE1247">
        <v>0</v>
      </c>
      <c r="AF1247">
        <v>0</v>
      </c>
      <c r="AG1247">
        <v>0</v>
      </c>
      <c r="AH1247">
        <v>0</v>
      </c>
      <c r="AI1247">
        <v>0</v>
      </c>
      <c r="AJ1247" s="53" t="str">
        <f t="shared" si="298"/>
        <v/>
      </c>
      <c r="AK1247" s="53">
        <f t="shared" si="299"/>
        <v>0</v>
      </c>
      <c r="AL1247" s="53" t="str">
        <f t="shared" si="300"/>
        <v/>
      </c>
      <c r="AM1247" s="53">
        <f t="shared" si="301"/>
        <v>0</v>
      </c>
      <c r="AN1247" s="53" t="str">
        <f t="shared" si="302"/>
        <v/>
      </c>
    </row>
    <row r="1248" spans="1:40" x14ac:dyDescent="0.15">
      <c r="A1248">
        <v>522</v>
      </c>
      <c r="B1248">
        <v>14809566</v>
      </c>
      <c r="C1248">
        <v>1423</v>
      </c>
      <c r="D1248">
        <v>658</v>
      </c>
      <c r="E1248">
        <v>6</v>
      </c>
      <c r="F1248">
        <v>2</v>
      </c>
      <c r="G1248">
        <v>2</v>
      </c>
      <c r="H1248">
        <v>1</v>
      </c>
      <c r="I1248">
        <v>100.04</v>
      </c>
      <c r="J1248">
        <v>0.70499999999999996</v>
      </c>
      <c r="K1248">
        <v>0</v>
      </c>
      <c r="L1248">
        <v>1.59</v>
      </c>
      <c r="M1248">
        <v>0</v>
      </c>
      <c r="N1248">
        <v>1.59</v>
      </c>
      <c r="O1248">
        <v>0</v>
      </c>
      <c r="P1248" s="27" t="str">
        <f t="shared" si="288"/>
        <v/>
      </c>
      <c r="Q1248" s="27">
        <f t="shared" si="289"/>
        <v>1.59</v>
      </c>
      <c r="R1248" s="27" t="str">
        <f t="shared" si="290"/>
        <v/>
      </c>
      <c r="S1248" s="27">
        <f t="shared" si="291"/>
        <v>1.59</v>
      </c>
      <c r="T1248" s="27" t="str">
        <f t="shared" si="292"/>
        <v/>
      </c>
      <c r="U1248">
        <v>0</v>
      </c>
      <c r="V1248">
        <v>1</v>
      </c>
      <c r="W1248">
        <v>0</v>
      </c>
      <c r="X1248">
        <v>0</v>
      </c>
      <c r="Y1248">
        <v>0</v>
      </c>
      <c r="Z1248" s="48" t="str">
        <f t="shared" si="293"/>
        <v/>
      </c>
      <c r="AA1248" s="48">
        <f t="shared" si="294"/>
        <v>1</v>
      </c>
      <c r="AB1248" s="48" t="str">
        <f t="shared" si="295"/>
        <v/>
      </c>
      <c r="AC1248" s="48">
        <f t="shared" si="296"/>
        <v>0</v>
      </c>
      <c r="AD1248" s="48" t="str">
        <f t="shared" si="297"/>
        <v/>
      </c>
      <c r="AE1248">
        <v>0</v>
      </c>
      <c r="AF1248">
        <v>0</v>
      </c>
      <c r="AG1248">
        <v>0</v>
      </c>
      <c r="AH1248">
        <v>0</v>
      </c>
      <c r="AI1248">
        <v>0</v>
      </c>
      <c r="AJ1248" s="53" t="str">
        <f t="shared" si="298"/>
        <v/>
      </c>
      <c r="AK1248" s="53">
        <f t="shared" si="299"/>
        <v>0</v>
      </c>
      <c r="AL1248" s="53" t="str">
        <f t="shared" si="300"/>
        <v/>
      </c>
      <c r="AM1248" s="53">
        <f t="shared" si="301"/>
        <v>0</v>
      </c>
      <c r="AN1248" s="53" t="str">
        <f t="shared" si="302"/>
        <v/>
      </c>
    </row>
    <row r="1249" spans="1:40" x14ac:dyDescent="0.15">
      <c r="A1249">
        <v>522</v>
      </c>
      <c r="B1249">
        <v>14809566</v>
      </c>
      <c r="C1249">
        <v>1423</v>
      </c>
      <c r="D1249">
        <v>663</v>
      </c>
      <c r="E1249">
        <v>1</v>
      </c>
      <c r="F1249">
        <v>4</v>
      </c>
      <c r="G1249">
        <v>2</v>
      </c>
      <c r="H1249">
        <v>1</v>
      </c>
      <c r="I1249">
        <v>78.959999999999994</v>
      </c>
      <c r="J1249">
        <v>0.93600000000000005</v>
      </c>
      <c r="K1249">
        <v>0</v>
      </c>
      <c r="L1249">
        <v>1.99</v>
      </c>
      <c r="M1249">
        <v>0</v>
      </c>
      <c r="N1249">
        <v>1.59</v>
      </c>
      <c r="O1249">
        <v>0</v>
      </c>
      <c r="P1249" s="27" t="str">
        <f t="shared" si="288"/>
        <v/>
      </c>
      <c r="Q1249" s="27">
        <f t="shared" si="289"/>
        <v>1.99</v>
      </c>
      <c r="R1249" s="27" t="str">
        <f t="shared" si="290"/>
        <v/>
      </c>
      <c r="S1249" s="27">
        <f t="shared" si="291"/>
        <v>1.59</v>
      </c>
      <c r="T1249" s="27" t="str">
        <f t="shared" si="292"/>
        <v/>
      </c>
      <c r="U1249">
        <v>0</v>
      </c>
      <c r="V1249">
        <v>0</v>
      </c>
      <c r="W1249">
        <v>0</v>
      </c>
      <c r="X1249">
        <v>0</v>
      </c>
      <c r="Y1249">
        <v>0</v>
      </c>
      <c r="Z1249" s="48" t="str">
        <f t="shared" si="293"/>
        <v/>
      </c>
      <c r="AA1249" s="48">
        <f t="shared" si="294"/>
        <v>0</v>
      </c>
      <c r="AB1249" s="48" t="str">
        <f t="shared" si="295"/>
        <v/>
      </c>
      <c r="AC1249" s="48">
        <f t="shared" si="296"/>
        <v>0</v>
      </c>
      <c r="AD1249" s="48" t="str">
        <f t="shared" si="297"/>
        <v/>
      </c>
      <c r="AE1249">
        <v>0</v>
      </c>
      <c r="AF1249">
        <v>0</v>
      </c>
      <c r="AG1249">
        <v>0</v>
      </c>
      <c r="AH1249">
        <v>0</v>
      </c>
      <c r="AI1249">
        <v>0</v>
      </c>
      <c r="AJ1249" s="53" t="str">
        <f t="shared" si="298"/>
        <v/>
      </c>
      <c r="AK1249" s="53">
        <f t="shared" si="299"/>
        <v>0</v>
      </c>
      <c r="AL1249" s="53" t="str">
        <f t="shared" si="300"/>
        <v/>
      </c>
      <c r="AM1249" s="53">
        <f t="shared" si="301"/>
        <v>0</v>
      </c>
      <c r="AN1249" s="53" t="str">
        <f t="shared" si="302"/>
        <v/>
      </c>
    </row>
    <row r="1250" spans="1:40" x14ac:dyDescent="0.15">
      <c r="A1250">
        <v>522</v>
      </c>
      <c r="B1250">
        <v>14809566</v>
      </c>
      <c r="C1250">
        <v>1423</v>
      </c>
      <c r="D1250">
        <v>667</v>
      </c>
      <c r="E1250">
        <v>5</v>
      </c>
      <c r="F1250">
        <v>2</v>
      </c>
      <c r="G1250">
        <v>4</v>
      </c>
      <c r="H1250">
        <v>1</v>
      </c>
      <c r="I1250">
        <v>77.19</v>
      </c>
      <c r="J1250">
        <v>0.95799999999999996</v>
      </c>
      <c r="K1250">
        <v>0</v>
      </c>
      <c r="L1250">
        <v>1.59</v>
      </c>
      <c r="M1250">
        <v>0</v>
      </c>
      <c r="N1250">
        <v>1.59</v>
      </c>
      <c r="O1250">
        <v>0</v>
      </c>
      <c r="P1250" s="27" t="str">
        <f t="shared" si="288"/>
        <v/>
      </c>
      <c r="Q1250" s="27">
        <f t="shared" si="289"/>
        <v>1.59</v>
      </c>
      <c r="R1250" s="27" t="str">
        <f t="shared" si="290"/>
        <v/>
      </c>
      <c r="S1250" s="27">
        <f t="shared" si="291"/>
        <v>1.59</v>
      </c>
      <c r="T1250" s="27" t="str">
        <f t="shared" si="292"/>
        <v/>
      </c>
      <c r="U1250">
        <v>0</v>
      </c>
      <c r="V1250">
        <v>1</v>
      </c>
      <c r="W1250">
        <v>0</v>
      </c>
      <c r="X1250">
        <v>0</v>
      </c>
      <c r="Y1250">
        <v>0</v>
      </c>
      <c r="Z1250" s="48" t="str">
        <f t="shared" si="293"/>
        <v/>
      </c>
      <c r="AA1250" s="48">
        <f t="shared" si="294"/>
        <v>1</v>
      </c>
      <c r="AB1250" s="48" t="str">
        <f t="shared" si="295"/>
        <v/>
      </c>
      <c r="AC1250" s="48">
        <f t="shared" si="296"/>
        <v>0</v>
      </c>
      <c r="AD1250" s="48" t="str">
        <f t="shared" si="297"/>
        <v/>
      </c>
      <c r="AE1250">
        <v>0</v>
      </c>
      <c r="AF1250">
        <v>0</v>
      </c>
      <c r="AG1250">
        <v>0</v>
      </c>
      <c r="AH1250">
        <v>0</v>
      </c>
      <c r="AI1250">
        <v>0</v>
      </c>
      <c r="AJ1250" s="53" t="str">
        <f t="shared" si="298"/>
        <v/>
      </c>
      <c r="AK1250" s="53">
        <f t="shared" si="299"/>
        <v>0</v>
      </c>
      <c r="AL1250" s="53" t="str">
        <f t="shared" si="300"/>
        <v/>
      </c>
      <c r="AM1250" s="53">
        <f t="shared" si="301"/>
        <v>0</v>
      </c>
      <c r="AN1250" s="53" t="str">
        <f t="shared" si="302"/>
        <v/>
      </c>
    </row>
    <row r="1251" spans="1:40" x14ac:dyDescent="0.15">
      <c r="A1251">
        <v>522</v>
      </c>
      <c r="B1251">
        <v>14809566</v>
      </c>
      <c r="C1251">
        <v>1423</v>
      </c>
      <c r="D1251">
        <v>669</v>
      </c>
      <c r="E1251">
        <v>5</v>
      </c>
      <c r="F1251">
        <v>2</v>
      </c>
      <c r="G1251">
        <v>2</v>
      </c>
      <c r="H1251">
        <v>1</v>
      </c>
      <c r="I1251">
        <v>91.2</v>
      </c>
      <c r="J1251">
        <v>1.0900000000000001</v>
      </c>
      <c r="K1251">
        <v>0</v>
      </c>
      <c r="L1251">
        <v>1.39</v>
      </c>
      <c r="M1251">
        <v>0</v>
      </c>
      <c r="N1251">
        <v>1.59</v>
      </c>
      <c r="O1251">
        <v>0</v>
      </c>
      <c r="P1251" s="27" t="str">
        <f t="shared" si="288"/>
        <v/>
      </c>
      <c r="Q1251" s="27">
        <f t="shared" si="289"/>
        <v>1.39</v>
      </c>
      <c r="R1251" s="27" t="str">
        <f t="shared" si="290"/>
        <v/>
      </c>
      <c r="S1251" s="27">
        <f t="shared" si="291"/>
        <v>1.59</v>
      </c>
      <c r="T1251" s="27" t="str">
        <f t="shared" si="292"/>
        <v/>
      </c>
      <c r="U1251">
        <v>0</v>
      </c>
      <c r="V1251">
        <v>1</v>
      </c>
      <c r="W1251">
        <v>0</v>
      </c>
      <c r="X1251">
        <v>0</v>
      </c>
      <c r="Y1251">
        <v>0</v>
      </c>
      <c r="Z1251" s="48" t="str">
        <f t="shared" si="293"/>
        <v/>
      </c>
      <c r="AA1251" s="48">
        <f t="shared" si="294"/>
        <v>1</v>
      </c>
      <c r="AB1251" s="48" t="str">
        <f t="shared" si="295"/>
        <v/>
      </c>
      <c r="AC1251" s="48">
        <f t="shared" si="296"/>
        <v>0</v>
      </c>
      <c r="AD1251" s="48" t="str">
        <f t="shared" si="297"/>
        <v/>
      </c>
      <c r="AE1251">
        <v>0</v>
      </c>
      <c r="AF1251">
        <v>0</v>
      </c>
      <c r="AG1251">
        <v>0</v>
      </c>
      <c r="AH1251">
        <v>0</v>
      </c>
      <c r="AI1251">
        <v>0</v>
      </c>
      <c r="AJ1251" s="53" t="str">
        <f t="shared" si="298"/>
        <v/>
      </c>
      <c r="AK1251" s="53">
        <f t="shared" si="299"/>
        <v>0</v>
      </c>
      <c r="AL1251" s="53" t="str">
        <f t="shared" si="300"/>
        <v/>
      </c>
      <c r="AM1251" s="53">
        <f t="shared" si="301"/>
        <v>0</v>
      </c>
      <c r="AN1251" s="53" t="str">
        <f t="shared" si="302"/>
        <v/>
      </c>
    </row>
    <row r="1252" spans="1:40" x14ac:dyDescent="0.15">
      <c r="A1252">
        <v>522</v>
      </c>
      <c r="B1252">
        <v>14809566</v>
      </c>
      <c r="C1252">
        <v>1423</v>
      </c>
      <c r="D1252">
        <v>677</v>
      </c>
      <c r="E1252">
        <v>4</v>
      </c>
      <c r="F1252">
        <v>2</v>
      </c>
      <c r="G1252">
        <v>2</v>
      </c>
      <c r="H1252">
        <v>1</v>
      </c>
      <c r="I1252">
        <v>82.66</v>
      </c>
      <c r="J1252">
        <v>0.82599999999999996</v>
      </c>
      <c r="K1252">
        <v>0</v>
      </c>
      <c r="L1252">
        <v>0.99</v>
      </c>
      <c r="M1252">
        <v>0</v>
      </c>
      <c r="N1252">
        <v>1.59</v>
      </c>
      <c r="O1252">
        <v>0</v>
      </c>
      <c r="P1252" s="27" t="str">
        <f t="shared" si="288"/>
        <v/>
      </c>
      <c r="Q1252" s="27">
        <f t="shared" si="289"/>
        <v>0.99</v>
      </c>
      <c r="R1252" s="27" t="str">
        <f t="shared" si="290"/>
        <v/>
      </c>
      <c r="S1252" s="27">
        <f t="shared" si="291"/>
        <v>1.59</v>
      </c>
      <c r="T1252" s="27" t="str">
        <f t="shared" si="292"/>
        <v/>
      </c>
      <c r="U1252">
        <v>0</v>
      </c>
      <c r="V1252">
        <v>1</v>
      </c>
      <c r="W1252">
        <v>0</v>
      </c>
      <c r="X1252">
        <v>0</v>
      </c>
      <c r="Y1252">
        <v>0</v>
      </c>
      <c r="Z1252" s="48" t="str">
        <f t="shared" si="293"/>
        <v/>
      </c>
      <c r="AA1252" s="48">
        <f t="shared" si="294"/>
        <v>1</v>
      </c>
      <c r="AB1252" s="48" t="str">
        <f t="shared" si="295"/>
        <v/>
      </c>
      <c r="AC1252" s="48">
        <f t="shared" si="296"/>
        <v>0</v>
      </c>
      <c r="AD1252" s="48" t="str">
        <f t="shared" si="297"/>
        <v/>
      </c>
      <c r="AE1252">
        <v>0</v>
      </c>
      <c r="AF1252">
        <v>0</v>
      </c>
      <c r="AG1252">
        <v>0</v>
      </c>
      <c r="AH1252">
        <v>0</v>
      </c>
      <c r="AI1252">
        <v>0</v>
      </c>
      <c r="AJ1252" s="53" t="str">
        <f t="shared" si="298"/>
        <v/>
      </c>
      <c r="AK1252" s="53">
        <f t="shared" si="299"/>
        <v>0</v>
      </c>
      <c r="AL1252" s="53" t="str">
        <f t="shared" si="300"/>
        <v/>
      </c>
      <c r="AM1252" s="53">
        <f t="shared" si="301"/>
        <v>0</v>
      </c>
      <c r="AN1252" s="53" t="str">
        <f t="shared" si="302"/>
        <v/>
      </c>
    </row>
    <row r="1253" spans="1:40" x14ac:dyDescent="0.15">
      <c r="A1253">
        <v>522</v>
      </c>
      <c r="B1253">
        <v>14809566</v>
      </c>
      <c r="C1253">
        <v>1423</v>
      </c>
      <c r="D1253">
        <v>682</v>
      </c>
      <c r="E1253">
        <v>6</v>
      </c>
      <c r="F1253">
        <v>2</v>
      </c>
      <c r="G1253">
        <v>2</v>
      </c>
      <c r="H1253">
        <v>1</v>
      </c>
      <c r="I1253">
        <v>96.77</v>
      </c>
      <c r="J1253">
        <v>0.88100000000000001</v>
      </c>
      <c r="K1253">
        <v>0</v>
      </c>
      <c r="L1253">
        <v>1.99</v>
      </c>
      <c r="M1253">
        <v>0</v>
      </c>
      <c r="N1253">
        <v>1.59</v>
      </c>
      <c r="O1253">
        <v>0</v>
      </c>
      <c r="P1253" s="27" t="str">
        <f t="shared" si="288"/>
        <v/>
      </c>
      <c r="Q1253" s="27">
        <f t="shared" si="289"/>
        <v>1.99</v>
      </c>
      <c r="R1253" s="27" t="str">
        <f t="shared" si="290"/>
        <v/>
      </c>
      <c r="S1253" s="27">
        <f t="shared" si="291"/>
        <v>1.59</v>
      </c>
      <c r="T1253" s="27" t="str">
        <f t="shared" si="292"/>
        <v/>
      </c>
      <c r="U1253">
        <v>0</v>
      </c>
      <c r="V1253">
        <v>0</v>
      </c>
      <c r="W1253">
        <v>0</v>
      </c>
      <c r="X1253">
        <v>0</v>
      </c>
      <c r="Y1253">
        <v>0</v>
      </c>
      <c r="Z1253" s="48" t="str">
        <f t="shared" si="293"/>
        <v/>
      </c>
      <c r="AA1253" s="48">
        <f t="shared" si="294"/>
        <v>0</v>
      </c>
      <c r="AB1253" s="48" t="str">
        <f t="shared" si="295"/>
        <v/>
      </c>
      <c r="AC1253" s="48">
        <f t="shared" si="296"/>
        <v>0</v>
      </c>
      <c r="AD1253" s="48" t="str">
        <f t="shared" si="297"/>
        <v/>
      </c>
      <c r="AE1253">
        <v>0</v>
      </c>
      <c r="AF1253">
        <v>0</v>
      </c>
      <c r="AG1253">
        <v>0</v>
      </c>
      <c r="AH1253">
        <v>0</v>
      </c>
      <c r="AI1253">
        <v>0</v>
      </c>
      <c r="AJ1253" s="53" t="str">
        <f t="shared" si="298"/>
        <v/>
      </c>
      <c r="AK1253" s="53">
        <f t="shared" si="299"/>
        <v>0</v>
      </c>
      <c r="AL1253" s="53" t="str">
        <f t="shared" si="300"/>
        <v/>
      </c>
      <c r="AM1253" s="53">
        <f t="shared" si="301"/>
        <v>0</v>
      </c>
      <c r="AN1253" s="53" t="str">
        <f t="shared" si="302"/>
        <v/>
      </c>
    </row>
    <row r="1254" spans="1:40" x14ac:dyDescent="0.15">
      <c r="A1254">
        <v>522</v>
      </c>
      <c r="B1254">
        <v>14809566</v>
      </c>
      <c r="C1254">
        <v>1423</v>
      </c>
      <c r="D1254">
        <v>684</v>
      </c>
      <c r="E1254">
        <v>6</v>
      </c>
      <c r="F1254">
        <v>2</v>
      </c>
      <c r="G1254">
        <v>2</v>
      </c>
      <c r="H1254">
        <v>1</v>
      </c>
      <c r="I1254">
        <v>82.46</v>
      </c>
      <c r="J1254">
        <v>1.0680000000000001</v>
      </c>
      <c r="K1254">
        <v>0</v>
      </c>
      <c r="L1254">
        <v>1.39</v>
      </c>
      <c r="M1254">
        <v>0</v>
      </c>
      <c r="N1254">
        <v>1.59</v>
      </c>
      <c r="O1254">
        <v>0</v>
      </c>
      <c r="P1254" s="27" t="str">
        <f t="shared" si="288"/>
        <v/>
      </c>
      <c r="Q1254" s="27">
        <f t="shared" si="289"/>
        <v>1.39</v>
      </c>
      <c r="R1254" s="27" t="str">
        <f t="shared" si="290"/>
        <v/>
      </c>
      <c r="S1254" s="27">
        <f t="shared" si="291"/>
        <v>1.59</v>
      </c>
      <c r="T1254" s="27" t="str">
        <f t="shared" si="292"/>
        <v/>
      </c>
      <c r="U1254">
        <v>0</v>
      </c>
      <c r="V1254">
        <v>1</v>
      </c>
      <c r="W1254">
        <v>0</v>
      </c>
      <c r="X1254">
        <v>0</v>
      </c>
      <c r="Y1254">
        <v>0</v>
      </c>
      <c r="Z1254" s="48" t="str">
        <f t="shared" si="293"/>
        <v/>
      </c>
      <c r="AA1254" s="48">
        <f t="shared" si="294"/>
        <v>1</v>
      </c>
      <c r="AB1254" s="48" t="str">
        <f t="shared" si="295"/>
        <v/>
      </c>
      <c r="AC1254" s="48">
        <f t="shared" si="296"/>
        <v>0</v>
      </c>
      <c r="AD1254" s="48" t="str">
        <f t="shared" si="297"/>
        <v/>
      </c>
      <c r="AE1254">
        <v>0</v>
      </c>
      <c r="AF1254">
        <v>0</v>
      </c>
      <c r="AG1254">
        <v>0</v>
      </c>
      <c r="AH1254">
        <v>0</v>
      </c>
      <c r="AI1254">
        <v>0</v>
      </c>
      <c r="AJ1254" s="53" t="str">
        <f t="shared" si="298"/>
        <v/>
      </c>
      <c r="AK1254" s="53">
        <f t="shared" si="299"/>
        <v>0</v>
      </c>
      <c r="AL1254" s="53" t="str">
        <f t="shared" si="300"/>
        <v/>
      </c>
      <c r="AM1254" s="53">
        <f t="shared" si="301"/>
        <v>0</v>
      </c>
      <c r="AN1254" s="53" t="str">
        <f t="shared" si="302"/>
        <v/>
      </c>
    </row>
    <row r="1255" spans="1:40" x14ac:dyDescent="0.15">
      <c r="A1255">
        <v>522</v>
      </c>
      <c r="B1255">
        <v>14809566</v>
      </c>
      <c r="C1255">
        <v>1423</v>
      </c>
      <c r="D1255">
        <v>689</v>
      </c>
      <c r="E1255">
        <v>4</v>
      </c>
      <c r="F1255">
        <v>4</v>
      </c>
      <c r="G1255">
        <v>2</v>
      </c>
      <c r="H1255">
        <v>1</v>
      </c>
      <c r="I1255">
        <v>95.84</v>
      </c>
      <c r="J1255">
        <v>0.87</v>
      </c>
      <c r="K1255">
        <v>0</v>
      </c>
      <c r="L1255">
        <v>1.99</v>
      </c>
      <c r="M1255">
        <v>0</v>
      </c>
      <c r="N1255">
        <v>0.88</v>
      </c>
      <c r="O1255">
        <v>0</v>
      </c>
      <c r="P1255" s="27" t="str">
        <f t="shared" si="288"/>
        <v/>
      </c>
      <c r="Q1255" s="27">
        <f t="shared" si="289"/>
        <v>1.99</v>
      </c>
      <c r="R1255" s="27" t="str">
        <f t="shared" si="290"/>
        <v/>
      </c>
      <c r="S1255" s="27">
        <f t="shared" si="291"/>
        <v>0.88</v>
      </c>
      <c r="T1255" s="27" t="str">
        <f t="shared" si="292"/>
        <v/>
      </c>
      <c r="U1255">
        <v>0</v>
      </c>
      <c r="V1255">
        <v>0</v>
      </c>
      <c r="W1255">
        <v>0</v>
      </c>
      <c r="X1255">
        <v>1</v>
      </c>
      <c r="Y1255">
        <v>0</v>
      </c>
      <c r="Z1255" s="48" t="str">
        <f t="shared" si="293"/>
        <v/>
      </c>
      <c r="AA1255" s="48">
        <f t="shared" si="294"/>
        <v>0</v>
      </c>
      <c r="AB1255" s="48" t="str">
        <f t="shared" si="295"/>
        <v/>
      </c>
      <c r="AC1255" s="48">
        <f t="shared" si="296"/>
        <v>1</v>
      </c>
      <c r="AD1255" s="48" t="str">
        <f t="shared" si="297"/>
        <v/>
      </c>
      <c r="AE1255">
        <v>0</v>
      </c>
      <c r="AF1255">
        <v>0</v>
      </c>
      <c r="AG1255">
        <v>0</v>
      </c>
      <c r="AH1255">
        <v>0</v>
      </c>
      <c r="AI1255">
        <v>0</v>
      </c>
      <c r="AJ1255" s="53" t="str">
        <f t="shared" si="298"/>
        <v/>
      </c>
      <c r="AK1255" s="53">
        <f t="shared" si="299"/>
        <v>0</v>
      </c>
      <c r="AL1255" s="53" t="str">
        <f t="shared" si="300"/>
        <v/>
      </c>
      <c r="AM1255" s="53">
        <f t="shared" si="301"/>
        <v>0</v>
      </c>
      <c r="AN1255" s="53" t="str">
        <f t="shared" si="302"/>
        <v/>
      </c>
    </row>
    <row r="1256" spans="1:40" x14ac:dyDescent="0.15">
      <c r="A1256">
        <v>523</v>
      </c>
      <c r="B1256">
        <v>14809731</v>
      </c>
      <c r="C1256">
        <v>1424</v>
      </c>
      <c r="D1256">
        <v>667</v>
      </c>
      <c r="E1256">
        <v>6</v>
      </c>
      <c r="F1256">
        <v>2</v>
      </c>
      <c r="G1256">
        <v>0</v>
      </c>
      <c r="H1256">
        <v>1</v>
      </c>
      <c r="I1256">
        <v>17.43</v>
      </c>
      <c r="J1256">
        <v>-1.333</v>
      </c>
      <c r="K1256">
        <v>0</v>
      </c>
      <c r="L1256">
        <v>1.59</v>
      </c>
      <c r="M1256">
        <v>0</v>
      </c>
      <c r="N1256">
        <v>1.59</v>
      </c>
      <c r="O1256">
        <v>0</v>
      </c>
      <c r="P1256" s="27" t="str">
        <f t="shared" si="288"/>
        <v/>
      </c>
      <c r="Q1256" s="27">
        <f t="shared" si="289"/>
        <v>1.59</v>
      </c>
      <c r="R1256" s="27" t="str">
        <f t="shared" si="290"/>
        <v/>
      </c>
      <c r="S1256" s="27">
        <f t="shared" si="291"/>
        <v>1.59</v>
      </c>
      <c r="T1256" s="27" t="str">
        <f t="shared" si="292"/>
        <v/>
      </c>
      <c r="U1256">
        <v>0</v>
      </c>
      <c r="V1256">
        <v>1</v>
      </c>
      <c r="W1256">
        <v>0</v>
      </c>
      <c r="X1256">
        <v>0</v>
      </c>
      <c r="Y1256">
        <v>0</v>
      </c>
      <c r="Z1256" s="48" t="str">
        <f t="shared" si="293"/>
        <v/>
      </c>
      <c r="AA1256" s="48">
        <f t="shared" si="294"/>
        <v>1</v>
      </c>
      <c r="AB1256" s="48" t="str">
        <f t="shared" si="295"/>
        <v/>
      </c>
      <c r="AC1256" s="48">
        <f t="shared" si="296"/>
        <v>0</v>
      </c>
      <c r="AD1256" s="48" t="str">
        <f t="shared" si="297"/>
        <v/>
      </c>
      <c r="AE1256">
        <v>0</v>
      </c>
      <c r="AF1256">
        <v>0</v>
      </c>
      <c r="AG1256">
        <v>0</v>
      </c>
      <c r="AH1256">
        <v>0</v>
      </c>
      <c r="AI1256">
        <v>0</v>
      </c>
      <c r="AJ1256" s="53" t="str">
        <f t="shared" si="298"/>
        <v/>
      </c>
      <c r="AK1256" s="53">
        <f t="shared" si="299"/>
        <v>0</v>
      </c>
      <c r="AL1256" s="53" t="str">
        <f t="shared" si="300"/>
        <v/>
      </c>
      <c r="AM1256" s="53">
        <f t="shared" si="301"/>
        <v>0</v>
      </c>
      <c r="AN1256" s="53" t="str">
        <f t="shared" si="302"/>
        <v/>
      </c>
    </row>
    <row r="1257" spans="1:40" x14ac:dyDescent="0.15">
      <c r="A1257">
        <v>523</v>
      </c>
      <c r="B1257">
        <v>14809731</v>
      </c>
      <c r="C1257">
        <v>1424</v>
      </c>
      <c r="D1257">
        <v>683</v>
      </c>
      <c r="E1257">
        <v>1</v>
      </c>
      <c r="F1257">
        <v>2</v>
      </c>
      <c r="G1257">
        <v>2</v>
      </c>
      <c r="H1257">
        <v>1</v>
      </c>
      <c r="I1257">
        <v>1.99</v>
      </c>
      <c r="J1257">
        <v>-1.2150000000000001</v>
      </c>
      <c r="K1257">
        <v>0</v>
      </c>
      <c r="L1257">
        <v>1.99</v>
      </c>
      <c r="M1257">
        <v>0</v>
      </c>
      <c r="N1257">
        <v>1.59</v>
      </c>
      <c r="O1257">
        <v>0</v>
      </c>
      <c r="P1257" s="27" t="str">
        <f t="shared" si="288"/>
        <v/>
      </c>
      <c r="Q1257" s="27">
        <f t="shared" si="289"/>
        <v>1.99</v>
      </c>
      <c r="R1257" s="27" t="str">
        <f t="shared" si="290"/>
        <v/>
      </c>
      <c r="S1257" s="27">
        <f t="shared" si="291"/>
        <v>1.59</v>
      </c>
      <c r="T1257" s="27" t="str">
        <f t="shared" si="292"/>
        <v/>
      </c>
      <c r="U1257">
        <v>0</v>
      </c>
      <c r="V1257">
        <v>0</v>
      </c>
      <c r="W1257">
        <v>0</v>
      </c>
      <c r="X1257">
        <v>0</v>
      </c>
      <c r="Y1257">
        <v>0</v>
      </c>
      <c r="Z1257" s="48" t="str">
        <f t="shared" si="293"/>
        <v/>
      </c>
      <c r="AA1257" s="48">
        <f t="shared" si="294"/>
        <v>0</v>
      </c>
      <c r="AB1257" s="48" t="str">
        <f t="shared" si="295"/>
        <v/>
      </c>
      <c r="AC1257" s="48">
        <f t="shared" si="296"/>
        <v>0</v>
      </c>
      <c r="AD1257" s="48" t="str">
        <f t="shared" si="297"/>
        <v/>
      </c>
      <c r="AE1257">
        <v>0</v>
      </c>
      <c r="AF1257">
        <v>0</v>
      </c>
      <c r="AG1257">
        <v>0</v>
      </c>
      <c r="AH1257">
        <v>0</v>
      </c>
      <c r="AI1257">
        <v>0</v>
      </c>
      <c r="AJ1257" s="53" t="str">
        <f t="shared" si="298"/>
        <v/>
      </c>
      <c r="AK1257" s="53">
        <f t="shared" si="299"/>
        <v>0</v>
      </c>
      <c r="AL1257" s="53" t="str">
        <f t="shared" si="300"/>
        <v/>
      </c>
      <c r="AM1257" s="53">
        <f t="shared" si="301"/>
        <v>0</v>
      </c>
      <c r="AN1257" s="53" t="str">
        <f t="shared" si="302"/>
        <v/>
      </c>
    </row>
    <row r="1258" spans="1:40" x14ac:dyDescent="0.15">
      <c r="A1258">
        <v>523</v>
      </c>
      <c r="B1258">
        <v>14809731</v>
      </c>
      <c r="C1258">
        <v>1424</v>
      </c>
      <c r="D1258">
        <v>688</v>
      </c>
      <c r="E1258">
        <v>7</v>
      </c>
      <c r="F1258">
        <v>2</v>
      </c>
      <c r="G1258">
        <v>2</v>
      </c>
      <c r="H1258">
        <v>1</v>
      </c>
      <c r="I1258">
        <v>8.36</v>
      </c>
      <c r="J1258">
        <v>-0.55300000000000005</v>
      </c>
      <c r="K1258">
        <v>0</v>
      </c>
      <c r="L1258">
        <v>1.59</v>
      </c>
      <c r="M1258">
        <v>0</v>
      </c>
      <c r="N1258">
        <v>1.59</v>
      </c>
      <c r="O1258">
        <v>0</v>
      </c>
      <c r="P1258" s="27" t="str">
        <f t="shared" si="288"/>
        <v/>
      </c>
      <c r="Q1258" s="27">
        <f t="shared" si="289"/>
        <v>1.59</v>
      </c>
      <c r="R1258" s="27" t="str">
        <f t="shared" si="290"/>
        <v/>
      </c>
      <c r="S1258" s="27">
        <f t="shared" si="291"/>
        <v>1.59</v>
      </c>
      <c r="T1258" s="27" t="str">
        <f t="shared" si="292"/>
        <v/>
      </c>
      <c r="U1258">
        <v>0</v>
      </c>
      <c r="V1258">
        <v>1</v>
      </c>
      <c r="W1258">
        <v>0</v>
      </c>
      <c r="X1258">
        <v>0</v>
      </c>
      <c r="Y1258">
        <v>0</v>
      </c>
      <c r="Z1258" s="48" t="str">
        <f t="shared" si="293"/>
        <v/>
      </c>
      <c r="AA1258" s="48">
        <f t="shared" si="294"/>
        <v>1</v>
      </c>
      <c r="AB1258" s="48" t="str">
        <f t="shared" si="295"/>
        <v/>
      </c>
      <c r="AC1258" s="48">
        <f t="shared" si="296"/>
        <v>0</v>
      </c>
      <c r="AD1258" s="48" t="str">
        <f t="shared" si="297"/>
        <v/>
      </c>
      <c r="AE1258">
        <v>0</v>
      </c>
      <c r="AF1258">
        <v>0</v>
      </c>
      <c r="AG1258">
        <v>0</v>
      </c>
      <c r="AH1258">
        <v>0</v>
      </c>
      <c r="AI1258">
        <v>0</v>
      </c>
      <c r="AJ1258" s="53" t="str">
        <f t="shared" si="298"/>
        <v/>
      </c>
      <c r="AK1258" s="53">
        <f t="shared" si="299"/>
        <v>0</v>
      </c>
      <c r="AL1258" s="53" t="str">
        <f t="shared" si="300"/>
        <v/>
      </c>
      <c r="AM1258" s="53">
        <f t="shared" si="301"/>
        <v>0</v>
      </c>
      <c r="AN1258" s="53" t="str">
        <f t="shared" si="302"/>
        <v/>
      </c>
    </row>
    <row r="1259" spans="1:40" x14ac:dyDescent="0.15">
      <c r="A1259">
        <v>525</v>
      </c>
      <c r="B1259">
        <v>14810143</v>
      </c>
      <c r="C1259">
        <v>1422</v>
      </c>
      <c r="D1259">
        <v>643</v>
      </c>
      <c r="E1259">
        <v>7</v>
      </c>
      <c r="F1259">
        <v>3</v>
      </c>
      <c r="G1259">
        <v>0</v>
      </c>
      <c r="H1259">
        <v>1</v>
      </c>
      <c r="I1259">
        <v>38.909999999999997</v>
      </c>
      <c r="J1259">
        <v>-0.378</v>
      </c>
      <c r="K1259">
        <v>0</v>
      </c>
      <c r="L1259">
        <v>1.99</v>
      </c>
      <c r="M1259">
        <v>1.08</v>
      </c>
      <c r="N1259">
        <v>0</v>
      </c>
      <c r="O1259">
        <v>0</v>
      </c>
      <c r="P1259" s="27" t="str">
        <f t="shared" si="288"/>
        <v/>
      </c>
      <c r="Q1259" s="27">
        <f t="shared" si="289"/>
        <v>1.99</v>
      </c>
      <c r="R1259" s="27">
        <f t="shared" si="290"/>
        <v>1.08</v>
      </c>
      <c r="S1259" s="27" t="str">
        <f t="shared" si="291"/>
        <v/>
      </c>
      <c r="T1259" s="27" t="str">
        <f t="shared" si="292"/>
        <v/>
      </c>
      <c r="U1259">
        <v>0</v>
      </c>
      <c r="V1259">
        <v>0</v>
      </c>
      <c r="W1259">
        <v>0</v>
      </c>
      <c r="X1259">
        <v>0</v>
      </c>
      <c r="Y1259">
        <v>0</v>
      </c>
      <c r="Z1259" s="48" t="str">
        <f t="shared" si="293"/>
        <v/>
      </c>
      <c r="AA1259" s="48">
        <f t="shared" si="294"/>
        <v>0</v>
      </c>
      <c r="AB1259" s="48">
        <f t="shared" si="295"/>
        <v>0</v>
      </c>
      <c r="AC1259" s="48" t="str">
        <f t="shared" si="296"/>
        <v/>
      </c>
      <c r="AD1259" s="48" t="str">
        <f t="shared" si="297"/>
        <v/>
      </c>
      <c r="AE1259">
        <v>0</v>
      </c>
      <c r="AF1259">
        <v>0</v>
      </c>
      <c r="AG1259">
        <v>0</v>
      </c>
      <c r="AH1259">
        <v>0</v>
      </c>
      <c r="AI1259">
        <v>0</v>
      </c>
      <c r="AJ1259" s="53" t="str">
        <f t="shared" si="298"/>
        <v/>
      </c>
      <c r="AK1259" s="53">
        <f t="shared" si="299"/>
        <v>0</v>
      </c>
      <c r="AL1259" s="53">
        <f t="shared" si="300"/>
        <v>0</v>
      </c>
      <c r="AM1259" s="53" t="str">
        <f t="shared" si="301"/>
        <v/>
      </c>
      <c r="AN1259" s="53" t="str">
        <f t="shared" si="302"/>
        <v/>
      </c>
    </row>
    <row r="1260" spans="1:40" x14ac:dyDescent="0.15">
      <c r="A1260">
        <v>526</v>
      </c>
      <c r="B1260">
        <v>14810440</v>
      </c>
      <c r="C1260">
        <v>1424</v>
      </c>
      <c r="D1260">
        <v>641</v>
      </c>
      <c r="E1260">
        <v>1</v>
      </c>
      <c r="F1260">
        <v>2</v>
      </c>
      <c r="G1260">
        <v>0</v>
      </c>
      <c r="H1260">
        <v>1</v>
      </c>
      <c r="I1260">
        <v>36.840000000000003</v>
      </c>
      <c r="J1260">
        <v>-2.6429999999999998</v>
      </c>
      <c r="K1260">
        <v>0</v>
      </c>
      <c r="L1260">
        <v>1.99</v>
      </c>
      <c r="M1260">
        <v>0</v>
      </c>
      <c r="N1260">
        <v>1.69</v>
      </c>
      <c r="O1260">
        <v>0</v>
      </c>
      <c r="P1260" s="27" t="str">
        <f t="shared" si="288"/>
        <v/>
      </c>
      <c r="Q1260" s="27">
        <f t="shared" si="289"/>
        <v>1.99</v>
      </c>
      <c r="R1260" s="27" t="str">
        <f t="shared" si="290"/>
        <v/>
      </c>
      <c r="S1260" s="27">
        <f t="shared" si="291"/>
        <v>1.69</v>
      </c>
      <c r="T1260" s="27" t="str">
        <f t="shared" si="292"/>
        <v/>
      </c>
      <c r="U1260">
        <v>0</v>
      </c>
      <c r="V1260">
        <v>1</v>
      </c>
      <c r="W1260">
        <v>0</v>
      </c>
      <c r="X1260">
        <v>0</v>
      </c>
      <c r="Y1260">
        <v>0</v>
      </c>
      <c r="Z1260" s="48" t="str">
        <f t="shared" si="293"/>
        <v/>
      </c>
      <c r="AA1260" s="48">
        <f t="shared" si="294"/>
        <v>1</v>
      </c>
      <c r="AB1260" s="48" t="str">
        <f t="shared" si="295"/>
        <v/>
      </c>
      <c r="AC1260" s="48">
        <f t="shared" si="296"/>
        <v>0</v>
      </c>
      <c r="AD1260" s="48" t="str">
        <f t="shared" si="297"/>
        <v/>
      </c>
      <c r="AE1260">
        <v>0</v>
      </c>
      <c r="AF1260">
        <v>0</v>
      </c>
      <c r="AG1260">
        <v>0</v>
      </c>
      <c r="AH1260">
        <v>0</v>
      </c>
      <c r="AI1260">
        <v>0</v>
      </c>
      <c r="AJ1260" s="53" t="str">
        <f t="shared" si="298"/>
        <v/>
      </c>
      <c r="AK1260" s="53">
        <f t="shared" si="299"/>
        <v>0</v>
      </c>
      <c r="AL1260" s="53" t="str">
        <f t="shared" si="300"/>
        <v/>
      </c>
      <c r="AM1260" s="53">
        <f t="shared" si="301"/>
        <v>0</v>
      </c>
      <c r="AN1260" s="53" t="str">
        <f t="shared" si="302"/>
        <v/>
      </c>
    </row>
    <row r="1261" spans="1:40" x14ac:dyDescent="0.15">
      <c r="A1261">
        <v>526</v>
      </c>
      <c r="B1261">
        <v>14810440</v>
      </c>
      <c r="C1261">
        <v>1424</v>
      </c>
      <c r="D1261">
        <v>658</v>
      </c>
      <c r="E1261">
        <v>1</v>
      </c>
      <c r="F1261">
        <v>2</v>
      </c>
      <c r="G1261">
        <v>2</v>
      </c>
      <c r="H1261">
        <v>6</v>
      </c>
      <c r="I1261">
        <v>70.47</v>
      </c>
      <c r="J1261">
        <v>-2.6429999999999998</v>
      </c>
      <c r="K1261">
        <v>0</v>
      </c>
      <c r="L1261">
        <v>1.59</v>
      </c>
      <c r="M1261">
        <v>0</v>
      </c>
      <c r="N1261">
        <v>1.59</v>
      </c>
      <c r="O1261">
        <v>0</v>
      </c>
      <c r="P1261" s="27" t="str">
        <f t="shared" si="288"/>
        <v/>
      </c>
      <c r="Q1261" s="27">
        <f t="shared" si="289"/>
        <v>1.59</v>
      </c>
      <c r="R1261" s="27" t="str">
        <f t="shared" si="290"/>
        <v/>
      </c>
      <c r="S1261" s="27">
        <f t="shared" si="291"/>
        <v>1.59</v>
      </c>
      <c r="T1261" s="27" t="str">
        <f t="shared" si="292"/>
        <v/>
      </c>
      <c r="U1261">
        <v>0</v>
      </c>
      <c r="V1261">
        <v>1</v>
      </c>
      <c r="W1261">
        <v>0</v>
      </c>
      <c r="X1261">
        <v>0</v>
      </c>
      <c r="Y1261">
        <v>0</v>
      </c>
      <c r="Z1261" s="48" t="str">
        <f t="shared" si="293"/>
        <v/>
      </c>
      <c r="AA1261" s="48">
        <f t="shared" si="294"/>
        <v>1</v>
      </c>
      <c r="AB1261" s="48" t="str">
        <f t="shared" si="295"/>
        <v/>
      </c>
      <c r="AC1261" s="48">
        <f t="shared" si="296"/>
        <v>0</v>
      </c>
      <c r="AD1261" s="48" t="str">
        <f t="shared" si="297"/>
        <v/>
      </c>
      <c r="AE1261">
        <v>0</v>
      </c>
      <c r="AF1261">
        <v>0</v>
      </c>
      <c r="AG1261">
        <v>0</v>
      </c>
      <c r="AH1261">
        <v>0</v>
      </c>
      <c r="AI1261">
        <v>0</v>
      </c>
      <c r="AJ1261" s="53" t="str">
        <f t="shared" si="298"/>
        <v/>
      </c>
      <c r="AK1261" s="53">
        <f t="shared" si="299"/>
        <v>0</v>
      </c>
      <c r="AL1261" s="53" t="str">
        <f t="shared" si="300"/>
        <v/>
      </c>
      <c r="AM1261" s="53">
        <f t="shared" si="301"/>
        <v>0</v>
      </c>
      <c r="AN1261" s="53" t="str">
        <f t="shared" si="302"/>
        <v/>
      </c>
    </row>
    <row r="1262" spans="1:40" x14ac:dyDescent="0.15">
      <c r="A1262">
        <v>526</v>
      </c>
      <c r="B1262">
        <v>14810440</v>
      </c>
      <c r="C1262">
        <v>1424</v>
      </c>
      <c r="D1262">
        <v>666</v>
      </c>
      <c r="E1262">
        <v>1</v>
      </c>
      <c r="F1262">
        <v>2</v>
      </c>
      <c r="G1262">
        <v>2</v>
      </c>
      <c r="H1262">
        <v>1</v>
      </c>
      <c r="I1262">
        <v>62.56</v>
      </c>
      <c r="J1262">
        <v>1.895</v>
      </c>
      <c r="K1262">
        <v>0</v>
      </c>
      <c r="L1262">
        <v>1.99</v>
      </c>
      <c r="M1262">
        <v>0</v>
      </c>
      <c r="N1262">
        <v>1.59</v>
      </c>
      <c r="O1262">
        <v>0</v>
      </c>
      <c r="P1262" s="27" t="str">
        <f t="shared" si="288"/>
        <v/>
      </c>
      <c r="Q1262" s="27">
        <f t="shared" si="289"/>
        <v>1.99</v>
      </c>
      <c r="R1262" s="27" t="str">
        <f t="shared" si="290"/>
        <v/>
      </c>
      <c r="S1262" s="27">
        <f t="shared" si="291"/>
        <v>1.59</v>
      </c>
      <c r="T1262" s="27" t="str">
        <f t="shared" si="292"/>
        <v/>
      </c>
      <c r="U1262">
        <v>0</v>
      </c>
      <c r="V1262">
        <v>0</v>
      </c>
      <c r="W1262">
        <v>0</v>
      </c>
      <c r="X1262">
        <v>0</v>
      </c>
      <c r="Y1262">
        <v>0</v>
      </c>
      <c r="Z1262" s="48" t="str">
        <f t="shared" si="293"/>
        <v/>
      </c>
      <c r="AA1262" s="48">
        <f t="shared" si="294"/>
        <v>0</v>
      </c>
      <c r="AB1262" s="48" t="str">
        <f t="shared" si="295"/>
        <v/>
      </c>
      <c r="AC1262" s="48">
        <f t="shared" si="296"/>
        <v>0</v>
      </c>
      <c r="AD1262" s="48" t="str">
        <f t="shared" si="297"/>
        <v/>
      </c>
      <c r="AE1262">
        <v>0</v>
      </c>
      <c r="AF1262">
        <v>0</v>
      </c>
      <c r="AG1262">
        <v>0</v>
      </c>
      <c r="AH1262">
        <v>0</v>
      </c>
      <c r="AI1262">
        <v>0</v>
      </c>
      <c r="AJ1262" s="53" t="str">
        <f t="shared" si="298"/>
        <v/>
      </c>
      <c r="AK1262" s="53">
        <f t="shared" si="299"/>
        <v>0</v>
      </c>
      <c r="AL1262" s="53" t="str">
        <f t="shared" si="300"/>
        <v/>
      </c>
      <c r="AM1262" s="53">
        <f t="shared" si="301"/>
        <v>0</v>
      </c>
      <c r="AN1262" s="53" t="str">
        <f t="shared" si="302"/>
        <v/>
      </c>
    </row>
    <row r="1263" spans="1:40" x14ac:dyDescent="0.15">
      <c r="A1263">
        <v>526</v>
      </c>
      <c r="B1263">
        <v>14810440</v>
      </c>
      <c r="C1263">
        <v>1422</v>
      </c>
      <c r="D1263">
        <v>676</v>
      </c>
      <c r="E1263">
        <v>7</v>
      </c>
      <c r="F1263">
        <v>2</v>
      </c>
      <c r="G1263">
        <v>2</v>
      </c>
      <c r="H1263">
        <v>1</v>
      </c>
      <c r="I1263">
        <v>26.04</v>
      </c>
      <c r="J1263">
        <v>0.91200000000000003</v>
      </c>
      <c r="K1263">
        <v>0</v>
      </c>
      <c r="L1263">
        <v>1.49</v>
      </c>
      <c r="M1263">
        <v>1.49</v>
      </c>
      <c r="N1263">
        <v>0</v>
      </c>
      <c r="O1263">
        <v>0</v>
      </c>
      <c r="P1263" s="27" t="str">
        <f t="shared" si="288"/>
        <v/>
      </c>
      <c r="Q1263" s="27">
        <f t="shared" si="289"/>
        <v>1.49</v>
      </c>
      <c r="R1263" s="27">
        <f t="shared" si="290"/>
        <v>1.49</v>
      </c>
      <c r="S1263" s="27" t="str">
        <f t="shared" si="291"/>
        <v/>
      </c>
      <c r="T1263" s="27" t="str">
        <f t="shared" si="292"/>
        <v/>
      </c>
      <c r="U1263">
        <v>0</v>
      </c>
      <c r="V1263">
        <v>1</v>
      </c>
      <c r="W1263">
        <v>0</v>
      </c>
      <c r="X1263">
        <v>0</v>
      </c>
      <c r="Y1263">
        <v>0</v>
      </c>
      <c r="Z1263" s="48" t="str">
        <f t="shared" si="293"/>
        <v/>
      </c>
      <c r="AA1263" s="48">
        <f t="shared" si="294"/>
        <v>1</v>
      </c>
      <c r="AB1263" s="48">
        <f t="shared" si="295"/>
        <v>0</v>
      </c>
      <c r="AC1263" s="48" t="str">
        <f t="shared" si="296"/>
        <v/>
      </c>
      <c r="AD1263" s="48" t="str">
        <f t="shared" si="297"/>
        <v/>
      </c>
      <c r="AE1263">
        <v>0</v>
      </c>
      <c r="AF1263">
        <v>1</v>
      </c>
      <c r="AG1263">
        <v>0</v>
      </c>
      <c r="AH1263">
        <v>0</v>
      </c>
      <c r="AI1263">
        <v>0</v>
      </c>
      <c r="AJ1263" s="53" t="str">
        <f t="shared" si="298"/>
        <v/>
      </c>
      <c r="AK1263" s="53">
        <f t="shared" si="299"/>
        <v>1</v>
      </c>
      <c r="AL1263" s="53">
        <f t="shared" si="300"/>
        <v>0</v>
      </c>
      <c r="AM1263" s="53" t="str">
        <f t="shared" si="301"/>
        <v/>
      </c>
      <c r="AN1263" s="53" t="str">
        <f t="shared" si="302"/>
        <v/>
      </c>
    </row>
    <row r="1264" spans="1:40" x14ac:dyDescent="0.15">
      <c r="A1264">
        <v>526</v>
      </c>
      <c r="B1264">
        <v>14810440</v>
      </c>
      <c r="C1264">
        <v>1424</v>
      </c>
      <c r="D1264">
        <v>688</v>
      </c>
      <c r="E1264">
        <v>2</v>
      </c>
      <c r="F1264">
        <v>2</v>
      </c>
      <c r="G1264">
        <v>2</v>
      </c>
      <c r="H1264">
        <v>3</v>
      </c>
      <c r="I1264">
        <v>86.81</v>
      </c>
      <c r="J1264">
        <v>-0.15</v>
      </c>
      <c r="K1264">
        <v>0</v>
      </c>
      <c r="L1264">
        <v>1.59</v>
      </c>
      <c r="M1264">
        <v>0</v>
      </c>
      <c r="N1264">
        <v>1.59</v>
      </c>
      <c r="O1264">
        <v>0</v>
      </c>
      <c r="P1264" s="27" t="str">
        <f t="shared" si="288"/>
        <v/>
      </c>
      <c r="Q1264" s="27">
        <f t="shared" si="289"/>
        <v>1.59</v>
      </c>
      <c r="R1264" s="27" t="str">
        <f t="shared" si="290"/>
        <v/>
      </c>
      <c r="S1264" s="27">
        <f t="shared" si="291"/>
        <v>1.59</v>
      </c>
      <c r="T1264" s="27" t="str">
        <f t="shared" si="292"/>
        <v/>
      </c>
      <c r="U1264">
        <v>0</v>
      </c>
      <c r="V1264">
        <v>1</v>
      </c>
      <c r="W1264">
        <v>0</v>
      </c>
      <c r="X1264">
        <v>0</v>
      </c>
      <c r="Y1264">
        <v>0</v>
      </c>
      <c r="Z1264" s="48" t="str">
        <f t="shared" si="293"/>
        <v/>
      </c>
      <c r="AA1264" s="48">
        <f t="shared" si="294"/>
        <v>1</v>
      </c>
      <c r="AB1264" s="48" t="str">
        <f t="shared" si="295"/>
        <v/>
      </c>
      <c r="AC1264" s="48">
        <f t="shared" si="296"/>
        <v>0</v>
      </c>
      <c r="AD1264" s="48" t="str">
        <f t="shared" si="297"/>
        <v/>
      </c>
      <c r="AE1264">
        <v>0</v>
      </c>
      <c r="AF1264">
        <v>0</v>
      </c>
      <c r="AG1264">
        <v>0</v>
      </c>
      <c r="AH1264">
        <v>0</v>
      </c>
      <c r="AI1264">
        <v>0</v>
      </c>
      <c r="AJ1264" s="53" t="str">
        <f t="shared" si="298"/>
        <v/>
      </c>
      <c r="AK1264" s="53">
        <f t="shared" si="299"/>
        <v>0</v>
      </c>
      <c r="AL1264" s="53" t="str">
        <f t="shared" si="300"/>
        <v/>
      </c>
      <c r="AM1264" s="53">
        <f t="shared" si="301"/>
        <v>0</v>
      </c>
      <c r="AN1264" s="53" t="str">
        <f t="shared" si="302"/>
        <v/>
      </c>
    </row>
    <row r="1265" spans="1:40" x14ac:dyDescent="0.15">
      <c r="A1265">
        <v>526</v>
      </c>
      <c r="B1265">
        <v>14810440</v>
      </c>
      <c r="C1265">
        <v>1422</v>
      </c>
      <c r="D1265">
        <v>690</v>
      </c>
      <c r="E1265">
        <v>7</v>
      </c>
      <c r="F1265">
        <v>2</v>
      </c>
      <c r="G1265">
        <v>2</v>
      </c>
      <c r="H1265">
        <v>3</v>
      </c>
      <c r="I1265">
        <v>41.47</v>
      </c>
      <c r="J1265">
        <v>2.3540000000000001</v>
      </c>
      <c r="K1265">
        <v>0</v>
      </c>
      <c r="L1265">
        <v>1.79</v>
      </c>
      <c r="M1265">
        <v>1.39</v>
      </c>
      <c r="N1265">
        <v>0</v>
      </c>
      <c r="O1265">
        <v>0</v>
      </c>
      <c r="P1265" s="27" t="str">
        <f t="shared" si="288"/>
        <v/>
      </c>
      <c r="Q1265" s="27">
        <f t="shared" si="289"/>
        <v>1.79</v>
      </c>
      <c r="R1265" s="27">
        <f t="shared" si="290"/>
        <v>1.39</v>
      </c>
      <c r="S1265" s="27" t="str">
        <f t="shared" si="291"/>
        <v/>
      </c>
      <c r="T1265" s="27" t="str">
        <f t="shared" si="292"/>
        <v/>
      </c>
      <c r="U1265">
        <v>0</v>
      </c>
      <c r="V1265">
        <v>1</v>
      </c>
      <c r="W1265">
        <v>0</v>
      </c>
      <c r="X1265">
        <v>0</v>
      </c>
      <c r="Y1265">
        <v>0</v>
      </c>
      <c r="Z1265" s="48" t="str">
        <f t="shared" si="293"/>
        <v/>
      </c>
      <c r="AA1265" s="48">
        <f t="shared" si="294"/>
        <v>1</v>
      </c>
      <c r="AB1265" s="48">
        <f t="shared" si="295"/>
        <v>0</v>
      </c>
      <c r="AC1265" s="48" t="str">
        <f t="shared" si="296"/>
        <v/>
      </c>
      <c r="AD1265" s="48" t="str">
        <f t="shared" si="297"/>
        <v/>
      </c>
      <c r="AE1265">
        <v>0</v>
      </c>
      <c r="AF1265">
        <v>0</v>
      </c>
      <c r="AG1265">
        <v>0</v>
      </c>
      <c r="AH1265">
        <v>0</v>
      </c>
      <c r="AI1265">
        <v>0</v>
      </c>
      <c r="AJ1265" s="53" t="str">
        <f t="shared" si="298"/>
        <v/>
      </c>
      <c r="AK1265" s="53">
        <f t="shared" si="299"/>
        <v>0</v>
      </c>
      <c r="AL1265" s="53">
        <f t="shared" si="300"/>
        <v>0</v>
      </c>
      <c r="AM1265" s="53" t="str">
        <f t="shared" si="301"/>
        <v/>
      </c>
      <c r="AN1265" s="53" t="str">
        <f t="shared" si="302"/>
        <v/>
      </c>
    </row>
    <row r="1266" spans="1:40" x14ac:dyDescent="0.15">
      <c r="A1266">
        <v>527</v>
      </c>
      <c r="B1266">
        <v>14810986</v>
      </c>
      <c r="C1266">
        <v>1424</v>
      </c>
      <c r="D1266">
        <v>655</v>
      </c>
      <c r="E1266">
        <v>1</v>
      </c>
      <c r="F1266">
        <v>4</v>
      </c>
      <c r="G1266">
        <v>1</v>
      </c>
      <c r="H1266">
        <v>2</v>
      </c>
      <c r="I1266">
        <v>12.56</v>
      </c>
      <c r="J1266">
        <v>-1.7989999999999999</v>
      </c>
      <c r="K1266">
        <v>0</v>
      </c>
      <c r="L1266">
        <v>1.99</v>
      </c>
      <c r="M1266">
        <v>0</v>
      </c>
      <c r="N1266">
        <v>1.59</v>
      </c>
      <c r="O1266">
        <v>0</v>
      </c>
      <c r="P1266" s="27" t="str">
        <f t="shared" si="288"/>
        <v/>
      </c>
      <c r="Q1266" s="27">
        <f t="shared" si="289"/>
        <v>1.99</v>
      </c>
      <c r="R1266" s="27" t="str">
        <f t="shared" si="290"/>
        <v/>
      </c>
      <c r="S1266" s="27">
        <f t="shared" si="291"/>
        <v>1.59</v>
      </c>
      <c r="T1266" s="27" t="str">
        <f t="shared" si="292"/>
        <v/>
      </c>
      <c r="U1266">
        <v>0</v>
      </c>
      <c r="V1266">
        <v>0</v>
      </c>
      <c r="W1266">
        <v>0</v>
      </c>
      <c r="X1266">
        <v>0</v>
      </c>
      <c r="Y1266">
        <v>0</v>
      </c>
      <c r="Z1266" s="48" t="str">
        <f t="shared" si="293"/>
        <v/>
      </c>
      <c r="AA1266" s="48">
        <f t="shared" si="294"/>
        <v>0</v>
      </c>
      <c r="AB1266" s="48" t="str">
        <f t="shared" si="295"/>
        <v/>
      </c>
      <c r="AC1266" s="48">
        <f t="shared" si="296"/>
        <v>0</v>
      </c>
      <c r="AD1266" s="48" t="str">
        <f t="shared" si="297"/>
        <v/>
      </c>
      <c r="AE1266">
        <v>0</v>
      </c>
      <c r="AF1266">
        <v>0</v>
      </c>
      <c r="AG1266">
        <v>0</v>
      </c>
      <c r="AH1266">
        <v>0</v>
      </c>
      <c r="AI1266">
        <v>0</v>
      </c>
      <c r="AJ1266" s="53" t="str">
        <f t="shared" si="298"/>
        <v/>
      </c>
      <c r="AK1266" s="53">
        <f t="shared" si="299"/>
        <v>0</v>
      </c>
      <c r="AL1266" s="53" t="str">
        <f t="shared" si="300"/>
        <v/>
      </c>
      <c r="AM1266" s="53">
        <f t="shared" si="301"/>
        <v>0</v>
      </c>
      <c r="AN1266" s="53" t="str">
        <f t="shared" si="302"/>
        <v/>
      </c>
    </row>
    <row r="1267" spans="1:40" x14ac:dyDescent="0.15">
      <c r="A1267">
        <v>527</v>
      </c>
      <c r="B1267">
        <v>14810986</v>
      </c>
      <c r="C1267">
        <v>1419</v>
      </c>
      <c r="D1267">
        <v>667</v>
      </c>
      <c r="E1267">
        <v>6</v>
      </c>
      <c r="F1267">
        <v>2</v>
      </c>
      <c r="G1267">
        <v>4</v>
      </c>
      <c r="H1267">
        <v>1</v>
      </c>
      <c r="I1267">
        <v>9.99</v>
      </c>
      <c r="J1267">
        <v>0.71199999999999997</v>
      </c>
      <c r="K1267">
        <v>1.1299999999999999</v>
      </c>
      <c r="L1267">
        <v>1.59</v>
      </c>
      <c r="M1267">
        <v>0</v>
      </c>
      <c r="N1267">
        <v>0</v>
      </c>
      <c r="O1267">
        <v>1.1299999999999999</v>
      </c>
      <c r="P1267" s="27">
        <f t="shared" si="288"/>
        <v>1.1299999999999999</v>
      </c>
      <c r="Q1267" s="27">
        <f t="shared" si="289"/>
        <v>1.59</v>
      </c>
      <c r="R1267" s="27" t="str">
        <f t="shared" si="290"/>
        <v/>
      </c>
      <c r="S1267" s="27" t="str">
        <f t="shared" si="291"/>
        <v/>
      </c>
      <c r="T1267" s="27">
        <f t="shared" si="292"/>
        <v>1.1299999999999999</v>
      </c>
      <c r="U1267">
        <v>0</v>
      </c>
      <c r="V1267">
        <v>0</v>
      </c>
      <c r="W1267">
        <v>0</v>
      </c>
      <c r="X1267">
        <v>0</v>
      </c>
      <c r="Y1267">
        <v>0</v>
      </c>
      <c r="Z1267" s="48">
        <f t="shared" si="293"/>
        <v>0</v>
      </c>
      <c r="AA1267" s="48">
        <f t="shared" si="294"/>
        <v>0</v>
      </c>
      <c r="AB1267" s="48" t="str">
        <f t="shared" si="295"/>
        <v/>
      </c>
      <c r="AC1267" s="48" t="str">
        <f t="shared" si="296"/>
        <v/>
      </c>
      <c r="AD1267" s="48">
        <f t="shared" si="297"/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 s="53">
        <f t="shared" si="298"/>
        <v>1</v>
      </c>
      <c r="AK1267" s="53">
        <f t="shared" si="299"/>
        <v>0</v>
      </c>
      <c r="AL1267" s="53" t="str">
        <f t="shared" si="300"/>
        <v/>
      </c>
      <c r="AM1267" s="53" t="str">
        <f t="shared" si="301"/>
        <v/>
      </c>
      <c r="AN1267" s="53">
        <f t="shared" si="302"/>
        <v>0</v>
      </c>
    </row>
    <row r="1268" spans="1:40" x14ac:dyDescent="0.15">
      <c r="A1268">
        <v>529</v>
      </c>
      <c r="B1268">
        <v>14812040</v>
      </c>
      <c r="C1268">
        <v>1422</v>
      </c>
      <c r="D1268">
        <v>643</v>
      </c>
      <c r="E1268">
        <v>2</v>
      </c>
      <c r="F1268">
        <v>3</v>
      </c>
      <c r="G1268">
        <v>3</v>
      </c>
      <c r="H1268">
        <v>1</v>
      </c>
      <c r="I1268">
        <v>42.22</v>
      </c>
      <c r="J1268">
        <v>-1.736</v>
      </c>
      <c r="K1268">
        <v>0</v>
      </c>
      <c r="L1268">
        <v>1.99</v>
      </c>
      <c r="M1268">
        <v>1.08</v>
      </c>
      <c r="N1268">
        <v>0</v>
      </c>
      <c r="O1268">
        <v>0</v>
      </c>
      <c r="P1268" s="27" t="str">
        <f t="shared" si="288"/>
        <v/>
      </c>
      <c r="Q1268" s="27">
        <f t="shared" si="289"/>
        <v>1.99</v>
      </c>
      <c r="R1268" s="27">
        <f t="shared" si="290"/>
        <v>1.08</v>
      </c>
      <c r="S1268" s="27" t="str">
        <f t="shared" si="291"/>
        <v/>
      </c>
      <c r="T1268" s="27" t="str">
        <f t="shared" si="292"/>
        <v/>
      </c>
      <c r="U1268">
        <v>0</v>
      </c>
      <c r="V1268">
        <v>0</v>
      </c>
      <c r="W1268">
        <v>0</v>
      </c>
      <c r="X1268">
        <v>0</v>
      </c>
      <c r="Y1268">
        <v>0</v>
      </c>
      <c r="Z1268" s="48" t="str">
        <f t="shared" si="293"/>
        <v/>
      </c>
      <c r="AA1268" s="48">
        <f t="shared" si="294"/>
        <v>0</v>
      </c>
      <c r="AB1268" s="48">
        <f t="shared" si="295"/>
        <v>0</v>
      </c>
      <c r="AC1268" s="48" t="str">
        <f t="shared" si="296"/>
        <v/>
      </c>
      <c r="AD1268" s="48" t="str">
        <f t="shared" si="297"/>
        <v/>
      </c>
      <c r="AE1268">
        <v>0</v>
      </c>
      <c r="AF1268">
        <v>0</v>
      </c>
      <c r="AG1268">
        <v>0</v>
      </c>
      <c r="AH1268">
        <v>0</v>
      </c>
      <c r="AI1268">
        <v>0</v>
      </c>
      <c r="AJ1268" s="53" t="str">
        <f t="shared" si="298"/>
        <v/>
      </c>
      <c r="AK1268" s="53">
        <f t="shared" si="299"/>
        <v>0</v>
      </c>
      <c r="AL1268" s="53">
        <f t="shared" si="300"/>
        <v>0</v>
      </c>
      <c r="AM1268" s="53" t="str">
        <f t="shared" si="301"/>
        <v/>
      </c>
      <c r="AN1268" s="53" t="str">
        <f t="shared" si="302"/>
        <v/>
      </c>
    </row>
    <row r="1269" spans="1:40" x14ac:dyDescent="0.15">
      <c r="A1269">
        <v>529</v>
      </c>
      <c r="B1269">
        <v>14812040</v>
      </c>
      <c r="C1269">
        <v>1422</v>
      </c>
      <c r="D1269">
        <v>647</v>
      </c>
      <c r="E1269">
        <v>7</v>
      </c>
      <c r="F1269">
        <v>3</v>
      </c>
      <c r="G1269">
        <v>3</v>
      </c>
      <c r="H1269">
        <v>1</v>
      </c>
      <c r="I1269">
        <v>148.11000000000001</v>
      </c>
      <c r="J1269">
        <v>-1.643</v>
      </c>
      <c r="K1269">
        <v>0</v>
      </c>
      <c r="L1269">
        <v>1.99</v>
      </c>
      <c r="M1269">
        <v>1.49</v>
      </c>
      <c r="N1269">
        <v>0</v>
      </c>
      <c r="O1269">
        <v>0</v>
      </c>
      <c r="P1269" s="27" t="str">
        <f t="shared" si="288"/>
        <v/>
      </c>
      <c r="Q1269" s="27">
        <f t="shared" si="289"/>
        <v>1.99</v>
      </c>
      <c r="R1269" s="27">
        <f t="shared" si="290"/>
        <v>1.49</v>
      </c>
      <c r="S1269" s="27" t="str">
        <f t="shared" si="291"/>
        <v/>
      </c>
      <c r="T1269" s="27" t="str">
        <f t="shared" si="292"/>
        <v/>
      </c>
      <c r="U1269">
        <v>0</v>
      </c>
      <c r="V1269">
        <v>0</v>
      </c>
      <c r="W1269">
        <v>0</v>
      </c>
      <c r="X1269">
        <v>0</v>
      </c>
      <c r="Y1269">
        <v>0</v>
      </c>
      <c r="Z1269" s="48" t="str">
        <f t="shared" si="293"/>
        <v/>
      </c>
      <c r="AA1269" s="48">
        <f t="shared" si="294"/>
        <v>0</v>
      </c>
      <c r="AB1269" s="48">
        <f t="shared" si="295"/>
        <v>0</v>
      </c>
      <c r="AC1269" s="48" t="str">
        <f t="shared" si="296"/>
        <v/>
      </c>
      <c r="AD1269" s="48" t="str">
        <f t="shared" si="297"/>
        <v/>
      </c>
      <c r="AE1269">
        <v>0</v>
      </c>
      <c r="AF1269">
        <v>0</v>
      </c>
      <c r="AG1269">
        <v>1</v>
      </c>
      <c r="AH1269">
        <v>0</v>
      </c>
      <c r="AI1269">
        <v>0</v>
      </c>
      <c r="AJ1269" s="53" t="str">
        <f t="shared" si="298"/>
        <v/>
      </c>
      <c r="AK1269" s="53">
        <f t="shared" si="299"/>
        <v>0</v>
      </c>
      <c r="AL1269" s="53">
        <f t="shared" si="300"/>
        <v>1</v>
      </c>
      <c r="AM1269" s="53" t="str">
        <f t="shared" si="301"/>
        <v/>
      </c>
      <c r="AN1269" s="53" t="str">
        <f t="shared" si="302"/>
        <v/>
      </c>
    </row>
    <row r="1270" spans="1:40" x14ac:dyDescent="0.15">
      <c r="A1270">
        <v>529</v>
      </c>
      <c r="B1270">
        <v>14812040</v>
      </c>
      <c r="C1270">
        <v>1422</v>
      </c>
      <c r="D1270">
        <v>649</v>
      </c>
      <c r="E1270">
        <v>7</v>
      </c>
      <c r="F1270">
        <v>3</v>
      </c>
      <c r="G1270">
        <v>3</v>
      </c>
      <c r="H1270">
        <v>1</v>
      </c>
      <c r="I1270">
        <v>131.37</v>
      </c>
      <c r="J1270">
        <v>-1.0269999999999999</v>
      </c>
      <c r="K1270">
        <v>0</v>
      </c>
      <c r="L1270">
        <v>1.49</v>
      </c>
      <c r="M1270">
        <v>0.99</v>
      </c>
      <c r="N1270">
        <v>0</v>
      </c>
      <c r="O1270">
        <v>0</v>
      </c>
      <c r="P1270" s="27" t="str">
        <f t="shared" si="288"/>
        <v/>
      </c>
      <c r="Q1270" s="27">
        <f t="shared" si="289"/>
        <v>1.49</v>
      </c>
      <c r="R1270" s="27">
        <f t="shared" si="290"/>
        <v>0.99</v>
      </c>
      <c r="S1270" s="27" t="str">
        <f t="shared" si="291"/>
        <v/>
      </c>
      <c r="T1270" s="27" t="str">
        <f t="shared" si="292"/>
        <v/>
      </c>
      <c r="U1270">
        <v>0</v>
      </c>
      <c r="V1270">
        <v>1</v>
      </c>
      <c r="W1270">
        <v>1</v>
      </c>
      <c r="X1270">
        <v>0</v>
      </c>
      <c r="Y1270">
        <v>0</v>
      </c>
      <c r="Z1270" s="48" t="str">
        <f t="shared" si="293"/>
        <v/>
      </c>
      <c r="AA1270" s="48">
        <f t="shared" si="294"/>
        <v>1</v>
      </c>
      <c r="AB1270" s="48">
        <f t="shared" si="295"/>
        <v>1</v>
      </c>
      <c r="AC1270" s="48" t="str">
        <f t="shared" si="296"/>
        <v/>
      </c>
      <c r="AD1270" s="48" t="str">
        <f t="shared" si="297"/>
        <v/>
      </c>
      <c r="AE1270">
        <v>0</v>
      </c>
      <c r="AF1270">
        <v>0</v>
      </c>
      <c r="AG1270">
        <v>1</v>
      </c>
      <c r="AH1270">
        <v>0</v>
      </c>
      <c r="AI1270">
        <v>0</v>
      </c>
      <c r="AJ1270" s="53" t="str">
        <f t="shared" si="298"/>
        <v/>
      </c>
      <c r="AK1270" s="53">
        <f t="shared" si="299"/>
        <v>0</v>
      </c>
      <c r="AL1270" s="53">
        <f t="shared" si="300"/>
        <v>1</v>
      </c>
      <c r="AM1270" s="53" t="str">
        <f t="shared" si="301"/>
        <v/>
      </c>
      <c r="AN1270" s="53" t="str">
        <f t="shared" si="302"/>
        <v/>
      </c>
    </row>
    <row r="1271" spans="1:40" x14ac:dyDescent="0.15">
      <c r="A1271">
        <v>529</v>
      </c>
      <c r="B1271">
        <v>14812040</v>
      </c>
      <c r="C1271">
        <v>1422</v>
      </c>
      <c r="D1271">
        <v>652</v>
      </c>
      <c r="E1271">
        <v>7</v>
      </c>
      <c r="F1271">
        <v>3</v>
      </c>
      <c r="G1271">
        <v>3</v>
      </c>
      <c r="H1271">
        <v>1</v>
      </c>
      <c r="I1271">
        <v>100.42</v>
      </c>
      <c r="J1271">
        <v>-0.60399999999999998</v>
      </c>
      <c r="K1271">
        <v>0</v>
      </c>
      <c r="L1271">
        <v>1.99</v>
      </c>
      <c r="M1271">
        <v>1.49</v>
      </c>
      <c r="N1271">
        <v>0</v>
      </c>
      <c r="O1271">
        <v>0</v>
      </c>
      <c r="P1271" s="27" t="str">
        <f t="shared" si="288"/>
        <v/>
      </c>
      <c r="Q1271" s="27">
        <f t="shared" si="289"/>
        <v>1.99</v>
      </c>
      <c r="R1271" s="27">
        <f t="shared" si="290"/>
        <v>1.49</v>
      </c>
      <c r="S1271" s="27" t="str">
        <f t="shared" si="291"/>
        <v/>
      </c>
      <c r="T1271" s="27" t="str">
        <f t="shared" si="292"/>
        <v/>
      </c>
      <c r="U1271">
        <v>0</v>
      </c>
      <c r="V1271">
        <v>0</v>
      </c>
      <c r="W1271">
        <v>0</v>
      </c>
      <c r="X1271">
        <v>0</v>
      </c>
      <c r="Y1271">
        <v>0</v>
      </c>
      <c r="Z1271" s="48" t="str">
        <f t="shared" si="293"/>
        <v/>
      </c>
      <c r="AA1271" s="48">
        <f t="shared" si="294"/>
        <v>0</v>
      </c>
      <c r="AB1271" s="48">
        <f t="shared" si="295"/>
        <v>0</v>
      </c>
      <c r="AC1271" s="48" t="str">
        <f t="shared" si="296"/>
        <v/>
      </c>
      <c r="AD1271" s="48" t="str">
        <f t="shared" si="297"/>
        <v/>
      </c>
      <c r="AE1271">
        <v>0</v>
      </c>
      <c r="AF1271">
        <v>0</v>
      </c>
      <c r="AG1271">
        <v>1</v>
      </c>
      <c r="AH1271">
        <v>0</v>
      </c>
      <c r="AI1271">
        <v>0</v>
      </c>
      <c r="AJ1271" s="53" t="str">
        <f t="shared" si="298"/>
        <v/>
      </c>
      <c r="AK1271" s="53">
        <f t="shared" si="299"/>
        <v>0</v>
      </c>
      <c r="AL1271" s="53">
        <f t="shared" si="300"/>
        <v>1</v>
      </c>
      <c r="AM1271" s="53" t="str">
        <f t="shared" si="301"/>
        <v/>
      </c>
      <c r="AN1271" s="53" t="str">
        <f t="shared" si="302"/>
        <v/>
      </c>
    </row>
    <row r="1272" spans="1:40" x14ac:dyDescent="0.15">
      <c r="A1272">
        <v>529</v>
      </c>
      <c r="B1272">
        <v>14812040</v>
      </c>
      <c r="C1272">
        <v>1422</v>
      </c>
      <c r="D1272">
        <v>654</v>
      </c>
      <c r="E1272">
        <v>7</v>
      </c>
      <c r="F1272">
        <v>3</v>
      </c>
      <c r="G1272">
        <v>3</v>
      </c>
      <c r="H1272">
        <v>1</v>
      </c>
      <c r="I1272">
        <v>120.7</v>
      </c>
      <c r="J1272">
        <v>1.0999999999999999E-2</v>
      </c>
      <c r="K1272">
        <v>0</v>
      </c>
      <c r="L1272">
        <v>1.99</v>
      </c>
      <c r="M1272">
        <v>0.89</v>
      </c>
      <c r="N1272">
        <v>0</v>
      </c>
      <c r="O1272">
        <v>0</v>
      </c>
      <c r="P1272" s="27" t="str">
        <f t="shared" si="288"/>
        <v/>
      </c>
      <c r="Q1272" s="27">
        <f t="shared" si="289"/>
        <v>1.99</v>
      </c>
      <c r="R1272" s="27">
        <f t="shared" si="290"/>
        <v>0.89</v>
      </c>
      <c r="S1272" s="27" t="str">
        <f t="shared" si="291"/>
        <v/>
      </c>
      <c r="T1272" s="27" t="str">
        <f t="shared" si="292"/>
        <v/>
      </c>
      <c r="U1272">
        <v>0</v>
      </c>
      <c r="V1272">
        <v>0</v>
      </c>
      <c r="W1272">
        <v>1</v>
      </c>
      <c r="X1272">
        <v>0</v>
      </c>
      <c r="Y1272">
        <v>0</v>
      </c>
      <c r="Z1272" s="48" t="str">
        <f t="shared" si="293"/>
        <v/>
      </c>
      <c r="AA1272" s="48">
        <f t="shared" si="294"/>
        <v>0</v>
      </c>
      <c r="AB1272" s="48">
        <f t="shared" si="295"/>
        <v>1</v>
      </c>
      <c r="AC1272" s="48" t="str">
        <f t="shared" si="296"/>
        <v/>
      </c>
      <c r="AD1272" s="48" t="str">
        <f t="shared" si="297"/>
        <v/>
      </c>
      <c r="AE1272">
        <v>0</v>
      </c>
      <c r="AF1272">
        <v>0</v>
      </c>
      <c r="AG1272">
        <v>1</v>
      </c>
      <c r="AH1272">
        <v>0</v>
      </c>
      <c r="AI1272">
        <v>0</v>
      </c>
      <c r="AJ1272" s="53" t="str">
        <f t="shared" si="298"/>
        <v/>
      </c>
      <c r="AK1272" s="53">
        <f t="shared" si="299"/>
        <v>0</v>
      </c>
      <c r="AL1272" s="53">
        <f t="shared" si="300"/>
        <v>1</v>
      </c>
      <c r="AM1272" s="53" t="str">
        <f t="shared" si="301"/>
        <v/>
      </c>
      <c r="AN1272" s="53" t="str">
        <f t="shared" si="302"/>
        <v/>
      </c>
    </row>
    <row r="1273" spans="1:40" x14ac:dyDescent="0.15">
      <c r="A1273">
        <v>529</v>
      </c>
      <c r="B1273">
        <v>14812040</v>
      </c>
      <c r="C1273">
        <v>1422</v>
      </c>
      <c r="D1273">
        <v>658</v>
      </c>
      <c r="E1273">
        <v>5</v>
      </c>
      <c r="F1273">
        <v>2</v>
      </c>
      <c r="G1273">
        <v>3</v>
      </c>
      <c r="H1273">
        <v>1</v>
      </c>
      <c r="I1273">
        <v>140.25</v>
      </c>
      <c r="J1273">
        <v>0.29699999999999999</v>
      </c>
      <c r="K1273">
        <v>0</v>
      </c>
      <c r="L1273">
        <v>1.59</v>
      </c>
      <c r="M1273">
        <v>1.67</v>
      </c>
      <c r="N1273">
        <v>0</v>
      </c>
      <c r="O1273">
        <v>0</v>
      </c>
      <c r="P1273" s="27" t="str">
        <f t="shared" si="288"/>
        <v/>
      </c>
      <c r="Q1273" s="27">
        <f t="shared" si="289"/>
        <v>1.59</v>
      </c>
      <c r="R1273" s="27">
        <f t="shared" si="290"/>
        <v>1.67</v>
      </c>
      <c r="S1273" s="27" t="str">
        <f t="shared" si="291"/>
        <v/>
      </c>
      <c r="T1273" s="27" t="str">
        <f t="shared" si="292"/>
        <v/>
      </c>
      <c r="U1273">
        <v>0</v>
      </c>
      <c r="V1273">
        <v>1</v>
      </c>
      <c r="W1273">
        <v>0</v>
      </c>
      <c r="X1273">
        <v>0</v>
      </c>
      <c r="Y1273">
        <v>0</v>
      </c>
      <c r="Z1273" s="48" t="str">
        <f t="shared" si="293"/>
        <v/>
      </c>
      <c r="AA1273" s="48">
        <f t="shared" si="294"/>
        <v>1</v>
      </c>
      <c r="AB1273" s="48">
        <f t="shared" si="295"/>
        <v>0</v>
      </c>
      <c r="AC1273" s="48" t="str">
        <f t="shared" si="296"/>
        <v/>
      </c>
      <c r="AD1273" s="48" t="str">
        <f t="shared" si="297"/>
        <v/>
      </c>
      <c r="AE1273">
        <v>0</v>
      </c>
      <c r="AF1273">
        <v>1</v>
      </c>
      <c r="AG1273">
        <v>0</v>
      </c>
      <c r="AH1273">
        <v>0</v>
      </c>
      <c r="AI1273">
        <v>0</v>
      </c>
      <c r="AJ1273" s="53" t="str">
        <f t="shared" si="298"/>
        <v/>
      </c>
      <c r="AK1273" s="53">
        <f t="shared" si="299"/>
        <v>1</v>
      </c>
      <c r="AL1273" s="53">
        <f t="shared" si="300"/>
        <v>0</v>
      </c>
      <c r="AM1273" s="53" t="str">
        <f t="shared" si="301"/>
        <v/>
      </c>
      <c r="AN1273" s="53" t="str">
        <f t="shared" si="302"/>
        <v/>
      </c>
    </row>
    <row r="1274" spans="1:40" x14ac:dyDescent="0.15">
      <c r="A1274">
        <v>529</v>
      </c>
      <c r="B1274">
        <v>14812040</v>
      </c>
      <c r="C1274">
        <v>1422</v>
      </c>
      <c r="D1274">
        <v>662</v>
      </c>
      <c r="E1274">
        <v>7</v>
      </c>
      <c r="F1274">
        <v>3</v>
      </c>
      <c r="G1274">
        <v>2</v>
      </c>
      <c r="H1274">
        <v>1</v>
      </c>
      <c r="I1274">
        <v>123.49</v>
      </c>
      <c r="J1274">
        <v>0.47299999999999998</v>
      </c>
      <c r="K1274">
        <v>0</v>
      </c>
      <c r="L1274">
        <v>1.89</v>
      </c>
      <c r="M1274">
        <v>1.68</v>
      </c>
      <c r="N1274">
        <v>0</v>
      </c>
      <c r="O1274">
        <v>0</v>
      </c>
      <c r="P1274" s="27" t="str">
        <f t="shared" si="288"/>
        <v/>
      </c>
      <c r="Q1274" s="27">
        <f t="shared" si="289"/>
        <v>1.89</v>
      </c>
      <c r="R1274" s="27">
        <f t="shared" si="290"/>
        <v>1.68</v>
      </c>
      <c r="S1274" s="27" t="str">
        <f t="shared" si="291"/>
        <v/>
      </c>
      <c r="T1274" s="27" t="str">
        <f t="shared" si="292"/>
        <v/>
      </c>
      <c r="U1274">
        <v>0</v>
      </c>
      <c r="V1274">
        <v>0</v>
      </c>
      <c r="W1274">
        <v>0</v>
      </c>
      <c r="X1274">
        <v>0</v>
      </c>
      <c r="Y1274">
        <v>0</v>
      </c>
      <c r="Z1274" s="48" t="str">
        <f t="shared" si="293"/>
        <v/>
      </c>
      <c r="AA1274" s="48">
        <f t="shared" si="294"/>
        <v>0</v>
      </c>
      <c r="AB1274" s="48">
        <f t="shared" si="295"/>
        <v>0</v>
      </c>
      <c r="AC1274" s="48" t="str">
        <f t="shared" si="296"/>
        <v/>
      </c>
      <c r="AD1274" s="48" t="str">
        <f t="shared" si="297"/>
        <v/>
      </c>
      <c r="AE1274">
        <v>0</v>
      </c>
      <c r="AF1274">
        <v>0</v>
      </c>
      <c r="AG1274">
        <v>0</v>
      </c>
      <c r="AH1274">
        <v>0</v>
      </c>
      <c r="AI1274">
        <v>0</v>
      </c>
      <c r="AJ1274" s="53" t="str">
        <f t="shared" si="298"/>
        <v/>
      </c>
      <c r="AK1274" s="53">
        <f t="shared" si="299"/>
        <v>0</v>
      </c>
      <c r="AL1274" s="53">
        <f t="shared" si="300"/>
        <v>0</v>
      </c>
      <c r="AM1274" s="53" t="str">
        <f t="shared" si="301"/>
        <v/>
      </c>
      <c r="AN1274" s="53" t="str">
        <f t="shared" si="302"/>
        <v/>
      </c>
    </row>
    <row r="1275" spans="1:40" x14ac:dyDescent="0.15">
      <c r="A1275">
        <v>529</v>
      </c>
      <c r="B1275">
        <v>14812040</v>
      </c>
      <c r="C1275">
        <v>1422</v>
      </c>
      <c r="D1275">
        <v>666</v>
      </c>
      <c r="E1275">
        <v>7</v>
      </c>
      <c r="F1275">
        <v>2</v>
      </c>
      <c r="G1275">
        <v>3</v>
      </c>
      <c r="H1275">
        <v>1</v>
      </c>
      <c r="I1275">
        <v>108</v>
      </c>
      <c r="J1275">
        <v>0.70299999999999996</v>
      </c>
      <c r="K1275">
        <v>0</v>
      </c>
      <c r="L1275">
        <v>1.49</v>
      </c>
      <c r="M1275">
        <v>1.01</v>
      </c>
      <c r="N1275">
        <v>0</v>
      </c>
      <c r="O1275">
        <v>0</v>
      </c>
      <c r="P1275" s="27" t="str">
        <f t="shared" si="288"/>
        <v/>
      </c>
      <c r="Q1275" s="27">
        <f t="shared" si="289"/>
        <v>1.49</v>
      </c>
      <c r="R1275" s="27">
        <f t="shared" si="290"/>
        <v>1.01</v>
      </c>
      <c r="S1275" s="27" t="str">
        <f t="shared" si="291"/>
        <v/>
      </c>
      <c r="T1275" s="27" t="str">
        <f t="shared" si="292"/>
        <v/>
      </c>
      <c r="U1275">
        <v>0</v>
      </c>
      <c r="V1275">
        <v>1</v>
      </c>
      <c r="W1275">
        <v>0</v>
      </c>
      <c r="X1275">
        <v>0</v>
      </c>
      <c r="Y1275">
        <v>0</v>
      </c>
      <c r="Z1275" s="48" t="str">
        <f t="shared" si="293"/>
        <v/>
      </c>
      <c r="AA1275" s="48">
        <f t="shared" si="294"/>
        <v>1</v>
      </c>
      <c r="AB1275" s="48">
        <f t="shared" si="295"/>
        <v>0</v>
      </c>
      <c r="AC1275" s="48" t="str">
        <f t="shared" si="296"/>
        <v/>
      </c>
      <c r="AD1275" s="48" t="str">
        <f t="shared" si="297"/>
        <v/>
      </c>
      <c r="AE1275">
        <v>0</v>
      </c>
      <c r="AF1275">
        <v>1</v>
      </c>
      <c r="AG1275">
        <v>0</v>
      </c>
      <c r="AH1275">
        <v>0</v>
      </c>
      <c r="AI1275">
        <v>0</v>
      </c>
      <c r="AJ1275" s="53" t="str">
        <f t="shared" si="298"/>
        <v/>
      </c>
      <c r="AK1275" s="53">
        <f t="shared" si="299"/>
        <v>1</v>
      </c>
      <c r="AL1275" s="53">
        <f t="shared" si="300"/>
        <v>0</v>
      </c>
      <c r="AM1275" s="53" t="str">
        <f t="shared" si="301"/>
        <v/>
      </c>
      <c r="AN1275" s="53" t="str">
        <f t="shared" si="302"/>
        <v/>
      </c>
    </row>
    <row r="1276" spans="1:40" x14ac:dyDescent="0.15">
      <c r="A1276">
        <v>529</v>
      </c>
      <c r="B1276">
        <v>14812040</v>
      </c>
      <c r="C1276">
        <v>1422</v>
      </c>
      <c r="D1276">
        <v>669</v>
      </c>
      <c r="E1276">
        <v>7</v>
      </c>
      <c r="F1276">
        <v>3</v>
      </c>
      <c r="G1276">
        <v>2</v>
      </c>
      <c r="H1276">
        <v>1</v>
      </c>
      <c r="I1276">
        <v>122.86</v>
      </c>
      <c r="J1276">
        <v>1.1259999999999999</v>
      </c>
      <c r="K1276">
        <v>0</v>
      </c>
      <c r="L1276">
        <v>1.99</v>
      </c>
      <c r="M1276">
        <v>0.8</v>
      </c>
      <c r="N1276">
        <v>0</v>
      </c>
      <c r="O1276">
        <v>0</v>
      </c>
      <c r="P1276" s="27" t="str">
        <f t="shared" si="288"/>
        <v/>
      </c>
      <c r="Q1276" s="27">
        <f t="shared" si="289"/>
        <v>1.99</v>
      </c>
      <c r="R1276" s="27">
        <f t="shared" si="290"/>
        <v>0.8</v>
      </c>
      <c r="S1276" s="27" t="str">
        <f t="shared" si="291"/>
        <v/>
      </c>
      <c r="T1276" s="27" t="str">
        <f t="shared" si="292"/>
        <v/>
      </c>
      <c r="U1276">
        <v>0</v>
      </c>
      <c r="V1276">
        <v>0</v>
      </c>
      <c r="W1276">
        <v>1</v>
      </c>
      <c r="X1276">
        <v>0</v>
      </c>
      <c r="Y1276">
        <v>0</v>
      </c>
      <c r="Z1276" s="48" t="str">
        <f t="shared" si="293"/>
        <v/>
      </c>
      <c r="AA1276" s="48">
        <f t="shared" si="294"/>
        <v>0</v>
      </c>
      <c r="AB1276" s="48">
        <f t="shared" si="295"/>
        <v>1</v>
      </c>
      <c r="AC1276" s="48" t="str">
        <f t="shared" si="296"/>
        <v/>
      </c>
      <c r="AD1276" s="48" t="str">
        <f t="shared" si="297"/>
        <v/>
      </c>
      <c r="AE1276">
        <v>0</v>
      </c>
      <c r="AF1276">
        <v>0</v>
      </c>
      <c r="AG1276">
        <v>1</v>
      </c>
      <c r="AH1276">
        <v>0</v>
      </c>
      <c r="AI1276">
        <v>0</v>
      </c>
      <c r="AJ1276" s="53" t="str">
        <f t="shared" si="298"/>
        <v/>
      </c>
      <c r="AK1276" s="53">
        <f t="shared" si="299"/>
        <v>0</v>
      </c>
      <c r="AL1276" s="53">
        <f t="shared" si="300"/>
        <v>1</v>
      </c>
      <c r="AM1276" s="53" t="str">
        <f t="shared" si="301"/>
        <v/>
      </c>
      <c r="AN1276" s="53" t="str">
        <f t="shared" si="302"/>
        <v/>
      </c>
    </row>
    <row r="1277" spans="1:40" x14ac:dyDescent="0.15">
      <c r="A1277">
        <v>529</v>
      </c>
      <c r="B1277">
        <v>14812040</v>
      </c>
      <c r="C1277">
        <v>1422</v>
      </c>
      <c r="D1277">
        <v>671</v>
      </c>
      <c r="E1277">
        <v>7</v>
      </c>
      <c r="F1277">
        <v>3</v>
      </c>
      <c r="G1277">
        <v>3</v>
      </c>
      <c r="H1277">
        <v>1</v>
      </c>
      <c r="I1277">
        <v>132.6</v>
      </c>
      <c r="J1277">
        <v>1.742</v>
      </c>
      <c r="K1277">
        <v>0</v>
      </c>
      <c r="L1277">
        <v>1.96</v>
      </c>
      <c r="M1277">
        <v>1.69</v>
      </c>
      <c r="N1277">
        <v>0</v>
      </c>
      <c r="O1277">
        <v>0</v>
      </c>
      <c r="P1277" s="27" t="str">
        <f t="shared" si="288"/>
        <v/>
      </c>
      <c r="Q1277" s="27">
        <f t="shared" si="289"/>
        <v>1.96</v>
      </c>
      <c r="R1277" s="27">
        <f t="shared" si="290"/>
        <v>1.69</v>
      </c>
      <c r="S1277" s="27" t="str">
        <f t="shared" si="291"/>
        <v/>
      </c>
      <c r="T1277" s="27" t="str">
        <f t="shared" si="292"/>
        <v/>
      </c>
      <c r="U1277">
        <v>0</v>
      </c>
      <c r="V1277">
        <v>0</v>
      </c>
      <c r="W1277">
        <v>0</v>
      </c>
      <c r="X1277">
        <v>0</v>
      </c>
      <c r="Y1277">
        <v>0</v>
      </c>
      <c r="Z1277" s="48" t="str">
        <f t="shared" si="293"/>
        <v/>
      </c>
      <c r="AA1277" s="48">
        <f t="shared" si="294"/>
        <v>0</v>
      </c>
      <c r="AB1277" s="48">
        <f t="shared" si="295"/>
        <v>0</v>
      </c>
      <c r="AC1277" s="48" t="str">
        <f t="shared" si="296"/>
        <v/>
      </c>
      <c r="AD1277" s="48" t="str">
        <f t="shared" si="297"/>
        <v/>
      </c>
      <c r="AE1277">
        <v>0</v>
      </c>
      <c r="AF1277">
        <v>0</v>
      </c>
      <c r="AG1277">
        <v>1</v>
      </c>
      <c r="AH1277">
        <v>0</v>
      </c>
      <c r="AI1277">
        <v>0</v>
      </c>
      <c r="AJ1277" s="53" t="str">
        <f t="shared" si="298"/>
        <v/>
      </c>
      <c r="AK1277" s="53">
        <f t="shared" si="299"/>
        <v>0</v>
      </c>
      <c r="AL1277" s="53">
        <f t="shared" si="300"/>
        <v>1</v>
      </c>
      <c r="AM1277" s="53" t="str">
        <f t="shared" si="301"/>
        <v/>
      </c>
      <c r="AN1277" s="53" t="str">
        <f t="shared" si="302"/>
        <v/>
      </c>
    </row>
    <row r="1278" spans="1:40" x14ac:dyDescent="0.15">
      <c r="A1278">
        <v>529</v>
      </c>
      <c r="B1278">
        <v>14812040</v>
      </c>
      <c r="C1278">
        <v>1422</v>
      </c>
      <c r="D1278">
        <v>672</v>
      </c>
      <c r="E1278">
        <v>7</v>
      </c>
      <c r="F1278">
        <v>3</v>
      </c>
      <c r="G1278">
        <v>3</v>
      </c>
      <c r="H1278">
        <v>1</v>
      </c>
      <c r="I1278">
        <v>123.87</v>
      </c>
      <c r="J1278">
        <v>1.8959999999999999</v>
      </c>
      <c r="K1278">
        <v>0</v>
      </c>
      <c r="L1278">
        <v>1.89</v>
      </c>
      <c r="M1278">
        <v>1.4</v>
      </c>
      <c r="N1278">
        <v>0</v>
      </c>
      <c r="O1278">
        <v>0</v>
      </c>
      <c r="P1278" s="27" t="str">
        <f t="shared" si="288"/>
        <v/>
      </c>
      <c r="Q1278" s="27">
        <f t="shared" si="289"/>
        <v>1.89</v>
      </c>
      <c r="R1278" s="27">
        <f t="shared" si="290"/>
        <v>1.4</v>
      </c>
      <c r="S1278" s="27" t="str">
        <f t="shared" si="291"/>
        <v/>
      </c>
      <c r="T1278" s="27" t="str">
        <f t="shared" si="292"/>
        <v/>
      </c>
      <c r="U1278">
        <v>0</v>
      </c>
      <c r="V1278">
        <v>0</v>
      </c>
      <c r="W1278">
        <v>0</v>
      </c>
      <c r="X1278">
        <v>0</v>
      </c>
      <c r="Y1278">
        <v>0</v>
      </c>
      <c r="Z1278" s="48" t="str">
        <f t="shared" si="293"/>
        <v/>
      </c>
      <c r="AA1278" s="48">
        <f t="shared" si="294"/>
        <v>0</v>
      </c>
      <c r="AB1278" s="48">
        <f t="shared" si="295"/>
        <v>0</v>
      </c>
      <c r="AC1278" s="48" t="str">
        <f t="shared" si="296"/>
        <v/>
      </c>
      <c r="AD1278" s="48" t="str">
        <f t="shared" si="297"/>
        <v/>
      </c>
      <c r="AE1278">
        <v>0</v>
      </c>
      <c r="AF1278">
        <v>0</v>
      </c>
      <c r="AG1278">
        <v>1</v>
      </c>
      <c r="AH1278">
        <v>0</v>
      </c>
      <c r="AI1278">
        <v>0</v>
      </c>
      <c r="AJ1278" s="53" t="str">
        <f t="shared" si="298"/>
        <v/>
      </c>
      <c r="AK1278" s="53">
        <f t="shared" si="299"/>
        <v>0</v>
      </c>
      <c r="AL1278" s="53">
        <f t="shared" si="300"/>
        <v>1</v>
      </c>
      <c r="AM1278" s="53" t="str">
        <f t="shared" si="301"/>
        <v/>
      </c>
      <c r="AN1278" s="53" t="str">
        <f t="shared" si="302"/>
        <v/>
      </c>
    </row>
    <row r="1279" spans="1:40" x14ac:dyDescent="0.15">
      <c r="A1279">
        <v>529</v>
      </c>
      <c r="B1279">
        <v>14812040</v>
      </c>
      <c r="C1279">
        <v>1422</v>
      </c>
      <c r="D1279">
        <v>680</v>
      </c>
      <c r="E1279">
        <v>7</v>
      </c>
      <c r="F1279">
        <v>2</v>
      </c>
      <c r="G1279">
        <v>3</v>
      </c>
      <c r="H1279">
        <v>1</v>
      </c>
      <c r="I1279">
        <v>111.49</v>
      </c>
      <c r="J1279">
        <v>1.357</v>
      </c>
      <c r="K1279">
        <v>0</v>
      </c>
      <c r="L1279">
        <v>0.99</v>
      </c>
      <c r="M1279">
        <v>1.56</v>
      </c>
      <c r="N1279">
        <v>0</v>
      </c>
      <c r="O1279">
        <v>0</v>
      </c>
      <c r="P1279" s="27" t="str">
        <f t="shared" si="288"/>
        <v/>
      </c>
      <c r="Q1279" s="27">
        <f t="shared" si="289"/>
        <v>0.99</v>
      </c>
      <c r="R1279" s="27">
        <f t="shared" si="290"/>
        <v>1.56</v>
      </c>
      <c r="S1279" s="27" t="str">
        <f t="shared" si="291"/>
        <v/>
      </c>
      <c r="T1279" s="27" t="str">
        <f t="shared" si="292"/>
        <v/>
      </c>
      <c r="U1279">
        <v>0</v>
      </c>
      <c r="V1279">
        <v>1</v>
      </c>
      <c r="W1279">
        <v>0</v>
      </c>
      <c r="X1279">
        <v>0</v>
      </c>
      <c r="Y1279">
        <v>0</v>
      </c>
      <c r="Z1279" s="48" t="str">
        <f t="shared" si="293"/>
        <v/>
      </c>
      <c r="AA1279" s="48">
        <f t="shared" si="294"/>
        <v>1</v>
      </c>
      <c r="AB1279" s="48">
        <f t="shared" si="295"/>
        <v>0</v>
      </c>
      <c r="AC1279" s="48" t="str">
        <f t="shared" si="296"/>
        <v/>
      </c>
      <c r="AD1279" s="48" t="str">
        <f t="shared" si="297"/>
        <v/>
      </c>
      <c r="AE1279">
        <v>0</v>
      </c>
      <c r="AF1279">
        <v>0</v>
      </c>
      <c r="AG1279">
        <v>0</v>
      </c>
      <c r="AH1279">
        <v>0</v>
      </c>
      <c r="AI1279">
        <v>0</v>
      </c>
      <c r="AJ1279" s="53" t="str">
        <f t="shared" si="298"/>
        <v/>
      </c>
      <c r="AK1279" s="53">
        <f t="shared" si="299"/>
        <v>0</v>
      </c>
      <c r="AL1279" s="53">
        <f t="shared" si="300"/>
        <v>0</v>
      </c>
      <c r="AM1279" s="53" t="str">
        <f t="shared" si="301"/>
        <v/>
      </c>
      <c r="AN1279" s="53" t="str">
        <f t="shared" si="302"/>
        <v/>
      </c>
    </row>
    <row r="1280" spans="1:40" x14ac:dyDescent="0.15">
      <c r="A1280">
        <v>529</v>
      </c>
      <c r="B1280">
        <v>14812040</v>
      </c>
      <c r="C1280">
        <v>1422</v>
      </c>
      <c r="D1280">
        <v>686</v>
      </c>
      <c r="E1280">
        <v>7</v>
      </c>
      <c r="F1280">
        <v>3</v>
      </c>
      <c r="G1280">
        <v>2</v>
      </c>
      <c r="H1280">
        <v>1</v>
      </c>
      <c r="I1280">
        <v>141.74</v>
      </c>
      <c r="J1280">
        <v>0.93400000000000005</v>
      </c>
      <c r="K1280">
        <v>0</v>
      </c>
      <c r="L1280">
        <v>1.99</v>
      </c>
      <c r="M1280">
        <v>1.59</v>
      </c>
      <c r="N1280">
        <v>0</v>
      </c>
      <c r="O1280">
        <v>0</v>
      </c>
      <c r="P1280" s="27" t="str">
        <f t="shared" si="288"/>
        <v/>
      </c>
      <c r="Q1280" s="27">
        <f t="shared" si="289"/>
        <v>1.99</v>
      </c>
      <c r="R1280" s="27">
        <f t="shared" si="290"/>
        <v>1.59</v>
      </c>
      <c r="S1280" s="27" t="str">
        <f t="shared" si="291"/>
        <v/>
      </c>
      <c r="T1280" s="27" t="str">
        <f t="shared" si="292"/>
        <v/>
      </c>
      <c r="U1280">
        <v>0</v>
      </c>
      <c r="V1280">
        <v>0</v>
      </c>
      <c r="W1280">
        <v>0</v>
      </c>
      <c r="X1280">
        <v>0</v>
      </c>
      <c r="Y1280">
        <v>0</v>
      </c>
      <c r="Z1280" s="48" t="str">
        <f t="shared" si="293"/>
        <v/>
      </c>
      <c r="AA1280" s="48">
        <f t="shared" si="294"/>
        <v>0</v>
      </c>
      <c r="AB1280" s="48">
        <f t="shared" si="295"/>
        <v>0</v>
      </c>
      <c r="AC1280" s="48" t="str">
        <f t="shared" si="296"/>
        <v/>
      </c>
      <c r="AD1280" s="48" t="str">
        <f t="shared" si="297"/>
        <v/>
      </c>
      <c r="AE1280">
        <v>0</v>
      </c>
      <c r="AF1280">
        <v>0</v>
      </c>
      <c r="AG1280">
        <v>0</v>
      </c>
      <c r="AH1280">
        <v>0</v>
      </c>
      <c r="AI1280">
        <v>0</v>
      </c>
      <c r="AJ1280" s="53" t="str">
        <f t="shared" si="298"/>
        <v/>
      </c>
      <c r="AK1280" s="53">
        <f t="shared" si="299"/>
        <v>0</v>
      </c>
      <c r="AL1280" s="53">
        <f t="shared" si="300"/>
        <v>0</v>
      </c>
      <c r="AM1280" s="53" t="str">
        <f t="shared" si="301"/>
        <v/>
      </c>
      <c r="AN1280" s="53" t="str">
        <f t="shared" si="302"/>
        <v/>
      </c>
    </row>
    <row r="1281" spans="1:40" x14ac:dyDescent="0.15">
      <c r="A1281">
        <v>529</v>
      </c>
      <c r="B1281">
        <v>14812040</v>
      </c>
      <c r="C1281">
        <v>1422</v>
      </c>
      <c r="D1281">
        <v>688</v>
      </c>
      <c r="E1281">
        <v>7</v>
      </c>
      <c r="F1281">
        <v>3</v>
      </c>
      <c r="G1281">
        <v>3</v>
      </c>
      <c r="H1281">
        <v>2</v>
      </c>
      <c r="I1281">
        <v>103.11</v>
      </c>
      <c r="J1281">
        <v>1.55</v>
      </c>
      <c r="K1281">
        <v>0</v>
      </c>
      <c r="L1281">
        <v>1.99</v>
      </c>
      <c r="M1281">
        <v>0.99</v>
      </c>
      <c r="N1281">
        <v>0</v>
      </c>
      <c r="O1281">
        <v>0</v>
      </c>
      <c r="P1281" s="27" t="str">
        <f t="shared" si="288"/>
        <v/>
      </c>
      <c r="Q1281" s="27">
        <f t="shared" si="289"/>
        <v>1.99</v>
      </c>
      <c r="R1281" s="27">
        <f t="shared" si="290"/>
        <v>0.99</v>
      </c>
      <c r="S1281" s="27" t="str">
        <f t="shared" si="291"/>
        <v/>
      </c>
      <c r="T1281" s="27" t="str">
        <f t="shared" si="292"/>
        <v/>
      </c>
      <c r="U1281">
        <v>0</v>
      </c>
      <c r="V1281">
        <v>0</v>
      </c>
      <c r="W1281">
        <v>1</v>
      </c>
      <c r="X1281">
        <v>0</v>
      </c>
      <c r="Y1281">
        <v>0</v>
      </c>
      <c r="Z1281" s="48" t="str">
        <f t="shared" si="293"/>
        <v/>
      </c>
      <c r="AA1281" s="48">
        <f t="shared" si="294"/>
        <v>0</v>
      </c>
      <c r="AB1281" s="48">
        <f t="shared" si="295"/>
        <v>1</v>
      </c>
      <c r="AC1281" s="48" t="str">
        <f t="shared" si="296"/>
        <v/>
      </c>
      <c r="AD1281" s="48" t="str">
        <f t="shared" si="297"/>
        <v/>
      </c>
      <c r="AE1281">
        <v>0</v>
      </c>
      <c r="AF1281">
        <v>0</v>
      </c>
      <c r="AG1281">
        <v>0</v>
      </c>
      <c r="AH1281">
        <v>0</v>
      </c>
      <c r="AI1281">
        <v>0</v>
      </c>
      <c r="AJ1281" s="53" t="str">
        <f t="shared" si="298"/>
        <v/>
      </c>
      <c r="AK1281" s="53">
        <f t="shared" si="299"/>
        <v>0</v>
      </c>
      <c r="AL1281" s="53">
        <f t="shared" si="300"/>
        <v>0</v>
      </c>
      <c r="AM1281" s="53" t="str">
        <f t="shared" si="301"/>
        <v/>
      </c>
      <c r="AN1281" s="53" t="str">
        <f t="shared" si="302"/>
        <v/>
      </c>
    </row>
    <row r="1282" spans="1:40" x14ac:dyDescent="0.15">
      <c r="A1282">
        <v>529</v>
      </c>
      <c r="B1282">
        <v>14812040</v>
      </c>
      <c r="C1282">
        <v>1422</v>
      </c>
      <c r="D1282">
        <v>691</v>
      </c>
      <c r="E1282">
        <v>3</v>
      </c>
      <c r="F1282">
        <v>3</v>
      </c>
      <c r="G1282">
        <v>3</v>
      </c>
      <c r="H1282">
        <v>1</v>
      </c>
      <c r="I1282">
        <v>63.94</v>
      </c>
      <c r="J1282">
        <v>1.621</v>
      </c>
      <c r="K1282">
        <v>0</v>
      </c>
      <c r="L1282">
        <v>1.79</v>
      </c>
      <c r="M1282">
        <v>1.39</v>
      </c>
      <c r="N1282">
        <v>0</v>
      </c>
      <c r="O1282">
        <v>0</v>
      </c>
      <c r="P1282" s="27" t="str">
        <f t="shared" si="288"/>
        <v/>
      </c>
      <c r="Q1282" s="27">
        <f t="shared" si="289"/>
        <v>1.79</v>
      </c>
      <c r="R1282" s="27">
        <f t="shared" si="290"/>
        <v>1.39</v>
      </c>
      <c r="S1282" s="27" t="str">
        <f t="shared" si="291"/>
        <v/>
      </c>
      <c r="T1282" s="27" t="str">
        <f t="shared" si="292"/>
        <v/>
      </c>
      <c r="U1282">
        <v>0</v>
      </c>
      <c r="V1282">
        <v>1</v>
      </c>
      <c r="W1282">
        <v>0</v>
      </c>
      <c r="X1282">
        <v>0</v>
      </c>
      <c r="Y1282">
        <v>0</v>
      </c>
      <c r="Z1282" s="48" t="str">
        <f t="shared" si="293"/>
        <v/>
      </c>
      <c r="AA1282" s="48">
        <f t="shared" si="294"/>
        <v>1</v>
      </c>
      <c r="AB1282" s="48">
        <f t="shared" si="295"/>
        <v>0</v>
      </c>
      <c r="AC1282" s="48" t="str">
        <f t="shared" si="296"/>
        <v/>
      </c>
      <c r="AD1282" s="48" t="str">
        <f t="shared" si="297"/>
        <v/>
      </c>
      <c r="AE1282">
        <v>0</v>
      </c>
      <c r="AF1282">
        <v>0</v>
      </c>
      <c r="AG1282">
        <v>0</v>
      </c>
      <c r="AH1282">
        <v>0</v>
      </c>
      <c r="AI1282">
        <v>0</v>
      </c>
      <c r="AJ1282" s="53" t="str">
        <f t="shared" si="298"/>
        <v/>
      </c>
      <c r="AK1282" s="53">
        <f t="shared" si="299"/>
        <v>0</v>
      </c>
      <c r="AL1282" s="53">
        <f t="shared" si="300"/>
        <v>0</v>
      </c>
      <c r="AM1282" s="53" t="str">
        <f t="shared" si="301"/>
        <v/>
      </c>
      <c r="AN1282" s="53" t="str">
        <f t="shared" si="302"/>
        <v/>
      </c>
    </row>
    <row r="1283" spans="1:40" x14ac:dyDescent="0.15">
      <c r="A1283">
        <v>531</v>
      </c>
      <c r="B1283">
        <v>14812628</v>
      </c>
      <c r="C1283">
        <v>1424</v>
      </c>
      <c r="D1283">
        <v>649</v>
      </c>
      <c r="E1283">
        <v>5</v>
      </c>
      <c r="F1283">
        <v>2</v>
      </c>
      <c r="G1283">
        <v>4</v>
      </c>
      <c r="H1283">
        <v>1</v>
      </c>
      <c r="I1283">
        <v>11.77</v>
      </c>
      <c r="J1283">
        <v>-7.5999999999999998E-2</v>
      </c>
      <c r="K1283">
        <v>0</v>
      </c>
      <c r="L1283">
        <v>1.39</v>
      </c>
      <c r="M1283">
        <v>0</v>
      </c>
      <c r="N1283">
        <v>1.49</v>
      </c>
      <c r="O1283">
        <v>0</v>
      </c>
      <c r="P1283" s="27" t="str">
        <f t="shared" ref="P1283:P1304" si="303">IF(K1283&gt;0,K1283,"")</f>
        <v/>
      </c>
      <c r="Q1283" s="27">
        <f t="shared" ref="Q1283:Q1304" si="304">IF(L1283&gt;0,L1283,"")</f>
        <v>1.39</v>
      </c>
      <c r="R1283" s="27" t="str">
        <f t="shared" ref="R1283:R1304" si="305">IF(M1283&gt;0,M1283,"")</f>
        <v/>
      </c>
      <c r="S1283" s="27">
        <f t="shared" ref="S1283:S1304" si="306">IF(N1283&gt;0,N1283,"")</f>
        <v>1.49</v>
      </c>
      <c r="T1283" s="27" t="str">
        <f t="shared" ref="T1283:T1304" si="307">IF(O1283&gt;0,O1283,"")</f>
        <v/>
      </c>
      <c r="U1283">
        <v>0</v>
      </c>
      <c r="V1283">
        <v>1</v>
      </c>
      <c r="W1283">
        <v>0</v>
      </c>
      <c r="X1283">
        <v>0</v>
      </c>
      <c r="Y1283">
        <v>0</v>
      </c>
      <c r="Z1283" s="48" t="str">
        <f t="shared" ref="Z1283:Z1304" si="308">IF(K1283&gt;0,U1283,"")</f>
        <v/>
      </c>
      <c r="AA1283" s="48">
        <f t="shared" ref="AA1283:AA1304" si="309">IF(L1283&gt;0,V1283,"")</f>
        <v>1</v>
      </c>
      <c r="AB1283" s="48" t="str">
        <f t="shared" ref="AB1283:AB1304" si="310">IF(M1283&gt;0,W1283,"")</f>
        <v/>
      </c>
      <c r="AC1283" s="48">
        <f t="shared" ref="AC1283:AC1304" si="311">IF(N1283&gt;0,X1283,"")</f>
        <v>0</v>
      </c>
      <c r="AD1283" s="48" t="str">
        <f t="shared" ref="AD1283:AD1304" si="312">IF(O1283&gt;0,Y1283,"")</f>
        <v/>
      </c>
      <c r="AE1283">
        <v>0</v>
      </c>
      <c r="AF1283">
        <v>0</v>
      </c>
      <c r="AG1283">
        <v>0</v>
      </c>
      <c r="AH1283">
        <v>0</v>
      </c>
      <c r="AI1283">
        <v>0</v>
      </c>
      <c r="AJ1283" s="53" t="str">
        <f t="shared" ref="AJ1283:AJ1304" si="313">IF(K1283&gt;0,AE1283,"")</f>
        <v/>
      </c>
      <c r="AK1283" s="53">
        <f t="shared" ref="AK1283:AK1304" si="314">IF(L1283&gt;0,AF1283,"")</f>
        <v>0</v>
      </c>
      <c r="AL1283" s="53" t="str">
        <f t="shared" ref="AL1283:AL1304" si="315">IF(M1283&gt;0,AG1283,"")</f>
        <v/>
      </c>
      <c r="AM1283" s="53">
        <f t="shared" ref="AM1283:AM1304" si="316">IF(N1283&gt;0,AH1283,"")</f>
        <v>0</v>
      </c>
      <c r="AN1283" s="53" t="str">
        <f t="shared" ref="AN1283:AN1304" si="317">IF(O1283&gt;0,AI1283,"")</f>
        <v/>
      </c>
    </row>
    <row r="1284" spans="1:40" x14ac:dyDescent="0.15">
      <c r="A1284">
        <v>531</v>
      </c>
      <c r="B1284">
        <v>14812628</v>
      </c>
      <c r="C1284">
        <v>1424</v>
      </c>
      <c r="D1284">
        <v>654</v>
      </c>
      <c r="E1284">
        <v>6</v>
      </c>
      <c r="F1284">
        <v>4</v>
      </c>
      <c r="G1284">
        <v>2</v>
      </c>
      <c r="H1284">
        <v>1</v>
      </c>
      <c r="I1284">
        <v>12.71</v>
      </c>
      <c r="J1284">
        <v>0.13300000000000001</v>
      </c>
      <c r="K1284">
        <v>0</v>
      </c>
      <c r="L1284">
        <v>1.99</v>
      </c>
      <c r="M1284">
        <v>0</v>
      </c>
      <c r="N1284">
        <v>0.88</v>
      </c>
      <c r="O1284">
        <v>0</v>
      </c>
      <c r="P1284" s="27" t="str">
        <f t="shared" si="303"/>
        <v/>
      </c>
      <c r="Q1284" s="27">
        <f t="shared" si="304"/>
        <v>1.99</v>
      </c>
      <c r="R1284" s="27" t="str">
        <f t="shared" si="305"/>
        <v/>
      </c>
      <c r="S1284" s="27">
        <f t="shared" si="306"/>
        <v>0.88</v>
      </c>
      <c r="T1284" s="27" t="str">
        <f t="shared" si="307"/>
        <v/>
      </c>
      <c r="U1284">
        <v>0</v>
      </c>
      <c r="V1284">
        <v>0</v>
      </c>
      <c r="W1284">
        <v>0</v>
      </c>
      <c r="X1284">
        <v>1</v>
      </c>
      <c r="Y1284">
        <v>0</v>
      </c>
      <c r="Z1284" s="48" t="str">
        <f t="shared" si="308"/>
        <v/>
      </c>
      <c r="AA1284" s="48">
        <f t="shared" si="309"/>
        <v>0</v>
      </c>
      <c r="AB1284" s="48" t="str">
        <f t="shared" si="310"/>
        <v/>
      </c>
      <c r="AC1284" s="48">
        <f t="shared" si="311"/>
        <v>1</v>
      </c>
      <c r="AD1284" s="48" t="str">
        <f t="shared" si="312"/>
        <v/>
      </c>
      <c r="AE1284">
        <v>0</v>
      </c>
      <c r="AF1284">
        <v>0</v>
      </c>
      <c r="AG1284">
        <v>0</v>
      </c>
      <c r="AH1284">
        <v>0</v>
      </c>
      <c r="AI1284">
        <v>0</v>
      </c>
      <c r="AJ1284" s="53" t="str">
        <f t="shared" si="313"/>
        <v/>
      </c>
      <c r="AK1284" s="53">
        <f t="shared" si="314"/>
        <v>0</v>
      </c>
      <c r="AL1284" s="53" t="str">
        <f t="shared" si="315"/>
        <v/>
      </c>
      <c r="AM1284" s="53">
        <f t="shared" si="316"/>
        <v>0</v>
      </c>
      <c r="AN1284" s="53" t="str">
        <f t="shared" si="317"/>
        <v/>
      </c>
    </row>
    <row r="1285" spans="1:40" x14ac:dyDescent="0.15">
      <c r="A1285">
        <v>531</v>
      </c>
      <c r="B1285">
        <v>14812628</v>
      </c>
      <c r="C1285">
        <v>1424</v>
      </c>
      <c r="D1285">
        <v>662</v>
      </c>
      <c r="E1285">
        <v>6</v>
      </c>
      <c r="F1285">
        <v>4</v>
      </c>
      <c r="G1285">
        <v>4</v>
      </c>
      <c r="H1285">
        <v>1</v>
      </c>
      <c r="I1285">
        <v>10.47</v>
      </c>
      <c r="J1285">
        <v>-9.7000000000000003E-2</v>
      </c>
      <c r="K1285">
        <v>0</v>
      </c>
      <c r="L1285">
        <v>0.99</v>
      </c>
      <c r="M1285">
        <v>0</v>
      </c>
      <c r="N1285">
        <v>0.99</v>
      </c>
      <c r="O1285">
        <v>0</v>
      </c>
      <c r="P1285" s="27" t="str">
        <f t="shared" si="303"/>
        <v/>
      </c>
      <c r="Q1285" s="27">
        <f t="shared" si="304"/>
        <v>0.99</v>
      </c>
      <c r="R1285" s="27" t="str">
        <f t="shared" si="305"/>
        <v/>
      </c>
      <c r="S1285" s="27">
        <f t="shared" si="306"/>
        <v>0.99</v>
      </c>
      <c r="T1285" s="27" t="str">
        <f t="shared" si="307"/>
        <v/>
      </c>
      <c r="U1285">
        <v>0</v>
      </c>
      <c r="V1285">
        <v>1</v>
      </c>
      <c r="W1285">
        <v>0</v>
      </c>
      <c r="X1285">
        <v>1</v>
      </c>
      <c r="Y1285">
        <v>0</v>
      </c>
      <c r="Z1285" s="48" t="str">
        <f t="shared" si="308"/>
        <v/>
      </c>
      <c r="AA1285" s="48">
        <f t="shared" si="309"/>
        <v>1</v>
      </c>
      <c r="AB1285" s="48" t="str">
        <f t="shared" si="310"/>
        <v/>
      </c>
      <c r="AC1285" s="48">
        <f t="shared" si="311"/>
        <v>1</v>
      </c>
      <c r="AD1285" s="48" t="str">
        <f t="shared" si="312"/>
        <v/>
      </c>
      <c r="AE1285">
        <v>0</v>
      </c>
      <c r="AF1285">
        <v>0</v>
      </c>
      <c r="AG1285">
        <v>0</v>
      </c>
      <c r="AH1285">
        <v>0</v>
      </c>
      <c r="AI1285">
        <v>0</v>
      </c>
      <c r="AJ1285" s="53" t="str">
        <f t="shared" si="313"/>
        <v/>
      </c>
      <c r="AK1285" s="53">
        <f t="shared" si="314"/>
        <v>0</v>
      </c>
      <c r="AL1285" s="53" t="str">
        <f t="shared" si="315"/>
        <v/>
      </c>
      <c r="AM1285" s="53">
        <f t="shared" si="316"/>
        <v>0</v>
      </c>
      <c r="AN1285" s="53" t="str">
        <f t="shared" si="317"/>
        <v/>
      </c>
    </row>
    <row r="1286" spans="1:40" x14ac:dyDescent="0.15">
      <c r="A1286">
        <v>531</v>
      </c>
      <c r="B1286">
        <v>14812628</v>
      </c>
      <c r="C1286">
        <v>1424</v>
      </c>
      <c r="D1286">
        <v>663</v>
      </c>
      <c r="E1286">
        <v>1</v>
      </c>
      <c r="F1286">
        <v>4</v>
      </c>
      <c r="G1286">
        <v>4</v>
      </c>
      <c r="H1286">
        <v>1</v>
      </c>
      <c r="I1286">
        <v>9.84</v>
      </c>
      <c r="J1286">
        <v>0.85899999999999999</v>
      </c>
      <c r="K1286">
        <v>0</v>
      </c>
      <c r="L1286">
        <v>1.99</v>
      </c>
      <c r="M1286">
        <v>0</v>
      </c>
      <c r="N1286">
        <v>1.59</v>
      </c>
      <c r="O1286">
        <v>0</v>
      </c>
      <c r="P1286" s="27" t="str">
        <f t="shared" si="303"/>
        <v/>
      </c>
      <c r="Q1286" s="27">
        <f t="shared" si="304"/>
        <v>1.99</v>
      </c>
      <c r="R1286" s="27" t="str">
        <f t="shared" si="305"/>
        <v/>
      </c>
      <c r="S1286" s="27">
        <f t="shared" si="306"/>
        <v>1.59</v>
      </c>
      <c r="T1286" s="27" t="str">
        <f t="shared" si="307"/>
        <v/>
      </c>
      <c r="U1286">
        <v>0</v>
      </c>
      <c r="V1286">
        <v>0</v>
      </c>
      <c r="W1286">
        <v>0</v>
      </c>
      <c r="X1286">
        <v>0</v>
      </c>
      <c r="Y1286">
        <v>0</v>
      </c>
      <c r="Z1286" s="48" t="str">
        <f t="shared" si="308"/>
        <v/>
      </c>
      <c r="AA1286" s="48">
        <f t="shared" si="309"/>
        <v>0</v>
      </c>
      <c r="AB1286" s="48" t="str">
        <f t="shared" si="310"/>
        <v/>
      </c>
      <c r="AC1286" s="48">
        <f t="shared" si="311"/>
        <v>0</v>
      </c>
      <c r="AD1286" s="48" t="str">
        <f t="shared" si="312"/>
        <v/>
      </c>
      <c r="AE1286">
        <v>0</v>
      </c>
      <c r="AF1286">
        <v>0</v>
      </c>
      <c r="AG1286">
        <v>0</v>
      </c>
      <c r="AH1286">
        <v>0</v>
      </c>
      <c r="AI1286">
        <v>0</v>
      </c>
      <c r="AJ1286" s="53" t="str">
        <f t="shared" si="313"/>
        <v/>
      </c>
      <c r="AK1286" s="53">
        <f t="shared" si="314"/>
        <v>0</v>
      </c>
      <c r="AL1286" s="53" t="str">
        <f t="shared" si="315"/>
        <v/>
      </c>
      <c r="AM1286" s="53">
        <f t="shared" si="316"/>
        <v>0</v>
      </c>
      <c r="AN1286" s="53" t="str">
        <f t="shared" si="317"/>
        <v/>
      </c>
    </row>
    <row r="1287" spans="1:40" x14ac:dyDescent="0.15">
      <c r="A1287">
        <v>531</v>
      </c>
      <c r="B1287">
        <v>14812628</v>
      </c>
      <c r="C1287">
        <v>1424</v>
      </c>
      <c r="D1287">
        <v>690</v>
      </c>
      <c r="E1287">
        <v>1</v>
      </c>
      <c r="F1287">
        <v>4</v>
      </c>
      <c r="G1287">
        <v>4</v>
      </c>
      <c r="H1287">
        <v>2</v>
      </c>
      <c r="I1287">
        <v>12.09</v>
      </c>
      <c r="J1287">
        <v>-1.581</v>
      </c>
      <c r="K1287">
        <v>0</v>
      </c>
      <c r="L1287">
        <v>1.89</v>
      </c>
      <c r="M1287">
        <v>0</v>
      </c>
      <c r="N1287">
        <v>1.59</v>
      </c>
      <c r="O1287">
        <v>0</v>
      </c>
      <c r="P1287" s="27" t="str">
        <f t="shared" si="303"/>
        <v/>
      </c>
      <c r="Q1287" s="27">
        <f t="shared" si="304"/>
        <v>1.89</v>
      </c>
      <c r="R1287" s="27" t="str">
        <f t="shared" si="305"/>
        <v/>
      </c>
      <c r="S1287" s="27">
        <f t="shared" si="306"/>
        <v>1.59</v>
      </c>
      <c r="T1287" s="27" t="str">
        <f t="shared" si="307"/>
        <v/>
      </c>
      <c r="U1287">
        <v>0</v>
      </c>
      <c r="V1287">
        <v>1</v>
      </c>
      <c r="W1287">
        <v>0</v>
      </c>
      <c r="X1287">
        <v>0</v>
      </c>
      <c r="Y1287">
        <v>0</v>
      </c>
      <c r="Z1287" s="48" t="str">
        <f t="shared" si="308"/>
        <v/>
      </c>
      <c r="AA1287" s="48">
        <f t="shared" si="309"/>
        <v>1</v>
      </c>
      <c r="AB1287" s="48" t="str">
        <f t="shared" si="310"/>
        <v/>
      </c>
      <c r="AC1287" s="48">
        <f t="shared" si="311"/>
        <v>0</v>
      </c>
      <c r="AD1287" s="48" t="str">
        <f t="shared" si="312"/>
        <v/>
      </c>
      <c r="AE1287">
        <v>0</v>
      </c>
      <c r="AF1287">
        <v>0</v>
      </c>
      <c r="AG1287">
        <v>0</v>
      </c>
      <c r="AH1287">
        <v>0</v>
      </c>
      <c r="AI1287">
        <v>0</v>
      </c>
      <c r="AJ1287" s="53" t="str">
        <f t="shared" si="313"/>
        <v/>
      </c>
      <c r="AK1287" s="53">
        <f t="shared" si="314"/>
        <v>0</v>
      </c>
      <c r="AL1287" s="53" t="str">
        <f t="shared" si="315"/>
        <v/>
      </c>
      <c r="AM1287" s="53">
        <f t="shared" si="316"/>
        <v>0</v>
      </c>
      <c r="AN1287" s="53" t="str">
        <f t="shared" si="317"/>
        <v/>
      </c>
    </row>
    <row r="1288" spans="1:40" x14ac:dyDescent="0.15">
      <c r="A1288">
        <v>538</v>
      </c>
      <c r="B1288">
        <v>14815837</v>
      </c>
      <c r="C1288">
        <v>1422</v>
      </c>
      <c r="D1288">
        <v>654</v>
      </c>
      <c r="E1288">
        <v>4</v>
      </c>
      <c r="F1288">
        <v>3</v>
      </c>
      <c r="G1288">
        <v>3</v>
      </c>
      <c r="H1288">
        <v>1</v>
      </c>
      <c r="I1288">
        <v>41.31</v>
      </c>
      <c r="J1288">
        <v>-0.91400000000000003</v>
      </c>
      <c r="K1288">
        <v>0</v>
      </c>
      <c r="L1288">
        <v>1.99</v>
      </c>
      <c r="M1288">
        <v>0.89</v>
      </c>
      <c r="N1288">
        <v>0</v>
      </c>
      <c r="O1288">
        <v>0</v>
      </c>
      <c r="P1288" s="27" t="str">
        <f t="shared" si="303"/>
        <v/>
      </c>
      <c r="Q1288" s="27">
        <f t="shared" si="304"/>
        <v>1.99</v>
      </c>
      <c r="R1288" s="27">
        <f t="shared" si="305"/>
        <v>0.89</v>
      </c>
      <c r="S1288" s="27" t="str">
        <f t="shared" si="306"/>
        <v/>
      </c>
      <c r="T1288" s="27" t="str">
        <f t="shared" si="307"/>
        <v/>
      </c>
      <c r="U1288">
        <v>0</v>
      </c>
      <c r="V1288">
        <v>0</v>
      </c>
      <c r="W1288">
        <v>1</v>
      </c>
      <c r="X1288">
        <v>0</v>
      </c>
      <c r="Y1288">
        <v>0</v>
      </c>
      <c r="Z1288" s="48" t="str">
        <f t="shared" si="308"/>
        <v/>
      </c>
      <c r="AA1288" s="48">
        <f t="shared" si="309"/>
        <v>0</v>
      </c>
      <c r="AB1288" s="48">
        <f t="shared" si="310"/>
        <v>1</v>
      </c>
      <c r="AC1288" s="48" t="str">
        <f t="shared" si="311"/>
        <v/>
      </c>
      <c r="AD1288" s="48" t="str">
        <f t="shared" si="312"/>
        <v/>
      </c>
      <c r="AE1288">
        <v>0</v>
      </c>
      <c r="AF1288">
        <v>0</v>
      </c>
      <c r="AG1288">
        <v>1</v>
      </c>
      <c r="AH1288">
        <v>0</v>
      </c>
      <c r="AI1288">
        <v>0</v>
      </c>
      <c r="AJ1288" s="53" t="str">
        <f t="shared" si="313"/>
        <v/>
      </c>
      <c r="AK1288" s="53">
        <f t="shared" si="314"/>
        <v>0</v>
      </c>
      <c r="AL1288" s="53">
        <f t="shared" si="315"/>
        <v>1</v>
      </c>
      <c r="AM1288" s="53" t="str">
        <f t="shared" si="316"/>
        <v/>
      </c>
      <c r="AN1288" s="53" t="str">
        <f t="shared" si="317"/>
        <v/>
      </c>
    </row>
    <row r="1289" spans="1:40" x14ac:dyDescent="0.15">
      <c r="A1289">
        <v>538</v>
      </c>
      <c r="B1289">
        <v>14815837</v>
      </c>
      <c r="C1289">
        <v>1422</v>
      </c>
      <c r="D1289">
        <v>667</v>
      </c>
      <c r="E1289">
        <v>2</v>
      </c>
      <c r="F1289">
        <v>2</v>
      </c>
      <c r="G1289">
        <v>3</v>
      </c>
      <c r="H1289">
        <v>1</v>
      </c>
      <c r="I1289">
        <v>48.16</v>
      </c>
      <c r="J1289">
        <v>-0.40300000000000002</v>
      </c>
      <c r="K1289">
        <v>0</v>
      </c>
      <c r="L1289">
        <v>0.99</v>
      </c>
      <c r="M1289">
        <v>1.0900000000000001</v>
      </c>
      <c r="N1289">
        <v>0</v>
      </c>
      <c r="O1289">
        <v>0</v>
      </c>
      <c r="P1289" s="27" t="str">
        <f t="shared" si="303"/>
        <v/>
      </c>
      <c r="Q1289" s="27">
        <f t="shared" si="304"/>
        <v>0.99</v>
      </c>
      <c r="R1289" s="27">
        <f t="shared" si="305"/>
        <v>1.0900000000000001</v>
      </c>
      <c r="S1289" s="27" t="str">
        <f t="shared" si="306"/>
        <v/>
      </c>
      <c r="T1289" s="27" t="str">
        <f t="shared" si="307"/>
        <v/>
      </c>
      <c r="U1289">
        <v>0</v>
      </c>
      <c r="V1289">
        <v>1</v>
      </c>
      <c r="W1289">
        <v>0</v>
      </c>
      <c r="X1289">
        <v>0</v>
      </c>
      <c r="Y1289">
        <v>0</v>
      </c>
      <c r="Z1289" s="48" t="str">
        <f t="shared" si="308"/>
        <v/>
      </c>
      <c r="AA1289" s="48">
        <f t="shared" si="309"/>
        <v>1</v>
      </c>
      <c r="AB1289" s="48">
        <f t="shared" si="310"/>
        <v>0</v>
      </c>
      <c r="AC1289" s="48" t="str">
        <f t="shared" si="311"/>
        <v/>
      </c>
      <c r="AD1289" s="48" t="str">
        <f t="shared" si="312"/>
        <v/>
      </c>
      <c r="AE1289">
        <v>0</v>
      </c>
      <c r="AF1289">
        <v>1</v>
      </c>
      <c r="AG1289">
        <v>0</v>
      </c>
      <c r="AH1289">
        <v>0</v>
      </c>
      <c r="AI1289">
        <v>0</v>
      </c>
      <c r="AJ1289" s="53" t="str">
        <f t="shared" si="313"/>
        <v/>
      </c>
      <c r="AK1289" s="53">
        <f t="shared" si="314"/>
        <v>1</v>
      </c>
      <c r="AL1289" s="53">
        <f t="shared" si="315"/>
        <v>0</v>
      </c>
      <c r="AM1289" s="53" t="str">
        <f t="shared" si="316"/>
        <v/>
      </c>
      <c r="AN1289" s="53" t="str">
        <f t="shared" si="317"/>
        <v/>
      </c>
    </row>
    <row r="1290" spans="1:40" x14ac:dyDescent="0.15">
      <c r="A1290">
        <v>538</v>
      </c>
      <c r="B1290">
        <v>14815837</v>
      </c>
      <c r="C1290">
        <v>1422</v>
      </c>
      <c r="D1290">
        <v>688</v>
      </c>
      <c r="E1290">
        <v>5</v>
      </c>
      <c r="F1290">
        <v>3</v>
      </c>
      <c r="G1290">
        <v>2</v>
      </c>
      <c r="H1290">
        <v>1</v>
      </c>
      <c r="I1290">
        <v>26.98</v>
      </c>
      <c r="J1290">
        <v>-0.22700000000000001</v>
      </c>
      <c r="K1290">
        <v>0</v>
      </c>
      <c r="L1290">
        <v>1.99</v>
      </c>
      <c r="M1290">
        <v>0.99</v>
      </c>
      <c r="N1290">
        <v>0</v>
      </c>
      <c r="O1290">
        <v>0</v>
      </c>
      <c r="P1290" s="27" t="str">
        <f t="shared" si="303"/>
        <v/>
      </c>
      <c r="Q1290" s="27">
        <f t="shared" si="304"/>
        <v>1.99</v>
      </c>
      <c r="R1290" s="27">
        <f t="shared" si="305"/>
        <v>0.99</v>
      </c>
      <c r="S1290" s="27" t="str">
        <f t="shared" si="306"/>
        <v/>
      </c>
      <c r="T1290" s="27" t="str">
        <f t="shared" si="307"/>
        <v/>
      </c>
      <c r="U1290">
        <v>0</v>
      </c>
      <c r="V1290">
        <v>0</v>
      </c>
      <c r="W1290">
        <v>1</v>
      </c>
      <c r="X1290">
        <v>0</v>
      </c>
      <c r="Y1290">
        <v>0</v>
      </c>
      <c r="Z1290" s="48" t="str">
        <f t="shared" si="308"/>
        <v/>
      </c>
      <c r="AA1290" s="48">
        <f t="shared" si="309"/>
        <v>0</v>
      </c>
      <c r="AB1290" s="48">
        <f t="shared" si="310"/>
        <v>1</v>
      </c>
      <c r="AC1290" s="48" t="str">
        <f t="shared" si="311"/>
        <v/>
      </c>
      <c r="AD1290" s="48" t="str">
        <f t="shared" si="312"/>
        <v/>
      </c>
      <c r="AE1290">
        <v>0</v>
      </c>
      <c r="AF1290">
        <v>0</v>
      </c>
      <c r="AG1290">
        <v>0</v>
      </c>
      <c r="AH1290">
        <v>0</v>
      </c>
      <c r="AI1290">
        <v>0</v>
      </c>
      <c r="AJ1290" s="53" t="str">
        <f t="shared" si="313"/>
        <v/>
      </c>
      <c r="AK1290" s="53">
        <f t="shared" si="314"/>
        <v>0</v>
      </c>
      <c r="AL1290" s="53">
        <f t="shared" si="315"/>
        <v>0</v>
      </c>
      <c r="AM1290" s="53" t="str">
        <f t="shared" si="316"/>
        <v/>
      </c>
      <c r="AN1290" s="53" t="str">
        <f t="shared" si="317"/>
        <v/>
      </c>
    </row>
    <row r="1291" spans="1:40" x14ac:dyDescent="0.15">
      <c r="A1291">
        <v>539</v>
      </c>
      <c r="B1291">
        <v>14816090</v>
      </c>
      <c r="C1291">
        <v>1422</v>
      </c>
      <c r="D1291">
        <v>642</v>
      </c>
      <c r="E1291">
        <v>7</v>
      </c>
      <c r="F1291">
        <v>3</v>
      </c>
      <c r="G1291">
        <v>0</v>
      </c>
      <c r="H1291">
        <v>2</v>
      </c>
      <c r="I1291">
        <v>167.32</v>
      </c>
      <c r="J1291">
        <v>-1.1679999999999999</v>
      </c>
      <c r="K1291">
        <v>0</v>
      </c>
      <c r="L1291">
        <v>1.69</v>
      </c>
      <c r="M1291">
        <v>0.99</v>
      </c>
      <c r="N1291">
        <v>0</v>
      </c>
      <c r="O1291">
        <v>0</v>
      </c>
      <c r="P1291" s="27" t="str">
        <f t="shared" si="303"/>
        <v/>
      </c>
      <c r="Q1291" s="27">
        <f t="shared" si="304"/>
        <v>1.69</v>
      </c>
      <c r="R1291" s="27">
        <f t="shared" si="305"/>
        <v>0.99</v>
      </c>
      <c r="S1291" s="27" t="str">
        <f t="shared" si="306"/>
        <v/>
      </c>
      <c r="T1291" s="27" t="str">
        <f t="shared" si="307"/>
        <v/>
      </c>
      <c r="U1291">
        <v>0</v>
      </c>
      <c r="V1291">
        <v>0</v>
      </c>
      <c r="W1291">
        <v>1</v>
      </c>
      <c r="X1291">
        <v>0</v>
      </c>
      <c r="Y1291">
        <v>0</v>
      </c>
      <c r="Z1291" s="48" t="str">
        <f t="shared" si="308"/>
        <v/>
      </c>
      <c r="AA1291" s="48">
        <f t="shared" si="309"/>
        <v>0</v>
      </c>
      <c r="AB1291" s="48">
        <f t="shared" si="310"/>
        <v>1</v>
      </c>
      <c r="AC1291" s="48" t="str">
        <f t="shared" si="311"/>
        <v/>
      </c>
      <c r="AD1291" s="48" t="str">
        <f t="shared" si="312"/>
        <v/>
      </c>
      <c r="AE1291">
        <v>0</v>
      </c>
      <c r="AF1291">
        <v>0</v>
      </c>
      <c r="AG1291">
        <v>1</v>
      </c>
      <c r="AH1291">
        <v>0</v>
      </c>
      <c r="AI1291">
        <v>0</v>
      </c>
      <c r="AJ1291" s="53" t="str">
        <f t="shared" si="313"/>
        <v/>
      </c>
      <c r="AK1291" s="53">
        <f t="shared" si="314"/>
        <v>0</v>
      </c>
      <c r="AL1291" s="53">
        <f t="shared" si="315"/>
        <v>1</v>
      </c>
      <c r="AM1291" s="53" t="str">
        <f t="shared" si="316"/>
        <v/>
      </c>
      <c r="AN1291" s="53" t="str">
        <f t="shared" si="317"/>
        <v/>
      </c>
    </row>
    <row r="1292" spans="1:40" x14ac:dyDescent="0.15">
      <c r="A1292">
        <v>539</v>
      </c>
      <c r="B1292">
        <v>14816090</v>
      </c>
      <c r="C1292">
        <v>1422</v>
      </c>
      <c r="D1292">
        <v>688</v>
      </c>
      <c r="E1292">
        <v>7</v>
      </c>
      <c r="F1292">
        <v>3</v>
      </c>
      <c r="G1292">
        <v>3</v>
      </c>
      <c r="H1292">
        <v>3</v>
      </c>
      <c r="I1292">
        <v>97.01</v>
      </c>
      <c r="J1292">
        <v>-1.38</v>
      </c>
      <c r="K1292">
        <v>0</v>
      </c>
      <c r="L1292">
        <v>1.99</v>
      </c>
      <c r="M1292">
        <v>0.99</v>
      </c>
      <c r="N1292">
        <v>0</v>
      </c>
      <c r="O1292">
        <v>0</v>
      </c>
      <c r="P1292" s="27" t="str">
        <f t="shared" si="303"/>
        <v/>
      </c>
      <c r="Q1292" s="27">
        <f t="shared" si="304"/>
        <v>1.99</v>
      </c>
      <c r="R1292" s="27">
        <f t="shared" si="305"/>
        <v>0.99</v>
      </c>
      <c r="S1292" s="27" t="str">
        <f t="shared" si="306"/>
        <v/>
      </c>
      <c r="T1292" s="27" t="str">
        <f t="shared" si="307"/>
        <v/>
      </c>
      <c r="U1292">
        <v>0</v>
      </c>
      <c r="V1292">
        <v>0</v>
      </c>
      <c r="W1292">
        <v>1</v>
      </c>
      <c r="X1292">
        <v>0</v>
      </c>
      <c r="Y1292">
        <v>0</v>
      </c>
      <c r="Z1292" s="48" t="str">
        <f t="shared" si="308"/>
        <v/>
      </c>
      <c r="AA1292" s="48">
        <f t="shared" si="309"/>
        <v>0</v>
      </c>
      <c r="AB1292" s="48">
        <f t="shared" si="310"/>
        <v>1</v>
      </c>
      <c r="AC1292" s="48" t="str">
        <f t="shared" si="311"/>
        <v/>
      </c>
      <c r="AD1292" s="48" t="str">
        <f t="shared" si="312"/>
        <v/>
      </c>
      <c r="AE1292">
        <v>0</v>
      </c>
      <c r="AF1292">
        <v>0</v>
      </c>
      <c r="AG1292">
        <v>0</v>
      </c>
      <c r="AH1292">
        <v>0</v>
      </c>
      <c r="AI1292">
        <v>0</v>
      </c>
      <c r="AJ1292" s="53" t="str">
        <f t="shared" si="313"/>
        <v/>
      </c>
      <c r="AK1292" s="53">
        <f t="shared" si="314"/>
        <v>0</v>
      </c>
      <c r="AL1292" s="53">
        <f t="shared" si="315"/>
        <v>0</v>
      </c>
      <c r="AM1292" s="53" t="str">
        <f t="shared" si="316"/>
        <v/>
      </c>
      <c r="AN1292" s="53" t="str">
        <f t="shared" si="317"/>
        <v/>
      </c>
    </row>
    <row r="1293" spans="1:40" x14ac:dyDescent="0.15">
      <c r="A1293">
        <v>541</v>
      </c>
      <c r="B1293">
        <v>14817429</v>
      </c>
      <c r="C1293">
        <v>1422</v>
      </c>
      <c r="D1293">
        <v>684</v>
      </c>
      <c r="E1293">
        <v>5</v>
      </c>
      <c r="F1293">
        <v>2</v>
      </c>
      <c r="G1293">
        <v>0</v>
      </c>
      <c r="H1293">
        <v>1</v>
      </c>
      <c r="I1293">
        <v>155.25</v>
      </c>
      <c r="J1293">
        <v>-0.51400000000000001</v>
      </c>
      <c r="K1293">
        <v>0</v>
      </c>
      <c r="L1293">
        <v>1.99</v>
      </c>
      <c r="M1293">
        <v>1.59</v>
      </c>
      <c r="N1293">
        <v>0</v>
      </c>
      <c r="O1293">
        <v>0</v>
      </c>
      <c r="P1293" s="27" t="str">
        <f t="shared" si="303"/>
        <v/>
      </c>
      <c r="Q1293" s="27">
        <f t="shared" si="304"/>
        <v>1.99</v>
      </c>
      <c r="R1293" s="27">
        <f t="shared" si="305"/>
        <v>1.59</v>
      </c>
      <c r="S1293" s="27" t="str">
        <f t="shared" si="306"/>
        <v/>
      </c>
      <c r="T1293" s="27" t="str">
        <f t="shared" si="307"/>
        <v/>
      </c>
      <c r="U1293">
        <v>0</v>
      </c>
      <c r="V1293">
        <v>0</v>
      </c>
      <c r="W1293">
        <v>0</v>
      </c>
      <c r="X1293">
        <v>0</v>
      </c>
      <c r="Y1293">
        <v>0</v>
      </c>
      <c r="Z1293" s="48" t="str">
        <f t="shared" si="308"/>
        <v/>
      </c>
      <c r="AA1293" s="48">
        <f t="shared" si="309"/>
        <v>0</v>
      </c>
      <c r="AB1293" s="48">
        <f t="shared" si="310"/>
        <v>0</v>
      </c>
      <c r="AC1293" s="48" t="str">
        <f t="shared" si="311"/>
        <v/>
      </c>
      <c r="AD1293" s="48" t="str">
        <f t="shared" si="312"/>
        <v/>
      </c>
      <c r="AE1293">
        <v>0</v>
      </c>
      <c r="AF1293">
        <v>0</v>
      </c>
      <c r="AG1293">
        <v>0</v>
      </c>
      <c r="AH1293">
        <v>0</v>
      </c>
      <c r="AI1293">
        <v>0</v>
      </c>
      <c r="AJ1293" s="53" t="str">
        <f t="shared" si="313"/>
        <v/>
      </c>
      <c r="AK1293" s="53">
        <f t="shared" si="314"/>
        <v>0</v>
      </c>
      <c r="AL1293" s="53">
        <f t="shared" si="315"/>
        <v>0</v>
      </c>
      <c r="AM1293" s="53" t="str">
        <f t="shared" si="316"/>
        <v/>
      </c>
      <c r="AN1293" s="53" t="str">
        <f t="shared" si="317"/>
        <v/>
      </c>
    </row>
    <row r="1294" spans="1:40" x14ac:dyDescent="0.15">
      <c r="A1294">
        <v>542</v>
      </c>
      <c r="B1294">
        <v>14817643</v>
      </c>
      <c r="C1294">
        <v>1422</v>
      </c>
      <c r="D1294">
        <v>688</v>
      </c>
      <c r="E1294">
        <v>7</v>
      </c>
      <c r="F1294">
        <v>3</v>
      </c>
      <c r="G1294">
        <v>0</v>
      </c>
      <c r="H1294">
        <v>1</v>
      </c>
      <c r="I1294">
        <v>11.38</v>
      </c>
      <c r="J1294">
        <v>-0.95399999999999996</v>
      </c>
      <c r="K1294">
        <v>0</v>
      </c>
      <c r="L1294">
        <v>1.99</v>
      </c>
      <c r="M1294">
        <v>0.99</v>
      </c>
      <c r="N1294">
        <v>0</v>
      </c>
      <c r="O1294">
        <v>0</v>
      </c>
      <c r="P1294" s="27" t="str">
        <f t="shared" si="303"/>
        <v/>
      </c>
      <c r="Q1294" s="27">
        <f t="shared" si="304"/>
        <v>1.99</v>
      </c>
      <c r="R1294" s="27">
        <f t="shared" si="305"/>
        <v>0.99</v>
      </c>
      <c r="S1294" s="27" t="str">
        <f t="shared" si="306"/>
        <v/>
      </c>
      <c r="T1294" s="27" t="str">
        <f t="shared" si="307"/>
        <v/>
      </c>
      <c r="U1294">
        <v>0</v>
      </c>
      <c r="V1294">
        <v>0</v>
      </c>
      <c r="W1294">
        <v>1</v>
      </c>
      <c r="X1294">
        <v>0</v>
      </c>
      <c r="Y1294">
        <v>0</v>
      </c>
      <c r="Z1294" s="48" t="str">
        <f t="shared" si="308"/>
        <v/>
      </c>
      <c r="AA1294" s="48">
        <f t="shared" si="309"/>
        <v>0</v>
      </c>
      <c r="AB1294" s="48">
        <f t="shared" si="310"/>
        <v>1</v>
      </c>
      <c r="AC1294" s="48" t="str">
        <f t="shared" si="311"/>
        <v/>
      </c>
      <c r="AD1294" s="48" t="str">
        <f t="shared" si="312"/>
        <v/>
      </c>
      <c r="AE1294">
        <v>0</v>
      </c>
      <c r="AF1294">
        <v>0</v>
      </c>
      <c r="AG1294">
        <v>0</v>
      </c>
      <c r="AH1294">
        <v>0</v>
      </c>
      <c r="AI1294">
        <v>0</v>
      </c>
      <c r="AJ1294" s="53" t="str">
        <f t="shared" si="313"/>
        <v/>
      </c>
      <c r="AK1294" s="53">
        <f t="shared" si="314"/>
        <v>0</v>
      </c>
      <c r="AL1294" s="53">
        <f t="shared" si="315"/>
        <v>0</v>
      </c>
      <c r="AM1294" s="53" t="str">
        <f t="shared" si="316"/>
        <v/>
      </c>
      <c r="AN1294" s="53" t="str">
        <f t="shared" si="317"/>
        <v/>
      </c>
    </row>
    <row r="1295" spans="1:40" x14ac:dyDescent="0.15">
      <c r="A1295">
        <v>542</v>
      </c>
      <c r="B1295">
        <v>14817643</v>
      </c>
      <c r="C1295">
        <v>1422</v>
      </c>
      <c r="D1295">
        <v>689</v>
      </c>
      <c r="E1295">
        <v>3</v>
      </c>
      <c r="F1295">
        <v>3</v>
      </c>
      <c r="G1295">
        <v>3</v>
      </c>
      <c r="H1295">
        <v>1</v>
      </c>
      <c r="I1295">
        <v>9.58</v>
      </c>
      <c r="J1295">
        <v>3.7999999999999999E-2</v>
      </c>
      <c r="K1295">
        <v>0</v>
      </c>
      <c r="L1295">
        <v>1.99</v>
      </c>
      <c r="M1295">
        <v>0.79</v>
      </c>
      <c r="N1295">
        <v>0</v>
      </c>
      <c r="O1295">
        <v>0</v>
      </c>
      <c r="P1295" s="27" t="str">
        <f t="shared" si="303"/>
        <v/>
      </c>
      <c r="Q1295" s="27">
        <f t="shared" si="304"/>
        <v>1.99</v>
      </c>
      <c r="R1295" s="27">
        <f t="shared" si="305"/>
        <v>0.79</v>
      </c>
      <c r="S1295" s="27" t="str">
        <f t="shared" si="306"/>
        <v/>
      </c>
      <c r="T1295" s="27" t="str">
        <f t="shared" si="307"/>
        <v/>
      </c>
      <c r="U1295">
        <v>0</v>
      </c>
      <c r="V1295">
        <v>0</v>
      </c>
      <c r="W1295">
        <v>1</v>
      </c>
      <c r="X1295">
        <v>0</v>
      </c>
      <c r="Y1295">
        <v>0</v>
      </c>
      <c r="Z1295" s="48" t="str">
        <f t="shared" si="308"/>
        <v/>
      </c>
      <c r="AA1295" s="48">
        <f t="shared" si="309"/>
        <v>0</v>
      </c>
      <c r="AB1295" s="48">
        <f t="shared" si="310"/>
        <v>1</v>
      </c>
      <c r="AC1295" s="48" t="str">
        <f t="shared" si="311"/>
        <v/>
      </c>
      <c r="AD1295" s="48" t="str">
        <f t="shared" si="312"/>
        <v/>
      </c>
      <c r="AE1295">
        <v>0</v>
      </c>
      <c r="AF1295">
        <v>0</v>
      </c>
      <c r="AG1295">
        <v>0</v>
      </c>
      <c r="AH1295">
        <v>0</v>
      </c>
      <c r="AI1295">
        <v>0</v>
      </c>
      <c r="AJ1295" s="53" t="str">
        <f t="shared" si="313"/>
        <v/>
      </c>
      <c r="AK1295" s="53">
        <f t="shared" si="314"/>
        <v>0</v>
      </c>
      <c r="AL1295" s="53">
        <f t="shared" si="315"/>
        <v>0</v>
      </c>
      <c r="AM1295" s="53" t="str">
        <f t="shared" si="316"/>
        <v/>
      </c>
      <c r="AN1295" s="53" t="str">
        <f t="shared" si="317"/>
        <v/>
      </c>
    </row>
    <row r="1296" spans="1:40" x14ac:dyDescent="0.15">
      <c r="A1296">
        <v>543</v>
      </c>
      <c r="B1296">
        <v>14817791</v>
      </c>
      <c r="C1296">
        <v>1422</v>
      </c>
      <c r="D1296">
        <v>642</v>
      </c>
      <c r="E1296">
        <v>5</v>
      </c>
      <c r="F1296">
        <v>3</v>
      </c>
      <c r="G1296">
        <v>0</v>
      </c>
      <c r="H1296">
        <v>1</v>
      </c>
      <c r="I1296">
        <v>41.73</v>
      </c>
      <c r="J1296">
        <v>-0.77</v>
      </c>
      <c r="K1296">
        <v>0</v>
      </c>
      <c r="L1296">
        <v>1.69</v>
      </c>
      <c r="M1296">
        <v>0.99</v>
      </c>
      <c r="N1296">
        <v>0</v>
      </c>
      <c r="O1296">
        <v>0</v>
      </c>
      <c r="P1296" s="27" t="str">
        <f t="shared" si="303"/>
        <v/>
      </c>
      <c r="Q1296" s="27">
        <f t="shared" si="304"/>
        <v>1.69</v>
      </c>
      <c r="R1296" s="27">
        <f t="shared" si="305"/>
        <v>0.99</v>
      </c>
      <c r="S1296" s="27" t="str">
        <f t="shared" si="306"/>
        <v/>
      </c>
      <c r="T1296" s="27" t="str">
        <f t="shared" si="307"/>
        <v/>
      </c>
      <c r="U1296">
        <v>0</v>
      </c>
      <c r="V1296">
        <v>0</v>
      </c>
      <c r="W1296">
        <v>1</v>
      </c>
      <c r="X1296">
        <v>0</v>
      </c>
      <c r="Y1296">
        <v>0</v>
      </c>
      <c r="Z1296" s="48" t="str">
        <f t="shared" si="308"/>
        <v/>
      </c>
      <c r="AA1296" s="48">
        <f t="shared" si="309"/>
        <v>0</v>
      </c>
      <c r="AB1296" s="48">
        <f t="shared" si="310"/>
        <v>1</v>
      </c>
      <c r="AC1296" s="48" t="str">
        <f t="shared" si="311"/>
        <v/>
      </c>
      <c r="AD1296" s="48" t="str">
        <f t="shared" si="312"/>
        <v/>
      </c>
      <c r="AE1296">
        <v>0</v>
      </c>
      <c r="AF1296">
        <v>0</v>
      </c>
      <c r="AG1296">
        <v>1</v>
      </c>
      <c r="AH1296">
        <v>0</v>
      </c>
      <c r="AI1296">
        <v>0</v>
      </c>
      <c r="AJ1296" s="53" t="str">
        <f t="shared" si="313"/>
        <v/>
      </c>
      <c r="AK1296" s="53">
        <f t="shared" si="314"/>
        <v>0</v>
      </c>
      <c r="AL1296" s="53">
        <f t="shared" si="315"/>
        <v>1</v>
      </c>
      <c r="AM1296" s="53" t="str">
        <f t="shared" si="316"/>
        <v/>
      </c>
      <c r="AN1296" s="53" t="str">
        <f t="shared" si="317"/>
        <v/>
      </c>
    </row>
    <row r="1297" spans="1:40" x14ac:dyDescent="0.15">
      <c r="A1297">
        <v>543</v>
      </c>
      <c r="B1297">
        <v>14817791</v>
      </c>
      <c r="C1297">
        <v>1422</v>
      </c>
      <c r="D1297">
        <v>674</v>
      </c>
      <c r="E1297">
        <v>3</v>
      </c>
      <c r="F1297">
        <v>3</v>
      </c>
      <c r="G1297">
        <v>3</v>
      </c>
      <c r="H1297">
        <v>1</v>
      </c>
      <c r="I1297">
        <v>81.91</v>
      </c>
      <c r="J1297">
        <v>-1.8380000000000001</v>
      </c>
      <c r="K1297">
        <v>0</v>
      </c>
      <c r="L1297">
        <v>1.98</v>
      </c>
      <c r="M1297">
        <v>1.49</v>
      </c>
      <c r="N1297">
        <v>0</v>
      </c>
      <c r="O1297">
        <v>0</v>
      </c>
      <c r="P1297" s="27" t="str">
        <f t="shared" si="303"/>
        <v/>
      </c>
      <c r="Q1297" s="27">
        <f t="shared" si="304"/>
        <v>1.98</v>
      </c>
      <c r="R1297" s="27">
        <f t="shared" si="305"/>
        <v>1.49</v>
      </c>
      <c r="S1297" s="27" t="str">
        <f t="shared" si="306"/>
        <v/>
      </c>
      <c r="T1297" s="27" t="str">
        <f t="shared" si="307"/>
        <v/>
      </c>
      <c r="U1297">
        <v>0</v>
      </c>
      <c r="V1297">
        <v>0</v>
      </c>
      <c r="W1297">
        <v>0</v>
      </c>
      <c r="X1297">
        <v>0</v>
      </c>
      <c r="Y1297">
        <v>0</v>
      </c>
      <c r="Z1297" s="48" t="str">
        <f t="shared" si="308"/>
        <v/>
      </c>
      <c r="AA1297" s="48">
        <f t="shared" si="309"/>
        <v>0</v>
      </c>
      <c r="AB1297" s="48">
        <f t="shared" si="310"/>
        <v>0</v>
      </c>
      <c r="AC1297" s="48" t="str">
        <f t="shared" si="311"/>
        <v/>
      </c>
      <c r="AD1297" s="48" t="str">
        <f t="shared" si="312"/>
        <v/>
      </c>
      <c r="AE1297">
        <v>0</v>
      </c>
      <c r="AF1297">
        <v>0</v>
      </c>
      <c r="AG1297">
        <v>1</v>
      </c>
      <c r="AH1297">
        <v>0</v>
      </c>
      <c r="AI1297">
        <v>0</v>
      </c>
      <c r="AJ1297" s="53" t="str">
        <f t="shared" si="313"/>
        <v/>
      </c>
      <c r="AK1297" s="53">
        <f t="shared" si="314"/>
        <v>0</v>
      </c>
      <c r="AL1297" s="53">
        <f t="shared" si="315"/>
        <v>1</v>
      </c>
      <c r="AM1297" s="53" t="str">
        <f t="shared" si="316"/>
        <v/>
      </c>
      <c r="AN1297" s="53" t="str">
        <f t="shared" si="317"/>
        <v/>
      </c>
    </row>
    <row r="1298" spans="1:40" x14ac:dyDescent="0.15">
      <c r="A1298">
        <v>543</v>
      </c>
      <c r="B1298">
        <v>14817791</v>
      </c>
      <c r="C1298">
        <v>1422</v>
      </c>
      <c r="D1298">
        <v>687</v>
      </c>
      <c r="E1298">
        <v>3</v>
      </c>
      <c r="F1298">
        <v>3</v>
      </c>
      <c r="G1298">
        <v>3</v>
      </c>
      <c r="H1298">
        <v>1</v>
      </c>
      <c r="I1298">
        <v>95.8</v>
      </c>
      <c r="J1298">
        <v>-1.7130000000000001</v>
      </c>
      <c r="K1298">
        <v>0</v>
      </c>
      <c r="L1298">
        <v>1.99</v>
      </c>
      <c r="M1298">
        <v>1.59</v>
      </c>
      <c r="N1298">
        <v>0</v>
      </c>
      <c r="O1298">
        <v>0</v>
      </c>
      <c r="P1298" s="27" t="str">
        <f t="shared" si="303"/>
        <v/>
      </c>
      <c r="Q1298" s="27">
        <f t="shared" si="304"/>
        <v>1.99</v>
      </c>
      <c r="R1298" s="27">
        <f t="shared" si="305"/>
        <v>1.59</v>
      </c>
      <c r="S1298" s="27" t="str">
        <f t="shared" si="306"/>
        <v/>
      </c>
      <c r="T1298" s="27" t="str">
        <f t="shared" si="307"/>
        <v/>
      </c>
      <c r="U1298">
        <v>0</v>
      </c>
      <c r="V1298">
        <v>0</v>
      </c>
      <c r="W1298">
        <v>0</v>
      </c>
      <c r="X1298">
        <v>0</v>
      </c>
      <c r="Y1298">
        <v>0</v>
      </c>
      <c r="Z1298" s="48" t="str">
        <f t="shared" si="308"/>
        <v/>
      </c>
      <c r="AA1298" s="48">
        <f t="shared" si="309"/>
        <v>0</v>
      </c>
      <c r="AB1298" s="48">
        <f t="shared" si="310"/>
        <v>0</v>
      </c>
      <c r="AC1298" s="48" t="str">
        <f t="shared" si="311"/>
        <v/>
      </c>
      <c r="AD1298" s="48" t="str">
        <f t="shared" si="312"/>
        <v/>
      </c>
      <c r="AE1298">
        <v>0</v>
      </c>
      <c r="AF1298">
        <v>0</v>
      </c>
      <c r="AG1298">
        <v>0</v>
      </c>
      <c r="AH1298">
        <v>0</v>
      </c>
      <c r="AI1298">
        <v>0</v>
      </c>
      <c r="AJ1298" s="53" t="str">
        <f t="shared" si="313"/>
        <v/>
      </c>
      <c r="AK1298" s="53">
        <f t="shared" si="314"/>
        <v>0</v>
      </c>
      <c r="AL1298" s="53">
        <f t="shared" si="315"/>
        <v>0</v>
      </c>
      <c r="AM1298" s="53" t="str">
        <f t="shared" si="316"/>
        <v/>
      </c>
      <c r="AN1298" s="53" t="str">
        <f t="shared" si="317"/>
        <v/>
      </c>
    </row>
    <row r="1299" spans="1:40" x14ac:dyDescent="0.15">
      <c r="A1299">
        <v>543</v>
      </c>
      <c r="B1299">
        <v>14817791</v>
      </c>
      <c r="C1299">
        <v>1422</v>
      </c>
      <c r="D1299">
        <v>688</v>
      </c>
      <c r="E1299">
        <v>7</v>
      </c>
      <c r="F1299">
        <v>3</v>
      </c>
      <c r="G1299">
        <v>3</v>
      </c>
      <c r="H1299">
        <v>4</v>
      </c>
      <c r="I1299">
        <v>32.76</v>
      </c>
      <c r="J1299">
        <v>-0.81899999999999995</v>
      </c>
      <c r="K1299">
        <v>0</v>
      </c>
      <c r="L1299">
        <v>1.99</v>
      </c>
      <c r="M1299">
        <v>0.99</v>
      </c>
      <c r="N1299">
        <v>0</v>
      </c>
      <c r="O1299">
        <v>0</v>
      </c>
      <c r="P1299" s="27" t="str">
        <f t="shared" si="303"/>
        <v/>
      </c>
      <c r="Q1299" s="27">
        <f t="shared" si="304"/>
        <v>1.99</v>
      </c>
      <c r="R1299" s="27">
        <f t="shared" si="305"/>
        <v>0.99</v>
      </c>
      <c r="S1299" s="27" t="str">
        <f t="shared" si="306"/>
        <v/>
      </c>
      <c r="T1299" s="27" t="str">
        <f t="shared" si="307"/>
        <v/>
      </c>
      <c r="U1299">
        <v>0</v>
      </c>
      <c r="V1299">
        <v>0</v>
      </c>
      <c r="W1299">
        <v>1</v>
      </c>
      <c r="X1299">
        <v>0</v>
      </c>
      <c r="Y1299">
        <v>0</v>
      </c>
      <c r="Z1299" s="48" t="str">
        <f t="shared" si="308"/>
        <v/>
      </c>
      <c r="AA1299" s="48">
        <f t="shared" si="309"/>
        <v>0</v>
      </c>
      <c r="AB1299" s="48">
        <f t="shared" si="310"/>
        <v>1</v>
      </c>
      <c r="AC1299" s="48" t="str">
        <f t="shared" si="311"/>
        <v/>
      </c>
      <c r="AD1299" s="48" t="str">
        <f t="shared" si="312"/>
        <v/>
      </c>
      <c r="AE1299">
        <v>0</v>
      </c>
      <c r="AF1299">
        <v>0</v>
      </c>
      <c r="AG1299">
        <v>0</v>
      </c>
      <c r="AH1299">
        <v>0</v>
      </c>
      <c r="AI1299">
        <v>0</v>
      </c>
      <c r="AJ1299" s="53" t="str">
        <f t="shared" si="313"/>
        <v/>
      </c>
      <c r="AK1299" s="53">
        <f t="shared" si="314"/>
        <v>0</v>
      </c>
      <c r="AL1299" s="53">
        <f t="shared" si="315"/>
        <v>0</v>
      </c>
      <c r="AM1299" s="53" t="str">
        <f t="shared" si="316"/>
        <v/>
      </c>
      <c r="AN1299" s="53" t="str">
        <f t="shared" si="317"/>
        <v/>
      </c>
    </row>
    <row r="1300" spans="1:40" x14ac:dyDescent="0.15">
      <c r="A1300">
        <v>546</v>
      </c>
      <c r="B1300">
        <v>14818070</v>
      </c>
      <c r="C1300">
        <v>1424</v>
      </c>
      <c r="D1300">
        <v>654</v>
      </c>
      <c r="E1300">
        <v>6</v>
      </c>
      <c r="F1300">
        <v>4</v>
      </c>
      <c r="G1300">
        <v>2</v>
      </c>
      <c r="H1300">
        <v>2</v>
      </c>
      <c r="I1300">
        <v>52.03</v>
      </c>
      <c r="J1300">
        <v>-0.35</v>
      </c>
      <c r="K1300">
        <v>0</v>
      </c>
      <c r="L1300">
        <v>1.99</v>
      </c>
      <c r="M1300">
        <v>0</v>
      </c>
      <c r="N1300">
        <v>0.88</v>
      </c>
      <c r="O1300">
        <v>0</v>
      </c>
      <c r="P1300" s="27" t="str">
        <f t="shared" si="303"/>
        <v/>
      </c>
      <c r="Q1300" s="27">
        <f t="shared" si="304"/>
        <v>1.99</v>
      </c>
      <c r="R1300" s="27" t="str">
        <f t="shared" si="305"/>
        <v/>
      </c>
      <c r="S1300" s="27">
        <f t="shared" si="306"/>
        <v>0.88</v>
      </c>
      <c r="T1300" s="27" t="str">
        <f t="shared" si="307"/>
        <v/>
      </c>
      <c r="U1300">
        <v>0</v>
      </c>
      <c r="V1300">
        <v>0</v>
      </c>
      <c r="W1300">
        <v>0</v>
      </c>
      <c r="X1300">
        <v>1</v>
      </c>
      <c r="Y1300">
        <v>0</v>
      </c>
      <c r="Z1300" s="48" t="str">
        <f t="shared" si="308"/>
        <v/>
      </c>
      <c r="AA1300" s="48">
        <f t="shared" si="309"/>
        <v>0</v>
      </c>
      <c r="AB1300" s="48" t="str">
        <f t="shared" si="310"/>
        <v/>
      </c>
      <c r="AC1300" s="48">
        <f t="shared" si="311"/>
        <v>1</v>
      </c>
      <c r="AD1300" s="48" t="str">
        <f t="shared" si="312"/>
        <v/>
      </c>
      <c r="AE1300">
        <v>0</v>
      </c>
      <c r="AF1300">
        <v>0</v>
      </c>
      <c r="AG1300">
        <v>0</v>
      </c>
      <c r="AH1300">
        <v>0</v>
      </c>
      <c r="AI1300">
        <v>0</v>
      </c>
      <c r="AJ1300" s="53" t="str">
        <f t="shared" si="313"/>
        <v/>
      </c>
      <c r="AK1300" s="53">
        <f t="shared" si="314"/>
        <v>0</v>
      </c>
      <c r="AL1300" s="53" t="str">
        <f t="shared" si="315"/>
        <v/>
      </c>
      <c r="AM1300" s="53">
        <f t="shared" si="316"/>
        <v>0</v>
      </c>
      <c r="AN1300" s="53" t="str">
        <f t="shared" si="317"/>
        <v/>
      </c>
    </row>
    <row r="1301" spans="1:40" x14ac:dyDescent="0.15">
      <c r="A1301">
        <v>546</v>
      </c>
      <c r="B1301">
        <v>14818070</v>
      </c>
      <c r="C1301">
        <v>1424</v>
      </c>
      <c r="D1301">
        <v>662</v>
      </c>
      <c r="E1301">
        <v>7</v>
      </c>
      <c r="F1301">
        <v>4</v>
      </c>
      <c r="G1301">
        <v>4</v>
      </c>
      <c r="H1301">
        <v>1</v>
      </c>
      <c r="I1301">
        <v>31.8</v>
      </c>
      <c r="J1301">
        <v>-1.1679999999999999</v>
      </c>
      <c r="K1301">
        <v>0</v>
      </c>
      <c r="L1301">
        <v>0.99</v>
      </c>
      <c r="M1301">
        <v>0</v>
      </c>
      <c r="N1301">
        <v>0.99</v>
      </c>
      <c r="O1301">
        <v>0</v>
      </c>
      <c r="P1301" s="27" t="str">
        <f t="shared" si="303"/>
        <v/>
      </c>
      <c r="Q1301" s="27">
        <f t="shared" si="304"/>
        <v>0.99</v>
      </c>
      <c r="R1301" s="27" t="str">
        <f t="shared" si="305"/>
        <v/>
      </c>
      <c r="S1301" s="27">
        <f t="shared" si="306"/>
        <v>0.99</v>
      </c>
      <c r="T1301" s="27" t="str">
        <f t="shared" si="307"/>
        <v/>
      </c>
      <c r="U1301">
        <v>0</v>
      </c>
      <c r="V1301">
        <v>1</v>
      </c>
      <c r="W1301">
        <v>0</v>
      </c>
      <c r="X1301">
        <v>1</v>
      </c>
      <c r="Y1301">
        <v>0</v>
      </c>
      <c r="Z1301" s="48" t="str">
        <f t="shared" si="308"/>
        <v/>
      </c>
      <c r="AA1301" s="48">
        <f t="shared" si="309"/>
        <v>1</v>
      </c>
      <c r="AB1301" s="48" t="str">
        <f t="shared" si="310"/>
        <v/>
      </c>
      <c r="AC1301" s="48">
        <f t="shared" si="311"/>
        <v>1</v>
      </c>
      <c r="AD1301" s="48" t="str">
        <f t="shared" si="312"/>
        <v/>
      </c>
      <c r="AE1301">
        <v>0</v>
      </c>
      <c r="AF1301">
        <v>0</v>
      </c>
      <c r="AG1301">
        <v>0</v>
      </c>
      <c r="AH1301">
        <v>0</v>
      </c>
      <c r="AI1301">
        <v>0</v>
      </c>
      <c r="AJ1301" s="53" t="str">
        <f t="shared" si="313"/>
        <v/>
      </c>
      <c r="AK1301" s="53">
        <f t="shared" si="314"/>
        <v>0</v>
      </c>
      <c r="AL1301" s="53" t="str">
        <f t="shared" si="315"/>
        <v/>
      </c>
      <c r="AM1301" s="53">
        <f t="shared" si="316"/>
        <v>0</v>
      </c>
      <c r="AN1301" s="53" t="str">
        <f t="shared" si="317"/>
        <v/>
      </c>
    </row>
    <row r="1302" spans="1:40" x14ac:dyDescent="0.15">
      <c r="A1302">
        <v>546</v>
      </c>
      <c r="B1302">
        <v>14818070</v>
      </c>
      <c r="C1302">
        <v>1420</v>
      </c>
      <c r="D1302">
        <v>663</v>
      </c>
      <c r="E1302">
        <v>7</v>
      </c>
      <c r="F1302">
        <v>1</v>
      </c>
      <c r="G1302">
        <v>4</v>
      </c>
      <c r="H1302">
        <v>1</v>
      </c>
      <c r="I1302">
        <v>66.3</v>
      </c>
      <c r="J1302">
        <v>-0.51400000000000001</v>
      </c>
      <c r="K1302">
        <v>1.18</v>
      </c>
      <c r="L1302">
        <v>1.69</v>
      </c>
      <c r="M1302">
        <v>0</v>
      </c>
      <c r="N1302">
        <v>0</v>
      </c>
      <c r="O1302">
        <v>0</v>
      </c>
      <c r="P1302" s="27">
        <f t="shared" si="303"/>
        <v>1.18</v>
      </c>
      <c r="Q1302" s="27">
        <f t="shared" si="304"/>
        <v>1.69</v>
      </c>
      <c r="R1302" s="27" t="str">
        <f t="shared" si="305"/>
        <v/>
      </c>
      <c r="S1302" s="27" t="str">
        <f t="shared" si="306"/>
        <v/>
      </c>
      <c r="T1302" s="27" t="str">
        <f t="shared" si="307"/>
        <v/>
      </c>
      <c r="U1302">
        <v>0</v>
      </c>
      <c r="V1302">
        <v>0</v>
      </c>
      <c r="W1302">
        <v>0</v>
      </c>
      <c r="X1302">
        <v>0</v>
      </c>
      <c r="Y1302">
        <v>0</v>
      </c>
      <c r="Z1302" s="48">
        <f t="shared" si="308"/>
        <v>0</v>
      </c>
      <c r="AA1302" s="48">
        <f t="shared" si="309"/>
        <v>0</v>
      </c>
      <c r="AB1302" s="48" t="str">
        <f t="shared" si="310"/>
        <v/>
      </c>
      <c r="AC1302" s="48" t="str">
        <f t="shared" si="311"/>
        <v/>
      </c>
      <c r="AD1302" s="48" t="str">
        <f t="shared" si="312"/>
        <v/>
      </c>
      <c r="AE1302">
        <v>1</v>
      </c>
      <c r="AF1302">
        <v>0</v>
      </c>
      <c r="AG1302">
        <v>0</v>
      </c>
      <c r="AH1302">
        <v>0</v>
      </c>
      <c r="AI1302">
        <v>0</v>
      </c>
      <c r="AJ1302" s="53">
        <f t="shared" si="313"/>
        <v>1</v>
      </c>
      <c r="AK1302" s="53">
        <f t="shared" si="314"/>
        <v>0</v>
      </c>
      <c r="AL1302" s="53" t="str">
        <f t="shared" si="315"/>
        <v/>
      </c>
      <c r="AM1302" s="53" t="str">
        <f t="shared" si="316"/>
        <v/>
      </c>
      <c r="AN1302" s="53" t="str">
        <f t="shared" si="317"/>
        <v/>
      </c>
    </row>
    <row r="1303" spans="1:40" x14ac:dyDescent="0.15">
      <c r="A1303">
        <v>546</v>
      </c>
      <c r="B1303">
        <v>14818070</v>
      </c>
      <c r="C1303">
        <v>1424</v>
      </c>
      <c r="D1303">
        <v>682</v>
      </c>
      <c r="E1303">
        <v>7</v>
      </c>
      <c r="F1303">
        <v>4</v>
      </c>
      <c r="G1303">
        <v>1</v>
      </c>
      <c r="H1303">
        <v>1</v>
      </c>
      <c r="I1303">
        <v>27.05</v>
      </c>
      <c r="J1303">
        <v>-1.5029999999999999</v>
      </c>
      <c r="K1303">
        <v>0</v>
      </c>
      <c r="L1303">
        <v>1.99</v>
      </c>
      <c r="M1303">
        <v>0</v>
      </c>
      <c r="N1303">
        <v>1.59</v>
      </c>
      <c r="O1303">
        <v>0</v>
      </c>
      <c r="P1303" s="27" t="str">
        <f t="shared" si="303"/>
        <v/>
      </c>
      <c r="Q1303" s="27">
        <f t="shared" si="304"/>
        <v>1.99</v>
      </c>
      <c r="R1303" s="27" t="str">
        <f t="shared" si="305"/>
        <v/>
      </c>
      <c r="S1303" s="27">
        <f t="shared" si="306"/>
        <v>1.59</v>
      </c>
      <c r="T1303" s="27" t="str">
        <f t="shared" si="307"/>
        <v/>
      </c>
      <c r="U1303">
        <v>0</v>
      </c>
      <c r="V1303">
        <v>0</v>
      </c>
      <c r="W1303">
        <v>0</v>
      </c>
      <c r="X1303">
        <v>0</v>
      </c>
      <c r="Y1303">
        <v>0</v>
      </c>
      <c r="Z1303" s="48" t="str">
        <f t="shared" si="308"/>
        <v/>
      </c>
      <c r="AA1303" s="48">
        <f t="shared" si="309"/>
        <v>0</v>
      </c>
      <c r="AB1303" s="48" t="str">
        <f t="shared" si="310"/>
        <v/>
      </c>
      <c r="AC1303" s="48">
        <f t="shared" si="311"/>
        <v>0</v>
      </c>
      <c r="AD1303" s="48" t="str">
        <f t="shared" si="312"/>
        <v/>
      </c>
      <c r="AE1303">
        <v>0</v>
      </c>
      <c r="AF1303">
        <v>1</v>
      </c>
      <c r="AG1303">
        <v>0</v>
      </c>
      <c r="AH1303">
        <v>0</v>
      </c>
      <c r="AI1303">
        <v>0</v>
      </c>
      <c r="AJ1303" s="53" t="str">
        <f t="shared" si="313"/>
        <v/>
      </c>
      <c r="AK1303" s="53">
        <f t="shared" si="314"/>
        <v>1</v>
      </c>
      <c r="AL1303" s="53" t="str">
        <f t="shared" si="315"/>
        <v/>
      </c>
      <c r="AM1303" s="53">
        <f t="shared" si="316"/>
        <v>0</v>
      </c>
      <c r="AN1303" s="53" t="str">
        <f t="shared" si="317"/>
        <v/>
      </c>
    </row>
    <row r="1304" spans="1:40" x14ac:dyDescent="0.15">
      <c r="A1304">
        <v>546</v>
      </c>
      <c r="B1304">
        <v>14818070</v>
      </c>
      <c r="C1304">
        <v>1420</v>
      </c>
      <c r="D1304">
        <v>690</v>
      </c>
      <c r="E1304">
        <v>5</v>
      </c>
      <c r="F1304">
        <v>1</v>
      </c>
      <c r="G1304">
        <v>4</v>
      </c>
      <c r="H1304">
        <v>2</v>
      </c>
      <c r="I1304">
        <v>46.25</v>
      </c>
      <c r="J1304">
        <v>-1.5029999999999999</v>
      </c>
      <c r="K1304">
        <v>0.98</v>
      </c>
      <c r="L1304">
        <v>1.65</v>
      </c>
      <c r="M1304">
        <v>0</v>
      </c>
      <c r="N1304">
        <v>0</v>
      </c>
      <c r="O1304">
        <v>0</v>
      </c>
      <c r="P1304" s="27">
        <f t="shared" si="303"/>
        <v>0.98</v>
      </c>
      <c r="Q1304" s="27">
        <f t="shared" si="304"/>
        <v>1.65</v>
      </c>
      <c r="R1304" s="27" t="str">
        <f t="shared" si="305"/>
        <v/>
      </c>
      <c r="S1304" s="27" t="str">
        <f t="shared" si="306"/>
        <v/>
      </c>
      <c r="T1304" s="27" t="str">
        <f t="shared" si="307"/>
        <v/>
      </c>
      <c r="U1304">
        <v>1</v>
      </c>
      <c r="V1304">
        <v>0</v>
      </c>
      <c r="W1304">
        <v>0</v>
      </c>
      <c r="X1304">
        <v>0</v>
      </c>
      <c r="Y1304">
        <v>0</v>
      </c>
      <c r="Z1304" s="48">
        <f t="shared" si="308"/>
        <v>1</v>
      </c>
      <c r="AA1304" s="48">
        <f t="shared" si="309"/>
        <v>0</v>
      </c>
      <c r="AB1304" s="48" t="str">
        <f t="shared" si="310"/>
        <v/>
      </c>
      <c r="AC1304" s="48" t="str">
        <f t="shared" si="311"/>
        <v/>
      </c>
      <c r="AD1304" s="48" t="str">
        <f t="shared" si="312"/>
        <v/>
      </c>
      <c r="AE1304">
        <v>1</v>
      </c>
      <c r="AF1304">
        <v>0</v>
      </c>
      <c r="AG1304">
        <v>0</v>
      </c>
      <c r="AH1304">
        <v>0</v>
      </c>
      <c r="AI1304">
        <v>0</v>
      </c>
      <c r="AJ1304" s="53">
        <f t="shared" si="313"/>
        <v>1</v>
      </c>
      <c r="AK1304" s="53">
        <f t="shared" si="314"/>
        <v>0</v>
      </c>
      <c r="AL1304" s="53" t="str">
        <f t="shared" si="315"/>
        <v/>
      </c>
      <c r="AM1304" s="53" t="str">
        <f t="shared" si="316"/>
        <v/>
      </c>
      <c r="AN1304" s="53" t="str">
        <f t="shared" si="317"/>
        <v/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 1, Step 2</vt:lpstr>
      <vt:lpstr>Step 3- Model 1_with Actual MS</vt:lpstr>
      <vt:lpstr>Step 4- Model 2_with Actual MS</vt:lpstr>
      <vt:lpstr>Step 5- Model 3_with Actual MS</vt:lpstr>
      <vt:lpstr>Step 6, 7, 8, 10</vt:lpstr>
      <vt:lpstr>Step 9</vt:lpstr>
      <vt:lpstr>Model 1_with Pred MS</vt:lpstr>
      <vt:lpstr>Model 2_with Pred MS</vt:lpstr>
      <vt:lpstr>Model 3_with Pred MS</vt:lpstr>
      <vt:lpstr>Pivot_UnitSales</vt:lpstr>
      <vt:lpstr>Pivot_Price</vt:lpstr>
      <vt:lpstr>Pivot_AdPrice</vt:lpstr>
      <vt:lpstr>Pivot_Display</vt:lpstr>
      <vt:lpstr>Customer-Level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Deo</cp:lastModifiedBy>
  <dcterms:created xsi:type="dcterms:W3CDTF">2009-04-20T20:17:31Z</dcterms:created>
  <dcterms:modified xsi:type="dcterms:W3CDTF">2020-05-04T03:15:46Z</dcterms:modified>
</cp:coreProperties>
</file>