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5C2D9F9-1A2F-4F62-AF00-E076D9FE6FA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_S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68" i="1" l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B41" i="1" l="1"/>
  <c r="P28" i="1"/>
  <c r="S23" i="1"/>
  <c r="P20" i="1"/>
  <c r="AE68" i="1"/>
  <c r="AB68" i="1"/>
  <c r="Y68" i="1"/>
  <c r="V68" i="1"/>
  <c r="S68" i="1"/>
  <c r="P68" i="1"/>
  <c r="M68" i="1"/>
  <c r="J68" i="1"/>
  <c r="G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7" i="1"/>
  <c r="P26" i="1"/>
  <c r="P25" i="1"/>
  <c r="P24" i="1"/>
  <c r="P23" i="1"/>
  <c r="P22" i="1"/>
  <c r="P21" i="1"/>
  <c r="P19" i="1"/>
  <c r="P18" i="1"/>
  <c r="P17" i="1"/>
  <c r="P16" i="1"/>
  <c r="P15" i="1"/>
  <c r="P14" i="1"/>
  <c r="P13" i="1"/>
  <c r="P12" i="1"/>
  <c r="P11" i="1"/>
  <c r="P10" i="1"/>
  <c r="P9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G10" i="1"/>
  <c r="G11" i="1"/>
  <c r="G12" i="1"/>
  <c r="AF12" i="1" s="1"/>
  <c r="AG12" i="1" s="1"/>
  <c r="G13" i="1"/>
  <c r="G14" i="1"/>
  <c r="G15" i="1"/>
  <c r="G16" i="1"/>
  <c r="AF16" i="1" s="1"/>
  <c r="AG16" i="1" s="1"/>
  <c r="G17" i="1"/>
  <c r="G18" i="1"/>
  <c r="G19" i="1"/>
  <c r="G20" i="1"/>
  <c r="AF20" i="1" s="1"/>
  <c r="AG20" i="1" s="1"/>
  <c r="G21" i="1"/>
  <c r="G22" i="1"/>
  <c r="G23" i="1"/>
  <c r="G24" i="1"/>
  <c r="G25" i="1"/>
  <c r="G26" i="1"/>
  <c r="G27" i="1"/>
  <c r="G28" i="1"/>
  <c r="AF28" i="1" s="1"/>
  <c r="AG28" i="1" s="1"/>
  <c r="G29" i="1"/>
  <c r="G30" i="1"/>
  <c r="G31" i="1"/>
  <c r="G32" i="1"/>
  <c r="AF32" i="1" s="1"/>
  <c r="AG32" i="1" s="1"/>
  <c r="G33" i="1"/>
  <c r="G34" i="1"/>
  <c r="G35" i="1"/>
  <c r="G36" i="1"/>
  <c r="AF36" i="1" s="1"/>
  <c r="AG36" i="1" s="1"/>
  <c r="G37" i="1"/>
  <c r="G38" i="1"/>
  <c r="G39" i="1"/>
  <c r="G40" i="1"/>
  <c r="AF40" i="1" s="1"/>
  <c r="AG40" i="1" s="1"/>
  <c r="G41" i="1"/>
  <c r="G42" i="1"/>
  <c r="G43" i="1"/>
  <c r="G44" i="1"/>
  <c r="AF44" i="1" s="1"/>
  <c r="AG44" i="1" s="1"/>
  <c r="G45" i="1"/>
  <c r="G46" i="1"/>
  <c r="G47" i="1"/>
  <c r="G48" i="1"/>
  <c r="AF48" i="1" s="1"/>
  <c r="AG48" i="1" s="1"/>
  <c r="G49" i="1"/>
  <c r="G50" i="1"/>
  <c r="G51" i="1"/>
  <c r="G52" i="1"/>
  <c r="AF52" i="1" s="1"/>
  <c r="AG52" i="1" s="1"/>
  <c r="G53" i="1"/>
  <c r="G54" i="1"/>
  <c r="G55" i="1"/>
  <c r="G56" i="1"/>
  <c r="AF56" i="1" s="1"/>
  <c r="AG56" i="1" s="1"/>
  <c r="G57" i="1"/>
  <c r="G58" i="1"/>
  <c r="G59" i="1"/>
  <c r="G60" i="1"/>
  <c r="AF60" i="1" s="1"/>
  <c r="AG60" i="1" s="1"/>
  <c r="G61" i="1"/>
  <c r="G62" i="1"/>
  <c r="G63" i="1"/>
  <c r="G64" i="1"/>
  <c r="AF64" i="1" s="1"/>
  <c r="AG64" i="1" s="1"/>
  <c r="G65" i="1"/>
  <c r="G66" i="1"/>
  <c r="G67" i="1"/>
  <c r="G9" i="1"/>
  <c r="AF7" i="1"/>
  <c r="AF66" i="1" l="1"/>
  <c r="AG66" i="1" s="1"/>
  <c r="AF58" i="1"/>
  <c r="AG58" i="1" s="1"/>
  <c r="AF50" i="1"/>
  <c r="AG50" i="1" s="1"/>
  <c r="AF42" i="1"/>
  <c r="AG42" i="1" s="1"/>
  <c r="AF38" i="1"/>
  <c r="AG38" i="1" s="1"/>
  <c r="AF34" i="1"/>
  <c r="AG34" i="1" s="1"/>
  <c r="AF30" i="1"/>
  <c r="AG30" i="1" s="1"/>
  <c r="AF26" i="1"/>
  <c r="AG26" i="1" s="1"/>
  <c r="AF22" i="1"/>
  <c r="AG22" i="1" s="1"/>
  <c r="AF18" i="1"/>
  <c r="AG18" i="1" s="1"/>
  <c r="AF14" i="1"/>
  <c r="AG14" i="1" s="1"/>
  <c r="AF62" i="1"/>
  <c r="AG62" i="1" s="1"/>
  <c r="AF54" i="1"/>
  <c r="AG54" i="1" s="1"/>
  <c r="AF46" i="1"/>
  <c r="AG46" i="1" s="1"/>
  <c r="AF67" i="1"/>
  <c r="AG67" i="1" s="1"/>
  <c r="AF65" i="1"/>
  <c r="AG65" i="1" s="1"/>
  <c r="AF63" i="1"/>
  <c r="AG63" i="1" s="1"/>
  <c r="AF61" i="1"/>
  <c r="AG61" i="1" s="1"/>
  <c r="AF59" i="1"/>
  <c r="AG59" i="1" s="1"/>
  <c r="AF57" i="1"/>
  <c r="AG57" i="1" s="1"/>
  <c r="AF55" i="1"/>
  <c r="AG55" i="1" s="1"/>
  <c r="AF53" i="1"/>
  <c r="AG53" i="1" s="1"/>
  <c r="AF51" i="1"/>
  <c r="AG51" i="1" s="1"/>
  <c r="AF49" i="1"/>
  <c r="AG49" i="1" s="1"/>
  <c r="AF47" i="1"/>
  <c r="AG47" i="1" s="1"/>
  <c r="AF45" i="1"/>
  <c r="AG45" i="1" s="1"/>
  <c r="AF43" i="1"/>
  <c r="AG43" i="1" s="1"/>
  <c r="AF41" i="1"/>
  <c r="AG41" i="1" s="1"/>
  <c r="AF37" i="1"/>
  <c r="AG37" i="1" s="1"/>
  <c r="AF35" i="1"/>
  <c r="AG35" i="1" s="1"/>
  <c r="AF33" i="1"/>
  <c r="AG33" i="1" s="1"/>
  <c r="AF31" i="1"/>
  <c r="AG31" i="1" s="1"/>
  <c r="AF29" i="1"/>
  <c r="AG29" i="1" s="1"/>
  <c r="AF27" i="1"/>
  <c r="AG27" i="1" s="1"/>
  <c r="AF25" i="1"/>
  <c r="AG25" i="1" s="1"/>
  <c r="AF23" i="1"/>
  <c r="AG23" i="1" s="1"/>
  <c r="AF21" i="1"/>
  <c r="AG21" i="1" s="1"/>
  <c r="AF19" i="1"/>
  <c r="AG19" i="1" s="1"/>
  <c r="AF17" i="1"/>
  <c r="AG17" i="1" s="1"/>
  <c r="AF15" i="1"/>
  <c r="AG15" i="1" s="1"/>
  <c r="AF13" i="1"/>
  <c r="AG13" i="1" s="1"/>
  <c r="AF11" i="1"/>
  <c r="AG11" i="1" s="1"/>
  <c r="AF24" i="1"/>
  <c r="AG24" i="1" s="1"/>
  <c r="AF9" i="1"/>
  <c r="AG9" i="1" s="1"/>
  <c r="AF68" i="1"/>
  <c r="AG68" i="1" s="1"/>
  <c r="AF39" i="1"/>
  <c r="AG39" i="1" s="1"/>
  <c r="AF10" i="1"/>
  <c r="AG10" i="1" s="1"/>
</calcChain>
</file>

<file path=xl/sharedStrings.xml><?xml version="1.0" encoding="utf-8"?>
<sst xmlns="http://schemas.openxmlformats.org/spreadsheetml/2006/main" count="171" uniqueCount="145">
  <si>
    <t>S.N.</t>
  </si>
  <si>
    <t>Roll No.</t>
  </si>
  <si>
    <t xml:space="preserve">Student Name </t>
  </si>
  <si>
    <t>Father's Name</t>
  </si>
  <si>
    <t>Grand Total</t>
  </si>
  <si>
    <t xml:space="preserve">Percentage              Marks </t>
  </si>
  <si>
    <t>Th. Ex.</t>
  </si>
  <si>
    <t>Ses.</t>
  </si>
  <si>
    <t>Total</t>
  </si>
  <si>
    <t>Pr. Ex.</t>
  </si>
  <si>
    <t xml:space="preserve"> </t>
  </si>
  <si>
    <t>UTTARAKHAND TECHNICAL UNIVERSITY, DEHRADUN</t>
  </si>
  <si>
    <t xml:space="preserve">Branch : CSE </t>
  </si>
  <si>
    <t>TABULATION REGISTER B. TECH. 1st YEAR 1st  SEMESTER  2010-11</t>
  </si>
  <si>
    <t>ABHISHEK KULYAL</t>
  </si>
  <si>
    <t>J.S.KULYAL</t>
  </si>
  <si>
    <t>ABHISHEK KUMAR SINGH</t>
  </si>
  <si>
    <t>SANTOSH KUMAR SINGH</t>
  </si>
  <si>
    <t>AKANKSHA JOSHI</t>
  </si>
  <si>
    <t>RAMESH JOSHI</t>
  </si>
  <si>
    <t>AKANKSHA KHANSILI</t>
  </si>
  <si>
    <t>HARISH CHANDRA KHANSILI</t>
  </si>
  <si>
    <t>AKASH TIWARI</t>
  </si>
  <si>
    <t>S.K.TIWARI</t>
  </si>
  <si>
    <t>AKHILESH JOSHI</t>
  </si>
  <si>
    <t>K. C. JOSHI</t>
  </si>
  <si>
    <t xml:space="preserve">AKSHAY ANAND </t>
  </si>
  <si>
    <t>PARAS NATH SINHA</t>
  </si>
  <si>
    <t>ALOK CHAURASIA</t>
  </si>
  <si>
    <t>ASHOK KUMAR CHAURASIA</t>
  </si>
  <si>
    <t>AMIT GAYAL</t>
  </si>
  <si>
    <t>VISHAMBER DUTT GAYAL</t>
  </si>
  <si>
    <t>AMIT KUMAR</t>
  </si>
  <si>
    <t>UDIT NARAYAN JHA</t>
  </si>
  <si>
    <t>AMIT SHEKHAR PANDEY</t>
  </si>
  <si>
    <t>CHANDRA SHEKHAR PANDEY</t>
  </si>
  <si>
    <t>ANKUSH THAKUR</t>
  </si>
  <si>
    <t>SANTOSH THAKUR</t>
  </si>
  <si>
    <t>AVNEET CHAWLA</t>
  </si>
  <si>
    <t>JARNAIL SINGH CHAWLA</t>
  </si>
  <si>
    <t>B. RAJA RAMAN</t>
  </si>
  <si>
    <t>S. BHASKARAN</t>
  </si>
  <si>
    <t>BHAWANA TAMTA</t>
  </si>
  <si>
    <t>DINESH KUMAR</t>
  </si>
  <si>
    <t>BHUPENDRA SINGH BISHT</t>
  </si>
  <si>
    <t>TRILOK SINGH BISHT</t>
  </si>
  <si>
    <t>BHUPENDRA SINGH SUYAL</t>
  </si>
  <si>
    <t xml:space="preserve"> KHARAK SINGH SUYAL</t>
  </si>
  <si>
    <t xml:space="preserve">BIPUL KUMAR </t>
  </si>
  <si>
    <t>BALRAM SINGH</t>
  </si>
  <si>
    <t>CHANDRA KANT SHARMA</t>
  </si>
  <si>
    <t>RATAN KUMAR SHARMA</t>
  </si>
  <si>
    <t>DEEPA ADHIKARI</t>
  </si>
  <si>
    <t>UTTAM SINGH ADHIKARI</t>
  </si>
  <si>
    <t>DEEPA RAWAT</t>
  </si>
  <si>
    <t>PREM SINGH RAWAT</t>
  </si>
  <si>
    <t>DEEPAK PANDEY</t>
  </si>
  <si>
    <t>GOPAL DATT PANDEY</t>
  </si>
  <si>
    <t>DINESH NEGI</t>
  </si>
  <si>
    <t>MOHAN SINGH NEGI</t>
  </si>
  <si>
    <t>DIPESH OLI</t>
  </si>
  <si>
    <t>NAVEEN CHANDRA OLI</t>
  </si>
  <si>
    <t>GAJENDRA SINGH RAWAT</t>
  </si>
  <si>
    <t>CHANDAN SINGH RAWAT</t>
  </si>
  <si>
    <t>GAMBHEER SINGH</t>
  </si>
  <si>
    <t>SHRI CHAND</t>
  </si>
  <si>
    <t>GANESH SINGH FIRMAL</t>
  </si>
  <si>
    <t>SUNDER SINGH</t>
  </si>
  <si>
    <t>GAURAV NEGI</t>
  </si>
  <si>
    <t>DEVENDRA SINGH NEGI</t>
  </si>
  <si>
    <t>HEM CHANDRA JOSHI</t>
  </si>
  <si>
    <t>SHASTI BALLABH JOSHI</t>
  </si>
  <si>
    <t xml:space="preserve">KUMAR SAURAV </t>
  </si>
  <si>
    <t>RAM NATH CHAUDHARY</t>
  </si>
  <si>
    <t>KUSHAGRA ARYA</t>
  </si>
  <si>
    <t>DEVENDRA PRASAD ARYA</t>
  </si>
  <si>
    <t>LOVEDEEP SANDHU</t>
  </si>
  <si>
    <t>MUKHVINDER SINGH SANDHU</t>
  </si>
  <si>
    <t>MAN MOHAN SINGH CHILWAL</t>
  </si>
  <si>
    <t>SATYA NARAYAN SINGH CHILWAL</t>
  </si>
  <si>
    <t>MANOJ SINGH NAYAL</t>
  </si>
  <si>
    <t>PURAN SINGH NAYAL</t>
  </si>
  <si>
    <t xml:space="preserve">NASIR AJAZ </t>
  </si>
  <si>
    <t>AJAZ  AHMED</t>
  </si>
  <si>
    <t>NIKHIL MEHNDIRATTA</t>
  </si>
  <si>
    <t>HARISH CHANDRA MEHNDIRATTA</t>
  </si>
  <si>
    <t xml:space="preserve">NISHA BHATT </t>
  </si>
  <si>
    <t>LALIT MOHAN BHATT</t>
  </si>
  <si>
    <t>NITISH KUMAR</t>
  </si>
  <si>
    <t>SHRAVAN KUMAR</t>
  </si>
  <si>
    <t>NUPUR NEGI</t>
  </si>
  <si>
    <t>SOBAN SINGH NEGI</t>
  </si>
  <si>
    <t xml:space="preserve">PALASH AGARWAL </t>
  </si>
  <si>
    <t>SUNIL KUMAR AGARWAL</t>
  </si>
  <si>
    <t>POOJA SRIVAS</t>
  </si>
  <si>
    <t>SHOBHA RAM SRIVAS</t>
  </si>
  <si>
    <t xml:space="preserve">PRAKHAR MAKHIJHA </t>
  </si>
  <si>
    <t>SANDIP MAKHIJA</t>
  </si>
  <si>
    <t>PRAVIN KUMAR</t>
  </si>
  <si>
    <t>RAMASHARAY PRASAD SINGH</t>
  </si>
  <si>
    <t xml:space="preserve">PRIYANKA VERMA </t>
  </si>
  <si>
    <t>H P VERMA</t>
  </si>
  <si>
    <t>SACHIN KUMAR</t>
  </si>
  <si>
    <t>BAUDH RATTAN</t>
  </si>
  <si>
    <t>SAGAR BELWAL</t>
  </si>
  <si>
    <t>K.C. BELWAL</t>
  </si>
  <si>
    <t>SAKSHI SOLANKI</t>
  </si>
  <si>
    <t>NARENDRA SINGH</t>
  </si>
  <si>
    <t>SHAILENDRA KUMAR JOSHI</t>
  </si>
  <si>
    <t>PITAMBER JOSHI</t>
  </si>
  <si>
    <t xml:space="preserve">SHALINI DHANGWAL </t>
  </si>
  <si>
    <t>SURENDRA SINGH DANGWAL</t>
  </si>
  <si>
    <t>SHRUTI JOSHI</t>
  </si>
  <si>
    <t>NIRMAL KUMAR JOSHI</t>
  </si>
  <si>
    <t>SNIGDHA BHATT</t>
  </si>
  <si>
    <t>VINOD KUMAR BHATT</t>
  </si>
  <si>
    <t>SOMDATTA CHATTERJEE</t>
  </si>
  <si>
    <t>BIDYUT CHATTERJEE</t>
  </si>
  <si>
    <t xml:space="preserve">SUBHAM </t>
  </si>
  <si>
    <t>RANJAN KUMAR VERMA</t>
  </si>
  <si>
    <t>SUBHAM JOSHI</t>
  </si>
  <si>
    <t>R.P.JOSHI</t>
  </si>
  <si>
    <t>SUDHEESH KUMAR</t>
  </si>
  <si>
    <t>N. SUNDARESAN PILLAI</t>
  </si>
  <si>
    <t>UMA GOSWAMI</t>
  </si>
  <si>
    <t>LAXMAN GIRI</t>
  </si>
  <si>
    <t>VANDANA BORA</t>
  </si>
  <si>
    <t>D.S.BORA</t>
  </si>
  <si>
    <t>VINOD MANRAL</t>
  </si>
  <si>
    <t>MADAN SINGH MANRAL</t>
  </si>
  <si>
    <t>VIVEK RAWAT</t>
  </si>
  <si>
    <t>ELAM SINGH RAWAT</t>
  </si>
  <si>
    <t>Mathematics
TMA-101 (9916)</t>
  </si>
  <si>
    <t>Basic Technical Communication
THM-101 (9915)</t>
  </si>
  <si>
    <t>Fundamental of Computer Programming
TCS-101 (1305)</t>
  </si>
  <si>
    <t>Basic Electrical Engineering
TEE-101 (2018)</t>
  </si>
  <si>
    <t>Physics
TPH-101 (9913)</t>
  </si>
  <si>
    <t>Physics Lab</t>
  </si>
  <si>
    <t>Basic Electrical Engg. Lab</t>
  </si>
  <si>
    <t xml:space="preserve">Fundamental of Computer Programming Lab
</t>
  </si>
  <si>
    <t>Workshop Practice</t>
  </si>
  <si>
    <t xml:space="preserve">ABHISHEK KUMAR RANJAN </t>
  </si>
  <si>
    <t>MEGHAN DAS</t>
  </si>
  <si>
    <t>Birla Institute of Applied Sciences, BHIMTAL</t>
  </si>
  <si>
    <t xml:space="preserve">Enviornmental Studies
TES-101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</si>
</sst>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8"/>
      <color indexed="54"/>
      <name val="Times New Roman"/>
      <family val="1"/>
    </font>
    <font>
      <sz val="9"/>
      <color indexed="54"/>
      <name val="Times New Roman"/>
      <family val="1"/>
    </font>
    <font>
      <b/>
      <sz val="14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7"/>
      <color indexed="54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7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9" fillId="0" borderId="0"/>
    <xf numFmtId="0" fontId="19" fillId="0" borderId="0"/>
  </cellStyleXfs>
  <cellXfs count="65">
    <xf numFmtId="0" fontId="0" fillId="0" borderId="0" xfId="0"/>
    <xf numFmtId="0" fontId="3" fillId="0" borderId="5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2" fontId="6" fillId="0" borderId="5" xfId="1" applyNumberFormat="1" applyFont="1" applyFill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11" fillId="0" borderId="0" xfId="1" applyFont="1" applyBorder="1"/>
    <xf numFmtId="0" fontId="11" fillId="0" borderId="0" xfId="1" applyFont="1" applyBorder="1" applyAlignment="1">
      <alignment horizontal="left"/>
    </xf>
    <xf numFmtId="0" fontId="4" fillId="0" borderId="0" xfId="1" applyFont="1" applyBorder="1"/>
    <xf numFmtId="0" fontId="11" fillId="0" borderId="0" xfId="1" applyFont="1" applyFill="1" applyBorder="1"/>
    <xf numFmtId="0" fontId="8" fillId="0" borderId="0" xfId="1" applyFont="1" applyBorder="1"/>
    <xf numFmtId="0" fontId="8" fillId="0" borderId="0" xfId="1" applyFont="1" applyBorder="1" applyAlignment="1">
      <alignment horizontal="center"/>
    </xf>
    <xf numFmtId="0" fontId="8" fillId="0" borderId="0" xfId="1" applyFont="1" applyFill="1" applyBorder="1"/>
    <xf numFmtId="2" fontId="8" fillId="0" borderId="0" xfId="1" applyNumberFormat="1" applyFont="1" applyBorder="1"/>
    <xf numFmtId="2" fontId="6" fillId="0" borderId="5" xfId="1" applyNumberFormat="1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2" borderId="5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wrapText="1"/>
    </xf>
    <xf numFmtId="0" fontId="10" fillId="0" borderId="0" xfId="1" applyFont="1" applyBorder="1" applyAlignment="1">
      <alignment horizontal="left"/>
    </xf>
    <xf numFmtId="0" fontId="9" fillId="0" borderId="0" xfId="1" applyFont="1" applyFill="1" applyBorder="1" applyAlignment="1">
      <alignment horizontal="left"/>
    </xf>
    <xf numFmtId="2" fontId="9" fillId="0" borderId="0" xfId="1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8" fillId="0" borderId="0" xfId="0" applyFont="1" applyBorder="1"/>
    <xf numFmtId="0" fontId="3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2" fontId="2" fillId="0" borderId="7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7000000}"/>
    <cellStyle name="Normal 5" xfId="3" xr:uid="{00000000-0005-0000-0000-000008000000}"/>
    <cellStyle name="Normal_BIAS-B.Tech_I-YEAR--CSE" xfId="1" xr:uid="{00000000-0005-0000-0000-000009000000}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123825</xdr:rowOff>
    </xdr:from>
    <xdr:to>
      <xdr:col>4</xdr:col>
      <xdr:colOff>104775</xdr:colOff>
      <xdr:row>6</xdr:row>
      <xdr:rowOff>123825</xdr:rowOff>
    </xdr:to>
    <xdr:sp macro="" textlink="">
      <xdr:nvSpPr>
        <xdr:cNvPr id="604" name="Line 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>
          <a:spLocks noChangeShapeType="1"/>
        </xdr:cNvSpPr>
      </xdr:nvSpPr>
      <xdr:spPr bwMode="auto">
        <a:xfrm>
          <a:off x="4838700" y="216217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05" name="Line 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06" name="Line 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07" name="Line 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08" name="Line 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09" name="Line 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0" name="Line 1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1" name="Line 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2" name="Line 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3" name="Line 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4" name="Line 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5" name="Line 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6" name="Line 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7" name="Line 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8" name="Line 18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19" name="Line 1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4</xdr:col>
      <xdr:colOff>133350</xdr:colOff>
      <xdr:row>7</xdr:row>
      <xdr:rowOff>85725</xdr:rowOff>
    </xdr:to>
    <xdr:sp macro="" textlink="">
      <xdr:nvSpPr>
        <xdr:cNvPr id="620" name="Line 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>
          <a:spLocks noChangeShapeType="1"/>
        </xdr:cNvSpPr>
      </xdr:nvSpPr>
      <xdr:spPr bwMode="auto">
        <a:xfrm>
          <a:off x="4838700" y="2428875"/>
          <a:ext cx="133350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1" name="Line 3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2" name="Line 3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3" name="Line 3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4" name="Line 3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5" name="Line 3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6" name="Line 3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7" name="Line 3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8" name="Line 3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29" name="Line 3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30" name="Line 3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31" name="Line 4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32" name="Line 4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33" name="Line 4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34" name="Line 4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35" name="Line 4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85725</xdr:rowOff>
    </xdr:from>
    <xdr:to>
      <xdr:col>7</xdr:col>
      <xdr:colOff>133350</xdr:colOff>
      <xdr:row>7</xdr:row>
      <xdr:rowOff>85725</xdr:rowOff>
    </xdr:to>
    <xdr:sp macro="" textlink="">
      <xdr:nvSpPr>
        <xdr:cNvPr id="636" name="Line 4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>
          <a:spLocks noChangeShapeType="1"/>
        </xdr:cNvSpPr>
      </xdr:nvSpPr>
      <xdr:spPr bwMode="auto">
        <a:xfrm>
          <a:off x="6334125" y="2428875"/>
          <a:ext cx="4667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37" name="Line 4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38" name="Line 4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39" name="Line 4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0" name="Line 4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1" name="Line 5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2" name="Line 5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3" name="Line 5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4" name="Line 5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5" name="Line 5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6" name="Line 5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7" name="Line 5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8" name="Line 5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49" name="Line 5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50" name="Line 5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51" name="Line 6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85725</xdr:rowOff>
    </xdr:from>
    <xdr:to>
      <xdr:col>10</xdr:col>
      <xdr:colOff>133350</xdr:colOff>
      <xdr:row>7</xdr:row>
      <xdr:rowOff>85725</xdr:rowOff>
    </xdr:to>
    <xdr:sp macro="" textlink="">
      <xdr:nvSpPr>
        <xdr:cNvPr id="652" name="Line 6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>
          <a:spLocks noChangeShapeType="1"/>
        </xdr:cNvSpPr>
      </xdr:nvSpPr>
      <xdr:spPr bwMode="auto">
        <a:xfrm>
          <a:off x="8162925" y="2428875"/>
          <a:ext cx="4667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53" name="Line 6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54" name="Line 6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55" name="Line 6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56" name="Line 6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57" name="Line 6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58" name="Line 6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59" name="Line 6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0" name="Line 6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1" name="Line 7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2" name="Line 7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3" name="Line 7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4" name="Line 7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5" name="Line 7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6" name="Line 7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7" name="Line 7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16</xdr:col>
      <xdr:colOff>133350</xdr:colOff>
      <xdr:row>7</xdr:row>
      <xdr:rowOff>85725</xdr:rowOff>
    </xdr:to>
    <xdr:sp macro="" textlink="">
      <xdr:nvSpPr>
        <xdr:cNvPr id="668" name="Line 7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22955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69" name="Line 7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0" name="Line 7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1" name="Line 8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2" name="Line 8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3" name="Line 8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4" name="Line 8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5" name="Line 8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6" name="Line 8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7" name="Line 8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8" name="Line 8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79" name="Line 8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80" name="Line 8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81" name="Line 9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82" name="Line 9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83" name="Line 9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85725</xdr:rowOff>
    </xdr:from>
    <xdr:to>
      <xdr:col>19</xdr:col>
      <xdr:colOff>133350</xdr:colOff>
      <xdr:row>7</xdr:row>
      <xdr:rowOff>85725</xdr:rowOff>
    </xdr:to>
    <xdr:sp macro="" textlink="">
      <xdr:nvSpPr>
        <xdr:cNvPr id="684" name="Line 9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>
          <a:spLocks noChangeShapeType="1"/>
        </xdr:cNvSpPr>
      </xdr:nvSpPr>
      <xdr:spPr bwMode="auto">
        <a:xfrm>
          <a:off x="13649325" y="2428875"/>
          <a:ext cx="4667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4</xdr:row>
      <xdr:rowOff>323850</xdr:rowOff>
    </xdr:from>
    <xdr:to>
      <xdr:col>4</xdr:col>
      <xdr:colOff>114300</xdr:colOff>
      <xdr:row>4</xdr:row>
      <xdr:rowOff>323850</xdr:rowOff>
    </xdr:to>
    <xdr:sp macro="" textlink="">
      <xdr:nvSpPr>
        <xdr:cNvPr id="685" name="Line 51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>
          <a:spLocks noChangeShapeType="1"/>
        </xdr:cNvSpPr>
      </xdr:nvSpPr>
      <xdr:spPr bwMode="auto">
        <a:xfrm>
          <a:off x="4838700" y="1571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6</xdr:row>
      <xdr:rowOff>152400</xdr:rowOff>
    </xdr:from>
    <xdr:to>
      <xdr:col>4</xdr:col>
      <xdr:colOff>114300</xdr:colOff>
      <xdr:row>6</xdr:row>
      <xdr:rowOff>152400</xdr:rowOff>
    </xdr:to>
    <xdr:sp macro="" textlink="">
      <xdr:nvSpPr>
        <xdr:cNvPr id="686" name="Line 51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>
          <a:spLocks noChangeShapeType="1"/>
        </xdr:cNvSpPr>
      </xdr:nvSpPr>
      <xdr:spPr bwMode="auto">
        <a:xfrm>
          <a:off x="4838700" y="21907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87" name="Line 51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88" name="Line 51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89" name="Line 51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0" name="Line 52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1" name="Line 52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2" name="Line 52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3" name="Line 52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4" name="Line 524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5" name="Line 52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6" name="Line 526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7" name="Line 527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8" name="Line 52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699" name="Line 52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0" name="Line 530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1" name="Line 53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2" name="Line 53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3" name="Line 53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4" name="Line 53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5" name="Line 535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6" name="Line 536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07" name="Line 53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4</xdr:row>
      <xdr:rowOff>323850</xdr:rowOff>
    </xdr:from>
    <xdr:to>
      <xdr:col>4</xdr:col>
      <xdr:colOff>114300</xdr:colOff>
      <xdr:row>4</xdr:row>
      <xdr:rowOff>323850</xdr:rowOff>
    </xdr:to>
    <xdr:sp macro="" textlink="">
      <xdr:nvSpPr>
        <xdr:cNvPr id="708" name="Line 538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>
          <a:spLocks noChangeShapeType="1"/>
        </xdr:cNvSpPr>
      </xdr:nvSpPr>
      <xdr:spPr bwMode="auto">
        <a:xfrm>
          <a:off x="4838700" y="1571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47625</xdr:colOff>
      <xdr:row>7</xdr:row>
      <xdr:rowOff>123825</xdr:rowOff>
    </xdr:to>
    <xdr:sp macro="" textlink="">
      <xdr:nvSpPr>
        <xdr:cNvPr id="709" name="Line 53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47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0" name="Line 54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1" name="Line 54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2" name="Line 54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3" name="Line 54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4" name="Line 544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5" name="Line 545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6" name="Line 54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7" name="Line 547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8" name="Line 548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19" name="Line 54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0" name="Line 55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1" name="Line 55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2" name="Line 55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3" name="Line 55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4" name="Line 554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5" name="Line 55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6" name="Line 55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7" name="Line 55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8" name="Line 55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29" name="Line 55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0" name="Line 56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1" name="Line 56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2" name="Line 56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3" name="Line 56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4" name="Line 56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5" name="Line 565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6" name="Line 56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7" name="Line 567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8" name="Line 568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39" name="Line 56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0" name="Line 57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1" name="Line 57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2" name="Line 57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3" name="Line 57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4" name="Line 57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5" name="Line 57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6" name="Line 576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7" name="Line 577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8" name="Line 57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49" name="Line 57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0" name="Line 58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1" name="Line 58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2" name="Line 58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3" name="Line 58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4" name="Line 58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5" name="Line 585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6" name="Line 58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7" name="Line 58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8" name="Line 58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59" name="Line 58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0" name="Line 59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1" name="Line 59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2" name="Line 59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3" name="Line 59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4" name="Line 59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5" name="Line 59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6" name="Line 59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7" name="Line 597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8" name="Line 598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69" name="Line 59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70" name="Line 600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71" name="Line 60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7</xdr:row>
      <xdr:rowOff>123825</xdr:rowOff>
    </xdr:from>
    <xdr:to>
      <xdr:col>4</xdr:col>
      <xdr:colOff>133350</xdr:colOff>
      <xdr:row>7</xdr:row>
      <xdr:rowOff>123825</xdr:rowOff>
    </xdr:to>
    <xdr:sp macro="" textlink="">
      <xdr:nvSpPr>
        <xdr:cNvPr id="772" name="Line 60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>
          <a:spLocks noChangeShapeType="1"/>
        </xdr:cNvSpPr>
      </xdr:nvSpPr>
      <xdr:spPr bwMode="auto">
        <a:xfrm>
          <a:off x="4838700" y="2466975"/>
          <a:ext cx="133350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73" name="Line 60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74" name="Line 60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75" name="Line 60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76" name="Line 60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77" name="Line 607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78" name="Line 60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79" name="Line 60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0" name="Line 61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1" name="Line 61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2" name="Line 61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3" name="Line 61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4" name="Line 61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5" name="Line 615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6" name="Line 61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7" name="Line 61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8" name="Line 618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89" name="Line 61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0" name="Line 62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1" name="Line 62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2" name="Line 62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3" name="Line 62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4" name="Line 62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5" name="Line 625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6" name="Line 62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7" name="Line 62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8" name="Line 62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799" name="Line 62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0" name="Line 63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1" name="Line 63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2" name="Line 63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3" name="Line 63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4" name="Line 63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5" name="Line 63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6" name="Line 63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7" name="Line 637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8" name="Line 63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09" name="Line 63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0" name="Line 640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1" name="Line 64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2" name="Line 64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3" name="Line 64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4" name="Line 644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5" name="Line 64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6" name="Line 646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7" name="Line 647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8" name="Line 64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19" name="Line 649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0" name="Line 650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1" name="Line 65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2" name="Line 65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3" name="Line 65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4" name="Line 65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5" name="Line 655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6" name="Line 656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7" name="Line 657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8" name="Line 658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29" name="Line 659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0" name="Line 660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1" name="Line 661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2" name="Line 66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3" name="Line 66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4" name="Line 664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5" name="Line 665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6" name="Line 66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7" name="Line 667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8" name="Line 668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39" name="Line 66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0" name="Line 670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1" name="Line 67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2" name="Line 672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3" name="Line 67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4" name="Line 67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5" name="Line 675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6" name="Line 676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7" name="Line 677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8" name="Line 678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49" name="Line 679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50" name="Line 68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51" name="Line 681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52" name="Line 682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53" name="Line 68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54" name="Line 684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55" name="Line 685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276225</xdr:colOff>
      <xdr:row>7</xdr:row>
      <xdr:rowOff>123825</xdr:rowOff>
    </xdr:from>
    <xdr:to>
      <xdr:col>7</xdr:col>
      <xdr:colOff>133350</xdr:colOff>
      <xdr:row>7</xdr:row>
      <xdr:rowOff>123825</xdr:rowOff>
    </xdr:to>
    <xdr:sp macro="" textlink="">
      <xdr:nvSpPr>
        <xdr:cNvPr id="856" name="Line 68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>
          <a:spLocks noChangeShapeType="1"/>
        </xdr:cNvSpPr>
      </xdr:nvSpPr>
      <xdr:spPr bwMode="auto">
        <a:xfrm>
          <a:off x="6334125" y="2466975"/>
          <a:ext cx="4667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57" name="Line 687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58" name="Line 688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59" name="Line 68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0" name="Line 690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1" name="Line 691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2" name="Line 69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3" name="Line 69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4" name="Line 69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5" name="Line 69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6" name="Line 696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7" name="Line 697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8" name="Line 698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69" name="Line 699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0" name="Line 700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1" name="Line 70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2" name="Line 70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3" name="Line 70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4" name="Line 70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5" name="Line 70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6" name="Line 70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7" name="Line 70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8" name="Line 708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79" name="Line 709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0" name="Line 710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1" name="Line 711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2" name="Line 712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3" name="Line 71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4" name="Line 71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5" name="Line 715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6" name="Line 716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7" name="Line 717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8" name="Line 718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89" name="Line 71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0" name="Line 720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1" name="Line 721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2" name="Line 72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3" name="Line 72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4" name="Line 724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5" name="Line 72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6" name="Line 726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7" name="Line 727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8" name="Line 728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899" name="Line 729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0" name="Line 730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1" name="Line 73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2" name="Line 732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3" name="Line 733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4" name="Line 734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5" name="Line 735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6" name="Line 736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7" name="Line 737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8" name="Line 73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09" name="Line 73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0" name="Line 740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1" name="Line 741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2" name="Line 742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3" name="Line 74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4" name="Line 744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5" name="Line 745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6" name="Line 74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7" name="Line 747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8" name="Line 748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19" name="Line 74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0" name="Line 750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1" name="Line 751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2" name="Line 75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3" name="Line 75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4" name="Line 754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5" name="Line 75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6" name="Line 756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7" name="Line 757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8" name="Line 758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29" name="Line 759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0" name="Line 760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1" name="Line 76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2" name="Line 76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3" name="Line 76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4" name="Line 76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5" name="Line 76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6" name="Line 76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7" name="Line 76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8" name="Line 76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133350</xdr:colOff>
      <xdr:row>7</xdr:row>
      <xdr:rowOff>123825</xdr:rowOff>
    </xdr:to>
    <xdr:sp macro="" textlink="">
      <xdr:nvSpPr>
        <xdr:cNvPr id="939" name="Line 76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276225</xdr:colOff>
      <xdr:row>7</xdr:row>
      <xdr:rowOff>123825</xdr:rowOff>
    </xdr:from>
    <xdr:to>
      <xdr:col>10</xdr:col>
      <xdr:colOff>209550</xdr:colOff>
      <xdr:row>7</xdr:row>
      <xdr:rowOff>180975</xdr:rowOff>
    </xdr:to>
    <xdr:sp macro="" textlink="">
      <xdr:nvSpPr>
        <xdr:cNvPr id="940" name="Line 77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>
          <a:spLocks noChangeShapeType="1"/>
        </xdr:cNvSpPr>
      </xdr:nvSpPr>
      <xdr:spPr bwMode="auto">
        <a:xfrm>
          <a:off x="8162925" y="2466975"/>
          <a:ext cx="542925" cy="5715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1" name="Line 77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2" name="Line 77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3" name="Line 77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4" name="Line 77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5" name="Line 77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6" name="Line 77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7" name="Line 77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8" name="Line 778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49" name="Line 779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0" name="Line 780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1" name="Line 781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2" name="Line 782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3" name="Line 78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4" name="Line 784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5" name="Line 785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6" name="Line 786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7" name="Line 787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8" name="Line 788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59" name="Line 78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0" name="Line 790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1" name="Line 791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2" name="Line 79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3" name="Line 793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4" name="Line 794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5" name="Line 79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6" name="Line 796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7" name="Line 797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8" name="Line 79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69" name="Line 799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0" name="Line 800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1" name="Line 80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2" name="Line 80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3" name="Line 80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4" name="Line 80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5" name="Line 805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6" name="Line 806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7" name="Line 807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8" name="Line 808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79" name="Line 809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0" name="Line 810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1" name="Line 811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2" name="Line 812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3" name="Line 81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4" name="Line 814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5" name="Line 815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6" name="Line 81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7" name="Line 817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8" name="Line 818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89" name="Line 81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0" name="Line 820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1" name="Line 821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2" name="Line 82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3" name="Line 82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4" name="Line 824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5" name="Line 825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6" name="Line 826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7" name="Line 827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8" name="Line 828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999" name="Line 829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0" name="Line 830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1" name="Line 83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2" name="Line 832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3" name="Line 83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4" name="Line 83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5" name="Line 835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6" name="Line 836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7" name="Line 83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8" name="Line 838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09" name="Line 83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0" name="Line 84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1" name="Line 84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2" name="Line 84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3" name="Line 84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4" name="Line 844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5" name="Line 84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6" name="Line 846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7" name="Line 847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8" name="Line 84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19" name="Line 849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20" name="Line 850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21" name="Line 85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22" name="Line 852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23" name="Line 85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16</xdr:col>
      <xdr:colOff>133350</xdr:colOff>
      <xdr:row>7</xdr:row>
      <xdr:rowOff>123825</xdr:rowOff>
    </xdr:to>
    <xdr:sp macro="" textlink="">
      <xdr:nvSpPr>
        <xdr:cNvPr id="1024" name="Line 85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22955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25" name="Line 85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26" name="Line 85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27" name="Line 85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28" name="Line 85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29" name="Line 85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0" name="Line 86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1" name="Line 86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2" name="Line 86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3" name="Line 86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4" name="Line 86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5" name="Line 86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6" name="Line 86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7" name="Line 86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8" name="Line 86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39" name="Line 86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0" name="Line 87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1" name="Line 87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2" name="Line 87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3" name="Line 87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4" name="Line 87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5" name="Line 87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6" name="Line 87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7" name="Line 87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8" name="Line 87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49" name="Line 87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0" name="Line 88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1" name="Line 88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2" name="Line 88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3" name="Line 88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4" name="Line 88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5" name="Line 88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6" name="Line 88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7" name="Line 88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8" name="Line 88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59" name="Line 88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0" name="Line 89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1" name="Line 89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2" name="Line 89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3" name="Line 89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4" name="Line 89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5" name="Line 89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6" name="Line 89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7" name="Line 89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8" name="Line 89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69" name="Line 89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0" name="Line 90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1" name="Line 90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2" name="Line 90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3" name="Line 90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4" name="Line 90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5" name="Line 90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6" name="Line 90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7" name="Line 90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8" name="Line 90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79" name="Line 90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0" name="Line 91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1" name="Line 91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2" name="Line 91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3" name="Line 91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4" name="Line 91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5" name="Line 91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6" name="Line 91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7" name="Line 91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8" name="Line 91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89" name="Line 91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0" name="Line 92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1" name="Line 92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2" name="Line 92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3" name="Line 92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4" name="Line 92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5" name="Line 92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6" name="Line 92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7" name="Line 92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8" name="Line 92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099" name="Line 92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100" name="Line 93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101" name="Line 93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102" name="Line 93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103" name="Line 93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104" name="Line 93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7</xdr:row>
      <xdr:rowOff>123825</xdr:rowOff>
    </xdr:from>
    <xdr:to>
      <xdr:col>19</xdr:col>
      <xdr:colOff>133350</xdr:colOff>
      <xdr:row>7</xdr:row>
      <xdr:rowOff>123825</xdr:rowOff>
    </xdr:to>
    <xdr:sp macro="" textlink="">
      <xdr:nvSpPr>
        <xdr:cNvPr id="1105" name="Line 93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13649325" y="2466975"/>
          <a:ext cx="4667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06" name="Line 4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07" name="Line 4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08" name="Line 4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09" name="Line 4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0" name="Line 5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1" name="Line 5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2" name="Line 5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3" name="Line 5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4" name="Line 5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5" name="Line 5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6" name="Line 5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7" name="Line 5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8" name="Line 5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19" name="Line 5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20" name="Line 6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85725</xdr:rowOff>
    </xdr:from>
    <xdr:to>
      <xdr:col>13</xdr:col>
      <xdr:colOff>133350</xdr:colOff>
      <xdr:row>7</xdr:row>
      <xdr:rowOff>85725</xdr:rowOff>
    </xdr:to>
    <xdr:sp macro="" textlink="">
      <xdr:nvSpPr>
        <xdr:cNvPr id="1121" name="Line 6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9991725" y="2428875"/>
          <a:ext cx="466725" cy="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2" name="Line 687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3" name="Line 688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4" name="Line 689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5" name="Line 690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6" name="Line 691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7" name="Line 692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8" name="Line 693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29" name="Line 694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0" name="Line 695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1" name="Line 696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2" name="Line 697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3" name="Line 698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4" name="Line 69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5" name="Line 700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6" name="Line 70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7" name="Line 70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8" name="Line 70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39" name="Line 704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0" name="Line 705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1" name="Line 706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2" name="Line 707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3" name="Line 708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4" name="Line 709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5" name="Line 710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6" name="Line 711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7" name="Line 712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8" name="Line 71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49" name="Line 714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0" name="Line 715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1" name="Line 716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2" name="Line 717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3" name="Line 718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4" name="Line 719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5" name="Line 720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6" name="Line 721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7" name="Line 722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8" name="Line 723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59" name="Line 724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0" name="Line 725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1" name="Line 726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2" name="Line 727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3" name="Line 728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4" name="Line 729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5" name="Line 730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6" name="Line 731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7" name="Line 732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8" name="Line 73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69" name="Line 734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0" name="Line 735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1" name="Line 736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2" name="Line 737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3" name="Line 738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4" name="Line 739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5" name="Line 740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6" name="Line 741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7" name="Line 742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8" name="Line 74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79" name="Line 744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0" name="Line 745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1" name="Line 746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2" name="Line 747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3" name="Line 748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4" name="Line 749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5" name="Line 750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6" name="Line 751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7" name="Line 752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8" name="Line 753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89" name="Line 754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0" name="Line 755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1" name="Line 756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2" name="Line 757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3" name="Line 758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4" name="Line 759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5" name="Line 760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6" name="Line 761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7" name="Line 762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8" name="Line 76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199" name="Line 764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200" name="Line 765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201" name="Line 766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202" name="Line 767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203" name="Line 768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133350</xdr:colOff>
      <xdr:row>7</xdr:row>
      <xdr:rowOff>123825</xdr:rowOff>
    </xdr:to>
    <xdr:sp macro="" textlink="">
      <xdr:nvSpPr>
        <xdr:cNvPr id="1204" name="Line 769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466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276225</xdr:colOff>
      <xdr:row>7</xdr:row>
      <xdr:rowOff>123825</xdr:rowOff>
    </xdr:from>
    <xdr:to>
      <xdr:col>13</xdr:col>
      <xdr:colOff>209550</xdr:colOff>
      <xdr:row>7</xdr:row>
      <xdr:rowOff>180975</xdr:rowOff>
    </xdr:to>
    <xdr:sp macro="" textlink="">
      <xdr:nvSpPr>
        <xdr:cNvPr id="1205" name="Line 770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>
          <a:spLocks noChangeShapeType="1"/>
        </xdr:cNvSpPr>
      </xdr:nvSpPr>
      <xdr:spPr bwMode="auto">
        <a:xfrm>
          <a:off x="9991725" y="2466975"/>
          <a:ext cx="542925" cy="57150"/>
        </a:xfrm>
        <a:prstGeom prst="line">
          <a:avLst/>
        </a:prstGeom>
        <a:noFill/>
        <a:ln w="9525">
          <a:solidFill>
            <a:srgbClr val="FFFFFF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N10" sqref="N10"/>
    </sheetView>
  </sheetViews>
  <sheetFormatPr defaultRowHeight="15" x14ac:dyDescent="0.25"/>
  <cols>
    <col min="1" max="1" width="4.7109375" customWidth="1"/>
    <col min="2" max="2" width="11.7109375" customWidth="1"/>
    <col min="3" max="3" width="27.85546875" bestFit="1" customWidth="1"/>
    <col min="4" max="4" width="30.85546875" bestFit="1" customWidth="1"/>
    <col min="33" max="33" width="11.42578125" customWidth="1"/>
    <col min="34" max="34" width="9.140625" customWidth="1"/>
  </cols>
  <sheetData>
    <row r="1" spans="1:37" ht="30.75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</row>
    <row r="2" spans="1:37" ht="18.75" x14ac:dyDescent="0.3">
      <c r="A2" s="52" t="s">
        <v>13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</row>
    <row r="3" spans="1:37" s="29" customFormat="1" ht="18.75" x14ac:dyDescent="0.3">
      <c r="A3" s="7" t="s">
        <v>143</v>
      </c>
      <c r="B3" s="5"/>
      <c r="C3" s="5"/>
      <c r="D3" s="5"/>
      <c r="E3" s="5"/>
      <c r="F3" s="26"/>
      <c r="G3" s="27"/>
      <c r="H3" s="5"/>
      <c r="I3" s="5"/>
      <c r="J3" s="27"/>
      <c r="K3" s="5"/>
      <c r="L3" s="5"/>
      <c r="M3" s="27"/>
      <c r="N3" s="5"/>
      <c r="O3" s="5"/>
      <c r="P3" s="27"/>
      <c r="Q3" s="5"/>
      <c r="R3" s="5"/>
      <c r="S3" s="27"/>
      <c r="T3" s="5"/>
      <c r="U3" s="5"/>
      <c r="V3" s="27"/>
      <c r="W3" s="5"/>
      <c r="X3" s="5"/>
      <c r="Y3" s="27"/>
      <c r="Z3" s="5"/>
      <c r="AA3" s="5"/>
      <c r="AB3" s="27"/>
      <c r="AC3" s="5"/>
      <c r="AD3" s="5"/>
      <c r="AE3" s="27"/>
      <c r="AF3" s="5"/>
      <c r="AG3" s="28"/>
      <c r="AI3"/>
      <c r="AJ3"/>
      <c r="AK3"/>
    </row>
    <row r="4" spans="1:37" ht="18.75" x14ac:dyDescent="0.3">
      <c r="A4" s="6" t="s">
        <v>12</v>
      </c>
      <c r="B4" s="6"/>
      <c r="C4" s="7"/>
      <c r="D4" s="7"/>
      <c r="F4" s="8"/>
      <c r="G4" s="9"/>
      <c r="H4" s="6"/>
      <c r="I4" s="6"/>
      <c r="J4" s="9"/>
      <c r="K4" s="10"/>
      <c r="L4" s="11"/>
      <c r="M4" s="12"/>
      <c r="N4" s="10"/>
      <c r="O4" s="10"/>
      <c r="P4" s="12"/>
      <c r="Q4" s="10"/>
      <c r="R4" s="10"/>
      <c r="S4" s="12"/>
      <c r="T4" s="10"/>
      <c r="U4" s="10"/>
      <c r="V4" s="12"/>
      <c r="W4" s="10"/>
      <c r="X4" s="10"/>
      <c r="Y4" s="12"/>
      <c r="Z4" s="10"/>
      <c r="AA4" s="10"/>
      <c r="AB4" s="12"/>
      <c r="AC4" s="10"/>
      <c r="AD4" s="10"/>
      <c r="AE4" s="12"/>
      <c r="AF4" s="10"/>
      <c r="AG4" s="13"/>
      <c r="AI4" s="33"/>
      <c r="AJ4" s="33"/>
      <c r="AK4" s="33"/>
    </row>
    <row r="5" spans="1:37" ht="47.25" customHeight="1" x14ac:dyDescent="0.25">
      <c r="A5" s="62" t="s">
        <v>0</v>
      </c>
      <c r="B5" s="62" t="s">
        <v>1</v>
      </c>
      <c r="C5" s="43" t="s">
        <v>2</v>
      </c>
      <c r="D5" s="43" t="s">
        <v>3</v>
      </c>
      <c r="E5" s="46" t="s">
        <v>132</v>
      </c>
      <c r="F5" s="47"/>
      <c r="G5" s="48"/>
      <c r="H5" s="49" t="s">
        <v>133</v>
      </c>
      <c r="I5" s="49"/>
      <c r="J5" s="49"/>
      <c r="K5" s="59" t="s">
        <v>134</v>
      </c>
      <c r="L5" s="60"/>
      <c r="M5" s="61"/>
      <c r="N5" s="53" t="s">
        <v>135</v>
      </c>
      <c r="O5" s="54"/>
      <c r="P5" s="54"/>
      <c r="Q5" s="49" t="s">
        <v>136</v>
      </c>
      <c r="R5" s="49"/>
      <c r="S5" s="49"/>
      <c r="T5" s="54" t="s">
        <v>137</v>
      </c>
      <c r="U5" s="54"/>
      <c r="V5" s="54"/>
      <c r="W5" s="59" t="s">
        <v>138</v>
      </c>
      <c r="X5" s="60"/>
      <c r="Y5" s="61"/>
      <c r="Z5" s="49" t="s">
        <v>139</v>
      </c>
      <c r="AA5" s="49"/>
      <c r="AB5" s="49"/>
      <c r="AC5" s="49" t="s">
        <v>140</v>
      </c>
      <c r="AD5" s="49"/>
      <c r="AE5" s="49"/>
      <c r="AF5" s="55" t="s">
        <v>4</v>
      </c>
      <c r="AG5" s="57" t="s">
        <v>5</v>
      </c>
      <c r="AI5" s="50" t="s">
        <v>144</v>
      </c>
      <c r="AJ5" s="50"/>
      <c r="AK5" s="50"/>
    </row>
    <row r="6" spans="1:37" x14ac:dyDescent="0.25">
      <c r="A6" s="63"/>
      <c r="B6" s="63"/>
      <c r="C6" s="44"/>
      <c r="D6" s="44"/>
      <c r="E6" s="1" t="s">
        <v>6</v>
      </c>
      <c r="F6" s="21" t="s">
        <v>7</v>
      </c>
      <c r="G6" s="1" t="s">
        <v>8</v>
      </c>
      <c r="H6" s="1" t="s">
        <v>6</v>
      </c>
      <c r="I6" s="1" t="s">
        <v>7</v>
      </c>
      <c r="J6" s="1" t="s">
        <v>8</v>
      </c>
      <c r="K6" s="1" t="s">
        <v>6</v>
      </c>
      <c r="L6" s="1" t="s">
        <v>7</v>
      </c>
      <c r="M6" s="1" t="s">
        <v>8</v>
      </c>
      <c r="N6" s="1" t="s">
        <v>6</v>
      </c>
      <c r="O6" s="1" t="s">
        <v>7</v>
      </c>
      <c r="P6" s="1" t="s">
        <v>8</v>
      </c>
      <c r="Q6" s="1" t="s">
        <v>6</v>
      </c>
      <c r="R6" s="1" t="s">
        <v>7</v>
      </c>
      <c r="S6" s="1" t="s">
        <v>8</v>
      </c>
      <c r="T6" s="1" t="s">
        <v>9</v>
      </c>
      <c r="U6" s="1" t="s">
        <v>7</v>
      </c>
      <c r="V6" s="1" t="s">
        <v>8</v>
      </c>
      <c r="W6" s="1" t="s">
        <v>9</v>
      </c>
      <c r="X6" s="1" t="s">
        <v>7</v>
      </c>
      <c r="Y6" s="1" t="s">
        <v>8</v>
      </c>
      <c r="Z6" s="1" t="s">
        <v>9</v>
      </c>
      <c r="AA6" s="1" t="s">
        <v>7</v>
      </c>
      <c r="AB6" s="1" t="s">
        <v>8</v>
      </c>
      <c r="AC6" s="1" t="s">
        <v>9</v>
      </c>
      <c r="AD6" s="1" t="s">
        <v>7</v>
      </c>
      <c r="AE6" s="1" t="s">
        <v>8</v>
      </c>
      <c r="AF6" s="56"/>
      <c r="AG6" s="58"/>
      <c r="AI6" s="34" t="s">
        <v>6</v>
      </c>
      <c r="AJ6" s="34" t="s">
        <v>7</v>
      </c>
      <c r="AK6" s="34" t="s">
        <v>8</v>
      </c>
    </row>
    <row r="7" spans="1:37" ht="24" customHeight="1" x14ac:dyDescent="0.25">
      <c r="A7" s="63"/>
      <c r="B7" s="63"/>
      <c r="C7" s="44"/>
      <c r="D7" s="44"/>
      <c r="E7" s="3">
        <v>100</v>
      </c>
      <c r="F7" s="21">
        <v>50</v>
      </c>
      <c r="G7" s="3">
        <v>150</v>
      </c>
      <c r="H7" s="3">
        <v>100</v>
      </c>
      <c r="I7" s="3">
        <v>50</v>
      </c>
      <c r="J7" s="3">
        <v>150</v>
      </c>
      <c r="K7" s="3">
        <v>100</v>
      </c>
      <c r="L7" s="3">
        <v>50</v>
      </c>
      <c r="M7" s="3">
        <v>150</v>
      </c>
      <c r="N7" s="3">
        <v>100</v>
      </c>
      <c r="O7" s="3">
        <v>50</v>
      </c>
      <c r="P7" s="3">
        <v>150</v>
      </c>
      <c r="Q7" s="3">
        <v>100</v>
      </c>
      <c r="R7" s="3">
        <v>50</v>
      </c>
      <c r="S7" s="3">
        <v>150</v>
      </c>
      <c r="T7" s="3">
        <v>25</v>
      </c>
      <c r="U7" s="3">
        <v>25</v>
      </c>
      <c r="V7" s="3">
        <v>50</v>
      </c>
      <c r="W7" s="3">
        <v>25</v>
      </c>
      <c r="X7" s="3">
        <v>25</v>
      </c>
      <c r="Y7" s="3">
        <v>50</v>
      </c>
      <c r="Z7" s="3">
        <v>25</v>
      </c>
      <c r="AA7" s="3">
        <v>25</v>
      </c>
      <c r="AB7" s="3">
        <v>50</v>
      </c>
      <c r="AC7" s="3">
        <v>25</v>
      </c>
      <c r="AD7" s="3">
        <v>25</v>
      </c>
      <c r="AE7" s="3">
        <v>50</v>
      </c>
      <c r="AF7" s="3">
        <f>AE7+AB7+Y7+V7+S7+P7+M7+J7+G7</f>
        <v>950</v>
      </c>
      <c r="AG7" s="4" t="s">
        <v>10</v>
      </c>
      <c r="AI7" s="35">
        <v>50</v>
      </c>
      <c r="AJ7" s="35">
        <v>50</v>
      </c>
      <c r="AK7" s="35">
        <v>100</v>
      </c>
    </row>
    <row r="8" spans="1:37" ht="24.75" customHeight="1" x14ac:dyDescent="0.25">
      <c r="A8" s="64"/>
      <c r="B8" s="64"/>
      <c r="C8" s="45"/>
      <c r="D8" s="45"/>
      <c r="E8" s="1">
        <v>30</v>
      </c>
      <c r="F8" s="2"/>
      <c r="G8" s="1">
        <v>60</v>
      </c>
      <c r="H8" s="1">
        <v>30</v>
      </c>
      <c r="I8" s="1"/>
      <c r="J8" s="1">
        <v>60</v>
      </c>
      <c r="K8" s="1">
        <v>30</v>
      </c>
      <c r="L8" s="1"/>
      <c r="M8" s="1">
        <v>60</v>
      </c>
      <c r="N8" s="1">
        <v>30</v>
      </c>
      <c r="O8" s="1"/>
      <c r="P8" s="1">
        <v>60</v>
      </c>
      <c r="Q8" s="1">
        <v>30</v>
      </c>
      <c r="R8" s="1"/>
      <c r="S8" s="1">
        <v>60</v>
      </c>
      <c r="T8" s="1">
        <v>10</v>
      </c>
      <c r="U8" s="1"/>
      <c r="V8" s="1">
        <v>25</v>
      </c>
      <c r="W8" s="1">
        <v>10</v>
      </c>
      <c r="X8" s="1"/>
      <c r="Y8" s="1">
        <v>25</v>
      </c>
      <c r="Z8" s="1">
        <v>10</v>
      </c>
      <c r="AA8" s="1"/>
      <c r="AB8" s="1">
        <v>25</v>
      </c>
      <c r="AC8" s="1">
        <v>10</v>
      </c>
      <c r="AD8" s="1"/>
      <c r="AE8" s="1">
        <v>25</v>
      </c>
      <c r="AF8" s="3"/>
      <c r="AG8" s="14"/>
      <c r="AI8" s="35"/>
      <c r="AJ8" s="35"/>
      <c r="AK8" s="35"/>
    </row>
    <row r="9" spans="1:37" ht="15" customHeight="1" x14ac:dyDescent="0.25">
      <c r="A9" s="22">
        <v>1</v>
      </c>
      <c r="B9" s="15">
        <v>10050101001</v>
      </c>
      <c r="C9" s="23" t="s">
        <v>14</v>
      </c>
      <c r="D9" s="17" t="s">
        <v>15</v>
      </c>
      <c r="E9" s="30">
        <v>30</v>
      </c>
      <c r="F9" s="30">
        <v>42</v>
      </c>
      <c r="G9" s="31">
        <f>F9+E9</f>
        <v>72</v>
      </c>
      <c r="H9" s="30">
        <v>42</v>
      </c>
      <c r="I9" s="30">
        <v>40</v>
      </c>
      <c r="J9" s="31">
        <f>I9+H9</f>
        <v>82</v>
      </c>
      <c r="K9" s="30">
        <v>30</v>
      </c>
      <c r="L9" s="30">
        <v>40</v>
      </c>
      <c r="M9" s="31">
        <f>L9+K9</f>
        <v>70</v>
      </c>
      <c r="N9" s="30">
        <v>43</v>
      </c>
      <c r="O9" s="30">
        <v>30</v>
      </c>
      <c r="P9" s="31">
        <f>O9+N9</f>
        <v>73</v>
      </c>
      <c r="Q9" s="30">
        <v>30</v>
      </c>
      <c r="R9" s="30">
        <v>40</v>
      </c>
      <c r="S9" s="31">
        <f>R9+Q9</f>
        <v>70</v>
      </c>
      <c r="T9" s="30">
        <v>24</v>
      </c>
      <c r="U9" s="30">
        <v>23</v>
      </c>
      <c r="V9" s="30">
        <f>U9+T9</f>
        <v>47</v>
      </c>
      <c r="W9" s="30">
        <v>20</v>
      </c>
      <c r="X9" s="30">
        <v>22</v>
      </c>
      <c r="Y9" s="30">
        <f>X9+W9</f>
        <v>42</v>
      </c>
      <c r="Z9" s="30">
        <v>21</v>
      </c>
      <c r="AA9" s="30">
        <v>23</v>
      </c>
      <c r="AB9" s="30">
        <f>AA9+Z9</f>
        <v>44</v>
      </c>
      <c r="AC9" s="30">
        <v>23</v>
      </c>
      <c r="AD9" s="30">
        <v>22</v>
      </c>
      <c r="AE9" s="30">
        <f>AD9+AC9</f>
        <v>45</v>
      </c>
      <c r="AF9" s="3">
        <f>AE9+AB9+Y9+V9+S9+P9+M9+J9+G9</f>
        <v>545</v>
      </c>
      <c r="AG9" s="32">
        <f>AF9/$AF$7*100</f>
        <v>57.368421052631582</v>
      </c>
      <c r="AI9" s="40">
        <v>19</v>
      </c>
      <c r="AJ9" s="36"/>
      <c r="AK9" s="36">
        <f t="shared" ref="AK9:AK40" si="0">AJ9+AI9</f>
        <v>19</v>
      </c>
    </row>
    <row r="10" spans="1:37" ht="15" customHeight="1" x14ac:dyDescent="0.25">
      <c r="A10" s="22">
        <v>2</v>
      </c>
      <c r="B10" s="15">
        <v>10050101002</v>
      </c>
      <c r="C10" s="23" t="s">
        <v>141</v>
      </c>
      <c r="D10" s="17" t="s">
        <v>142</v>
      </c>
      <c r="E10" s="30">
        <v>30</v>
      </c>
      <c r="F10" s="30">
        <v>35</v>
      </c>
      <c r="G10" s="31">
        <f t="shared" ref="G10:G67" si="1">F10+E10</f>
        <v>65</v>
      </c>
      <c r="H10" s="30">
        <v>40</v>
      </c>
      <c r="I10" s="30">
        <v>35</v>
      </c>
      <c r="J10" s="31">
        <f t="shared" ref="J10:J67" si="2">I10+H10</f>
        <v>75</v>
      </c>
      <c r="K10" s="30">
        <v>32</v>
      </c>
      <c r="L10" s="30">
        <v>39</v>
      </c>
      <c r="M10" s="31">
        <f t="shared" ref="M10:M67" si="3">L10+K10</f>
        <v>71</v>
      </c>
      <c r="N10" s="30">
        <v>48</v>
      </c>
      <c r="O10" s="30">
        <v>24</v>
      </c>
      <c r="P10" s="31">
        <f t="shared" ref="P10:P67" si="4">O10+N10</f>
        <v>72</v>
      </c>
      <c r="Q10" s="30">
        <v>30</v>
      </c>
      <c r="R10" s="30">
        <v>36</v>
      </c>
      <c r="S10" s="31">
        <f t="shared" ref="S10:S67" si="5">R10+Q10</f>
        <v>66</v>
      </c>
      <c r="T10" s="30">
        <v>19</v>
      </c>
      <c r="U10" s="30">
        <v>20</v>
      </c>
      <c r="V10" s="30">
        <f t="shared" ref="V10:V67" si="6">U10+T10</f>
        <v>39</v>
      </c>
      <c r="W10" s="30">
        <v>18</v>
      </c>
      <c r="X10" s="30">
        <v>18</v>
      </c>
      <c r="Y10" s="30">
        <f t="shared" ref="Y10:Y67" si="7">X10+W10</f>
        <v>36</v>
      </c>
      <c r="Z10" s="30">
        <v>19</v>
      </c>
      <c r="AA10" s="30">
        <v>21</v>
      </c>
      <c r="AB10" s="30">
        <f t="shared" ref="AB10:AB67" si="8">AA10+Z10</f>
        <v>40</v>
      </c>
      <c r="AC10" s="30">
        <v>20</v>
      </c>
      <c r="AD10" s="30">
        <v>20</v>
      </c>
      <c r="AE10" s="30">
        <f t="shared" ref="AE10:AE67" si="9">AD10+AC10</f>
        <v>40</v>
      </c>
      <c r="AF10" s="3">
        <f t="shared" ref="AF10:AF67" si="10">AE10+AB10+Y10+V10+S10+P10+M10+J10+G10</f>
        <v>504</v>
      </c>
      <c r="AG10" s="32">
        <f t="shared" ref="AG10:AG68" si="11">AF10/$AF$7*100</f>
        <v>53.05263157894737</v>
      </c>
      <c r="AI10" s="40">
        <v>28</v>
      </c>
      <c r="AJ10" s="36"/>
      <c r="AK10" s="36">
        <f t="shared" si="0"/>
        <v>28</v>
      </c>
    </row>
    <row r="11" spans="1:37" ht="15" customHeight="1" x14ac:dyDescent="0.25">
      <c r="A11" s="22">
        <v>3</v>
      </c>
      <c r="B11" s="15">
        <v>10050101003</v>
      </c>
      <c r="C11" s="23" t="s">
        <v>16</v>
      </c>
      <c r="D11" s="17" t="s">
        <v>17</v>
      </c>
      <c r="E11" s="30">
        <v>48</v>
      </c>
      <c r="F11" s="30">
        <v>43</v>
      </c>
      <c r="G11" s="31">
        <f t="shared" si="1"/>
        <v>91</v>
      </c>
      <c r="H11" s="30">
        <v>58</v>
      </c>
      <c r="I11" s="30">
        <v>40</v>
      </c>
      <c r="J11" s="31">
        <f t="shared" si="2"/>
        <v>98</v>
      </c>
      <c r="K11" s="30">
        <v>31</v>
      </c>
      <c r="L11" s="30">
        <v>39</v>
      </c>
      <c r="M11" s="31">
        <f t="shared" si="3"/>
        <v>70</v>
      </c>
      <c r="N11" s="30">
        <v>30</v>
      </c>
      <c r="O11" s="30">
        <v>41</v>
      </c>
      <c r="P11" s="31">
        <f t="shared" si="4"/>
        <v>71</v>
      </c>
      <c r="Q11" s="30">
        <v>69</v>
      </c>
      <c r="R11" s="30">
        <v>36</v>
      </c>
      <c r="S11" s="31">
        <f t="shared" si="5"/>
        <v>105</v>
      </c>
      <c r="T11" s="30">
        <v>22</v>
      </c>
      <c r="U11" s="30">
        <v>22</v>
      </c>
      <c r="V11" s="30">
        <f t="shared" si="6"/>
        <v>44</v>
      </c>
      <c r="W11" s="30">
        <v>24</v>
      </c>
      <c r="X11" s="30">
        <v>24</v>
      </c>
      <c r="Y11" s="30">
        <f t="shared" si="7"/>
        <v>48</v>
      </c>
      <c r="Z11" s="30">
        <v>19</v>
      </c>
      <c r="AA11" s="30">
        <v>20</v>
      </c>
      <c r="AB11" s="30">
        <f t="shared" si="8"/>
        <v>39</v>
      </c>
      <c r="AC11" s="30">
        <v>23</v>
      </c>
      <c r="AD11" s="30">
        <v>21</v>
      </c>
      <c r="AE11" s="30">
        <f t="shared" si="9"/>
        <v>44</v>
      </c>
      <c r="AF11" s="3">
        <f t="shared" si="10"/>
        <v>610</v>
      </c>
      <c r="AG11" s="32">
        <f t="shared" si="11"/>
        <v>64.21052631578948</v>
      </c>
      <c r="AI11" s="40">
        <v>33</v>
      </c>
      <c r="AJ11" s="36"/>
      <c r="AK11" s="36">
        <f t="shared" si="0"/>
        <v>33</v>
      </c>
    </row>
    <row r="12" spans="1:37" ht="15" customHeight="1" x14ac:dyDescent="0.25">
      <c r="A12" s="22">
        <v>4</v>
      </c>
      <c r="B12" s="15">
        <v>10050101004</v>
      </c>
      <c r="C12" s="23" t="s">
        <v>18</v>
      </c>
      <c r="D12" s="17" t="s">
        <v>19</v>
      </c>
      <c r="E12" s="30">
        <v>57</v>
      </c>
      <c r="F12" s="30">
        <v>43</v>
      </c>
      <c r="G12" s="31">
        <f t="shared" si="1"/>
        <v>100</v>
      </c>
      <c r="H12" s="30">
        <v>86</v>
      </c>
      <c r="I12" s="30">
        <v>43</v>
      </c>
      <c r="J12" s="31">
        <f t="shared" si="2"/>
        <v>129</v>
      </c>
      <c r="K12" s="30">
        <v>58</v>
      </c>
      <c r="L12" s="30">
        <v>39</v>
      </c>
      <c r="M12" s="31">
        <f t="shared" si="3"/>
        <v>97</v>
      </c>
      <c r="N12" s="30">
        <v>66</v>
      </c>
      <c r="O12" s="30">
        <v>45</v>
      </c>
      <c r="P12" s="31">
        <f t="shared" si="4"/>
        <v>111</v>
      </c>
      <c r="Q12" s="30">
        <v>79</v>
      </c>
      <c r="R12" s="30">
        <v>46</v>
      </c>
      <c r="S12" s="31">
        <f t="shared" si="5"/>
        <v>125</v>
      </c>
      <c r="T12" s="30">
        <v>23</v>
      </c>
      <c r="U12" s="30">
        <v>23</v>
      </c>
      <c r="V12" s="30">
        <f t="shared" si="6"/>
        <v>46</v>
      </c>
      <c r="W12" s="30">
        <v>21</v>
      </c>
      <c r="X12" s="30">
        <v>24</v>
      </c>
      <c r="Y12" s="30">
        <f t="shared" si="7"/>
        <v>45</v>
      </c>
      <c r="Z12" s="30">
        <v>20</v>
      </c>
      <c r="AA12" s="30">
        <v>20</v>
      </c>
      <c r="AB12" s="30">
        <f t="shared" si="8"/>
        <v>40</v>
      </c>
      <c r="AC12" s="30">
        <v>22</v>
      </c>
      <c r="AD12" s="30">
        <v>22</v>
      </c>
      <c r="AE12" s="30">
        <f t="shared" si="9"/>
        <v>44</v>
      </c>
      <c r="AF12" s="3">
        <f t="shared" si="10"/>
        <v>737</v>
      </c>
      <c r="AG12" s="32">
        <f t="shared" si="11"/>
        <v>77.578947368421041</v>
      </c>
      <c r="AI12" s="40">
        <v>30</v>
      </c>
      <c r="AJ12" s="36"/>
      <c r="AK12" s="36">
        <f t="shared" si="0"/>
        <v>30</v>
      </c>
    </row>
    <row r="13" spans="1:37" ht="15" customHeight="1" x14ac:dyDescent="0.25">
      <c r="A13" s="22">
        <v>5</v>
      </c>
      <c r="B13" s="15">
        <v>10050101005</v>
      </c>
      <c r="C13" s="23" t="s">
        <v>20</v>
      </c>
      <c r="D13" s="17" t="s">
        <v>21</v>
      </c>
      <c r="E13" s="30">
        <v>56</v>
      </c>
      <c r="F13" s="30">
        <v>43</v>
      </c>
      <c r="G13" s="31">
        <f t="shared" si="1"/>
        <v>99</v>
      </c>
      <c r="H13" s="30">
        <v>62</v>
      </c>
      <c r="I13" s="30">
        <v>42</v>
      </c>
      <c r="J13" s="31">
        <f t="shared" si="2"/>
        <v>104</v>
      </c>
      <c r="K13" s="30">
        <v>45</v>
      </c>
      <c r="L13" s="30">
        <v>41</v>
      </c>
      <c r="M13" s="31">
        <f t="shared" si="3"/>
        <v>86</v>
      </c>
      <c r="N13" s="30">
        <v>37</v>
      </c>
      <c r="O13" s="30">
        <v>35</v>
      </c>
      <c r="P13" s="31">
        <f t="shared" si="4"/>
        <v>72</v>
      </c>
      <c r="Q13" s="30">
        <v>62</v>
      </c>
      <c r="R13" s="30">
        <v>37</v>
      </c>
      <c r="S13" s="31">
        <f t="shared" si="5"/>
        <v>99</v>
      </c>
      <c r="T13" s="30">
        <v>24</v>
      </c>
      <c r="U13" s="30">
        <v>23</v>
      </c>
      <c r="V13" s="30">
        <f t="shared" si="6"/>
        <v>47</v>
      </c>
      <c r="W13" s="30">
        <v>21</v>
      </c>
      <c r="X13" s="30">
        <v>23</v>
      </c>
      <c r="Y13" s="30">
        <f t="shared" si="7"/>
        <v>44</v>
      </c>
      <c r="Z13" s="30">
        <v>18</v>
      </c>
      <c r="AA13" s="30">
        <v>23</v>
      </c>
      <c r="AB13" s="30">
        <f t="shared" si="8"/>
        <v>41</v>
      </c>
      <c r="AC13" s="30">
        <v>21</v>
      </c>
      <c r="AD13" s="30">
        <v>22</v>
      </c>
      <c r="AE13" s="30">
        <f t="shared" si="9"/>
        <v>43</v>
      </c>
      <c r="AF13" s="3">
        <f t="shared" si="10"/>
        <v>635</v>
      </c>
      <c r="AG13" s="32">
        <f t="shared" si="11"/>
        <v>66.84210526315789</v>
      </c>
      <c r="AI13" s="42">
        <v>22</v>
      </c>
      <c r="AJ13" s="37"/>
      <c r="AK13" s="36">
        <f t="shared" si="0"/>
        <v>22</v>
      </c>
    </row>
    <row r="14" spans="1:37" ht="15" customHeight="1" x14ac:dyDescent="0.25">
      <c r="A14" s="22">
        <v>6</v>
      </c>
      <c r="B14" s="15">
        <v>10050101006</v>
      </c>
      <c r="C14" s="23" t="s">
        <v>22</v>
      </c>
      <c r="D14" s="17" t="s">
        <v>23</v>
      </c>
      <c r="E14" s="30">
        <v>60</v>
      </c>
      <c r="F14" s="30">
        <v>40</v>
      </c>
      <c r="G14" s="31">
        <f t="shared" si="1"/>
        <v>100</v>
      </c>
      <c r="H14" s="30">
        <v>59</v>
      </c>
      <c r="I14" s="30">
        <v>38</v>
      </c>
      <c r="J14" s="31">
        <f t="shared" si="2"/>
        <v>97</v>
      </c>
      <c r="K14" s="30">
        <v>30</v>
      </c>
      <c r="L14" s="30">
        <v>38</v>
      </c>
      <c r="M14" s="31">
        <f t="shared" si="3"/>
        <v>68</v>
      </c>
      <c r="N14" s="30">
        <v>39</v>
      </c>
      <c r="O14" s="30">
        <v>30</v>
      </c>
      <c r="P14" s="31">
        <f t="shared" si="4"/>
        <v>69</v>
      </c>
      <c r="Q14" s="30">
        <v>39</v>
      </c>
      <c r="R14" s="30">
        <v>33</v>
      </c>
      <c r="S14" s="31">
        <f t="shared" si="5"/>
        <v>72</v>
      </c>
      <c r="T14" s="30">
        <v>21</v>
      </c>
      <c r="U14" s="30">
        <v>22</v>
      </c>
      <c r="V14" s="30">
        <f t="shared" si="6"/>
        <v>43</v>
      </c>
      <c r="W14" s="30">
        <v>21</v>
      </c>
      <c r="X14" s="30">
        <v>21</v>
      </c>
      <c r="Y14" s="30">
        <f t="shared" si="7"/>
        <v>42</v>
      </c>
      <c r="Z14" s="30">
        <v>24</v>
      </c>
      <c r="AA14" s="30">
        <v>22</v>
      </c>
      <c r="AB14" s="30">
        <f t="shared" si="8"/>
        <v>46</v>
      </c>
      <c r="AC14" s="30">
        <v>21</v>
      </c>
      <c r="AD14" s="30">
        <v>21</v>
      </c>
      <c r="AE14" s="30">
        <f t="shared" si="9"/>
        <v>42</v>
      </c>
      <c r="AF14" s="3">
        <f t="shared" si="10"/>
        <v>579</v>
      </c>
      <c r="AG14" s="32">
        <f t="shared" si="11"/>
        <v>60.94736842105263</v>
      </c>
      <c r="AI14" s="40">
        <v>18</v>
      </c>
      <c r="AJ14" s="36"/>
      <c r="AK14" s="36">
        <f t="shared" si="0"/>
        <v>18</v>
      </c>
    </row>
    <row r="15" spans="1:37" ht="15" customHeight="1" x14ac:dyDescent="0.25">
      <c r="A15" s="22">
        <v>7</v>
      </c>
      <c r="B15" s="15">
        <v>10050101007</v>
      </c>
      <c r="C15" s="23" t="s">
        <v>24</v>
      </c>
      <c r="D15" s="17" t="s">
        <v>25</v>
      </c>
      <c r="E15" s="30">
        <v>80</v>
      </c>
      <c r="F15" s="30">
        <v>43</v>
      </c>
      <c r="G15" s="31">
        <f t="shared" si="1"/>
        <v>123</v>
      </c>
      <c r="H15" s="30">
        <v>58</v>
      </c>
      <c r="I15" s="30">
        <v>41</v>
      </c>
      <c r="J15" s="31">
        <f t="shared" si="2"/>
        <v>99</v>
      </c>
      <c r="K15" s="30">
        <v>49</v>
      </c>
      <c r="L15" s="30">
        <v>42</v>
      </c>
      <c r="M15" s="31">
        <f t="shared" si="3"/>
        <v>91</v>
      </c>
      <c r="N15" s="30">
        <v>55</v>
      </c>
      <c r="O15" s="30">
        <v>39</v>
      </c>
      <c r="P15" s="31">
        <f t="shared" si="4"/>
        <v>94</v>
      </c>
      <c r="Q15" s="30">
        <v>61</v>
      </c>
      <c r="R15" s="30">
        <v>36</v>
      </c>
      <c r="S15" s="31">
        <f t="shared" si="5"/>
        <v>97</v>
      </c>
      <c r="T15" s="30">
        <v>22</v>
      </c>
      <c r="U15" s="30">
        <v>23</v>
      </c>
      <c r="V15" s="30">
        <f t="shared" si="6"/>
        <v>45</v>
      </c>
      <c r="W15" s="30">
        <v>21</v>
      </c>
      <c r="X15" s="30">
        <v>23</v>
      </c>
      <c r="Y15" s="30">
        <f t="shared" si="7"/>
        <v>44</v>
      </c>
      <c r="Z15" s="30">
        <v>22</v>
      </c>
      <c r="AA15" s="30">
        <v>24</v>
      </c>
      <c r="AB15" s="30">
        <f t="shared" si="8"/>
        <v>46</v>
      </c>
      <c r="AC15" s="30">
        <v>22</v>
      </c>
      <c r="AD15" s="30">
        <v>22</v>
      </c>
      <c r="AE15" s="30">
        <f t="shared" si="9"/>
        <v>44</v>
      </c>
      <c r="AF15" s="3">
        <f t="shared" si="10"/>
        <v>683</v>
      </c>
      <c r="AG15" s="32">
        <f t="shared" si="11"/>
        <v>71.89473684210526</v>
      </c>
      <c r="AI15" s="40">
        <v>30</v>
      </c>
      <c r="AJ15" s="36"/>
      <c r="AK15" s="36">
        <f t="shared" si="0"/>
        <v>30</v>
      </c>
    </row>
    <row r="16" spans="1:37" ht="15" customHeight="1" x14ac:dyDescent="0.25">
      <c r="A16" s="22">
        <v>8</v>
      </c>
      <c r="B16" s="15">
        <v>10050101008</v>
      </c>
      <c r="C16" s="23" t="s">
        <v>26</v>
      </c>
      <c r="D16" s="17" t="s">
        <v>27</v>
      </c>
      <c r="E16" s="30">
        <v>68</v>
      </c>
      <c r="F16" s="30">
        <v>44</v>
      </c>
      <c r="G16" s="31">
        <f t="shared" si="1"/>
        <v>112</v>
      </c>
      <c r="H16" s="30">
        <v>78</v>
      </c>
      <c r="I16" s="30">
        <v>40</v>
      </c>
      <c r="J16" s="31">
        <f t="shared" si="2"/>
        <v>118</v>
      </c>
      <c r="K16" s="30">
        <v>41</v>
      </c>
      <c r="L16" s="30">
        <v>39</v>
      </c>
      <c r="M16" s="31">
        <f t="shared" si="3"/>
        <v>80</v>
      </c>
      <c r="N16" s="30">
        <v>52</v>
      </c>
      <c r="O16" s="30">
        <v>49</v>
      </c>
      <c r="P16" s="31">
        <f t="shared" si="4"/>
        <v>101</v>
      </c>
      <c r="Q16" s="30">
        <v>59</v>
      </c>
      <c r="R16" s="30">
        <v>46</v>
      </c>
      <c r="S16" s="31">
        <f t="shared" si="5"/>
        <v>105</v>
      </c>
      <c r="T16" s="30">
        <v>24</v>
      </c>
      <c r="U16" s="30">
        <v>24</v>
      </c>
      <c r="V16" s="30">
        <f t="shared" si="6"/>
        <v>48</v>
      </c>
      <c r="W16" s="30">
        <v>24</v>
      </c>
      <c r="X16" s="30">
        <v>24</v>
      </c>
      <c r="Y16" s="30">
        <f t="shared" si="7"/>
        <v>48</v>
      </c>
      <c r="Z16" s="30">
        <v>23</v>
      </c>
      <c r="AA16" s="30">
        <v>21</v>
      </c>
      <c r="AB16" s="30">
        <f t="shared" si="8"/>
        <v>44</v>
      </c>
      <c r="AC16" s="30">
        <v>23</v>
      </c>
      <c r="AD16" s="30">
        <v>23</v>
      </c>
      <c r="AE16" s="30">
        <f t="shared" si="9"/>
        <v>46</v>
      </c>
      <c r="AF16" s="3">
        <f t="shared" si="10"/>
        <v>702</v>
      </c>
      <c r="AG16" s="32">
        <f t="shared" si="11"/>
        <v>73.894736842105274</v>
      </c>
      <c r="AI16" s="41">
        <v>31</v>
      </c>
      <c r="AJ16" s="38"/>
      <c r="AK16" s="36">
        <f t="shared" si="0"/>
        <v>31</v>
      </c>
    </row>
    <row r="17" spans="1:37" ht="15" customHeight="1" x14ac:dyDescent="0.25">
      <c r="A17" s="22">
        <v>9</v>
      </c>
      <c r="B17" s="15">
        <v>10050101009</v>
      </c>
      <c r="C17" s="23" t="s">
        <v>28</v>
      </c>
      <c r="D17" s="17" t="s">
        <v>29</v>
      </c>
      <c r="E17" s="30">
        <v>49</v>
      </c>
      <c r="F17" s="30">
        <v>35</v>
      </c>
      <c r="G17" s="31">
        <f t="shared" si="1"/>
        <v>84</v>
      </c>
      <c r="H17" s="30">
        <v>64</v>
      </c>
      <c r="I17" s="30">
        <v>39</v>
      </c>
      <c r="J17" s="31">
        <f t="shared" si="2"/>
        <v>103</v>
      </c>
      <c r="K17" s="30">
        <v>48</v>
      </c>
      <c r="L17" s="30">
        <v>40</v>
      </c>
      <c r="M17" s="31">
        <f t="shared" si="3"/>
        <v>88</v>
      </c>
      <c r="N17" s="30">
        <v>45</v>
      </c>
      <c r="O17" s="30">
        <v>34</v>
      </c>
      <c r="P17" s="31">
        <f t="shared" si="4"/>
        <v>79</v>
      </c>
      <c r="Q17" s="30">
        <v>45</v>
      </c>
      <c r="R17" s="30">
        <v>31</v>
      </c>
      <c r="S17" s="31">
        <f t="shared" si="5"/>
        <v>76</v>
      </c>
      <c r="T17" s="30">
        <v>21</v>
      </c>
      <c r="U17" s="30">
        <v>21</v>
      </c>
      <c r="V17" s="30">
        <f t="shared" si="6"/>
        <v>42</v>
      </c>
      <c r="W17" s="30">
        <v>21</v>
      </c>
      <c r="X17" s="30">
        <v>22</v>
      </c>
      <c r="Y17" s="30">
        <f t="shared" si="7"/>
        <v>43</v>
      </c>
      <c r="Z17" s="30">
        <v>24</v>
      </c>
      <c r="AA17" s="30">
        <v>22</v>
      </c>
      <c r="AB17" s="30">
        <f t="shared" si="8"/>
        <v>46</v>
      </c>
      <c r="AC17" s="30">
        <v>22</v>
      </c>
      <c r="AD17" s="30">
        <v>21</v>
      </c>
      <c r="AE17" s="30">
        <f t="shared" si="9"/>
        <v>43</v>
      </c>
      <c r="AF17" s="3">
        <f t="shared" si="10"/>
        <v>604</v>
      </c>
      <c r="AG17" s="32">
        <f t="shared" si="11"/>
        <v>63.578947368421055</v>
      </c>
      <c r="AI17" s="41">
        <v>24</v>
      </c>
      <c r="AJ17" s="38"/>
      <c r="AK17" s="36">
        <f t="shared" si="0"/>
        <v>24</v>
      </c>
    </row>
    <row r="18" spans="1:37" ht="15" customHeight="1" x14ac:dyDescent="0.25">
      <c r="A18" s="22">
        <v>10</v>
      </c>
      <c r="B18" s="15">
        <v>10050101010</v>
      </c>
      <c r="C18" s="23" t="s">
        <v>30</v>
      </c>
      <c r="D18" s="17" t="s">
        <v>31</v>
      </c>
      <c r="E18" s="30">
        <v>76</v>
      </c>
      <c r="F18" s="30">
        <v>44</v>
      </c>
      <c r="G18" s="31">
        <f t="shared" si="1"/>
        <v>120</v>
      </c>
      <c r="H18" s="30">
        <v>63</v>
      </c>
      <c r="I18" s="30">
        <v>40</v>
      </c>
      <c r="J18" s="31">
        <f t="shared" si="2"/>
        <v>103</v>
      </c>
      <c r="K18" s="30">
        <v>41</v>
      </c>
      <c r="L18" s="30">
        <v>40</v>
      </c>
      <c r="M18" s="31">
        <f t="shared" si="3"/>
        <v>81</v>
      </c>
      <c r="N18" s="30">
        <v>53</v>
      </c>
      <c r="O18" s="30">
        <v>37</v>
      </c>
      <c r="P18" s="31">
        <f t="shared" si="4"/>
        <v>90</v>
      </c>
      <c r="Q18" s="30">
        <v>77</v>
      </c>
      <c r="R18" s="30">
        <v>34</v>
      </c>
      <c r="S18" s="31">
        <f t="shared" si="5"/>
        <v>111</v>
      </c>
      <c r="T18" s="30">
        <v>24</v>
      </c>
      <c r="U18" s="30">
        <v>23</v>
      </c>
      <c r="V18" s="30">
        <f t="shared" si="6"/>
        <v>47</v>
      </c>
      <c r="W18" s="30">
        <v>21</v>
      </c>
      <c r="X18" s="30">
        <v>22</v>
      </c>
      <c r="Y18" s="30">
        <f t="shared" si="7"/>
        <v>43</v>
      </c>
      <c r="Z18" s="30">
        <v>20</v>
      </c>
      <c r="AA18" s="30">
        <v>22</v>
      </c>
      <c r="AB18" s="30">
        <f t="shared" si="8"/>
        <v>42</v>
      </c>
      <c r="AC18" s="30">
        <v>23</v>
      </c>
      <c r="AD18" s="30">
        <v>22</v>
      </c>
      <c r="AE18" s="30">
        <f t="shared" si="9"/>
        <v>45</v>
      </c>
      <c r="AF18" s="3">
        <f t="shared" si="10"/>
        <v>682</v>
      </c>
      <c r="AG18" s="32">
        <f t="shared" si="11"/>
        <v>71.78947368421052</v>
      </c>
      <c r="AI18" s="40">
        <v>33</v>
      </c>
      <c r="AJ18" s="39"/>
      <c r="AK18" s="36">
        <f t="shared" si="0"/>
        <v>33</v>
      </c>
    </row>
    <row r="19" spans="1:37" ht="15" customHeight="1" x14ac:dyDescent="0.25">
      <c r="A19" s="22">
        <v>11</v>
      </c>
      <c r="B19" s="15">
        <v>10050101011</v>
      </c>
      <c r="C19" s="23" t="s">
        <v>32</v>
      </c>
      <c r="D19" s="17" t="s">
        <v>33</v>
      </c>
      <c r="E19" s="30">
        <v>30</v>
      </c>
      <c r="F19" s="30">
        <v>40</v>
      </c>
      <c r="G19" s="31">
        <f t="shared" si="1"/>
        <v>70</v>
      </c>
      <c r="H19" s="30">
        <v>64</v>
      </c>
      <c r="I19" s="30">
        <v>38</v>
      </c>
      <c r="J19" s="31">
        <f t="shared" si="2"/>
        <v>102</v>
      </c>
      <c r="K19" s="30">
        <v>30</v>
      </c>
      <c r="L19" s="30">
        <v>39</v>
      </c>
      <c r="M19" s="31">
        <f t="shared" si="3"/>
        <v>69</v>
      </c>
      <c r="N19" s="30">
        <v>32</v>
      </c>
      <c r="O19" s="30">
        <v>34</v>
      </c>
      <c r="P19" s="31">
        <f t="shared" si="4"/>
        <v>66</v>
      </c>
      <c r="Q19" s="30">
        <v>38</v>
      </c>
      <c r="R19" s="30">
        <v>36</v>
      </c>
      <c r="S19" s="31">
        <f t="shared" si="5"/>
        <v>74</v>
      </c>
      <c r="T19" s="30">
        <v>21</v>
      </c>
      <c r="U19" s="30">
        <v>21</v>
      </c>
      <c r="V19" s="30">
        <f t="shared" si="6"/>
        <v>42</v>
      </c>
      <c r="W19" s="30">
        <v>22</v>
      </c>
      <c r="X19" s="30">
        <v>24</v>
      </c>
      <c r="Y19" s="30">
        <f t="shared" si="7"/>
        <v>46</v>
      </c>
      <c r="Z19" s="30">
        <v>21</v>
      </c>
      <c r="AA19" s="30">
        <v>21</v>
      </c>
      <c r="AB19" s="30">
        <f t="shared" si="8"/>
        <v>42</v>
      </c>
      <c r="AC19" s="30">
        <v>23</v>
      </c>
      <c r="AD19" s="30">
        <v>23</v>
      </c>
      <c r="AE19" s="30">
        <f t="shared" si="9"/>
        <v>46</v>
      </c>
      <c r="AF19" s="3">
        <f t="shared" si="10"/>
        <v>557</v>
      </c>
      <c r="AG19" s="32">
        <f t="shared" si="11"/>
        <v>58.631578947368425</v>
      </c>
      <c r="AI19" s="41">
        <v>17</v>
      </c>
      <c r="AJ19" s="38"/>
      <c r="AK19" s="36">
        <f t="shared" si="0"/>
        <v>17</v>
      </c>
    </row>
    <row r="20" spans="1:37" ht="15" customHeight="1" x14ac:dyDescent="0.25">
      <c r="A20" s="22">
        <v>12</v>
      </c>
      <c r="B20" s="15">
        <v>10050101012</v>
      </c>
      <c r="C20" s="23" t="s">
        <v>34</v>
      </c>
      <c r="D20" s="17" t="s">
        <v>35</v>
      </c>
      <c r="E20" s="30">
        <v>46</v>
      </c>
      <c r="F20" s="30">
        <v>40</v>
      </c>
      <c r="G20" s="31">
        <f t="shared" si="1"/>
        <v>86</v>
      </c>
      <c r="H20" s="30">
        <v>42</v>
      </c>
      <c r="I20" s="30">
        <v>37</v>
      </c>
      <c r="J20" s="31">
        <f t="shared" si="2"/>
        <v>79</v>
      </c>
      <c r="K20" s="30">
        <v>48</v>
      </c>
      <c r="L20" s="30">
        <v>42</v>
      </c>
      <c r="M20" s="31">
        <f t="shared" si="3"/>
        <v>90</v>
      </c>
      <c r="N20" s="30">
        <v>38</v>
      </c>
      <c r="O20" s="30">
        <v>37</v>
      </c>
      <c r="P20" s="31">
        <f t="shared" si="4"/>
        <v>75</v>
      </c>
      <c r="Q20" s="30">
        <v>61</v>
      </c>
      <c r="R20" s="30">
        <v>35</v>
      </c>
      <c r="S20" s="31">
        <f t="shared" si="5"/>
        <v>96</v>
      </c>
      <c r="T20" s="30">
        <v>22</v>
      </c>
      <c r="U20" s="30">
        <v>22</v>
      </c>
      <c r="V20" s="30">
        <f t="shared" si="6"/>
        <v>44</v>
      </c>
      <c r="W20" s="30">
        <v>20</v>
      </c>
      <c r="X20" s="30">
        <v>19</v>
      </c>
      <c r="Y20" s="30">
        <f t="shared" si="7"/>
        <v>39</v>
      </c>
      <c r="Z20" s="30">
        <v>24</v>
      </c>
      <c r="AA20" s="30">
        <v>23</v>
      </c>
      <c r="AB20" s="30">
        <f t="shared" si="8"/>
        <v>47</v>
      </c>
      <c r="AC20" s="30">
        <v>22</v>
      </c>
      <c r="AD20" s="30">
        <v>21</v>
      </c>
      <c r="AE20" s="30">
        <f t="shared" si="9"/>
        <v>43</v>
      </c>
      <c r="AF20" s="3">
        <f t="shared" si="10"/>
        <v>599</v>
      </c>
      <c r="AG20" s="32">
        <f t="shared" si="11"/>
        <v>63.05263157894737</v>
      </c>
      <c r="AI20" s="41">
        <v>35</v>
      </c>
      <c r="AJ20" s="38"/>
      <c r="AK20" s="36">
        <f t="shared" si="0"/>
        <v>35</v>
      </c>
    </row>
    <row r="21" spans="1:37" ht="15" customHeight="1" x14ac:dyDescent="0.25">
      <c r="A21" s="22">
        <v>13</v>
      </c>
      <c r="B21" s="15">
        <v>10050101013</v>
      </c>
      <c r="C21" s="23" t="s">
        <v>36</v>
      </c>
      <c r="D21" s="16" t="s">
        <v>37</v>
      </c>
      <c r="E21" s="30">
        <v>30</v>
      </c>
      <c r="F21" s="30">
        <v>35</v>
      </c>
      <c r="G21" s="31">
        <f t="shared" si="1"/>
        <v>65</v>
      </c>
      <c r="H21" s="30">
        <v>37</v>
      </c>
      <c r="I21" s="30">
        <v>35</v>
      </c>
      <c r="J21" s="31">
        <f t="shared" si="2"/>
        <v>72</v>
      </c>
      <c r="K21" s="30">
        <v>30</v>
      </c>
      <c r="L21" s="30">
        <v>39</v>
      </c>
      <c r="M21" s="31">
        <f t="shared" si="3"/>
        <v>69</v>
      </c>
      <c r="N21" s="30">
        <v>30</v>
      </c>
      <c r="O21" s="30">
        <v>30</v>
      </c>
      <c r="P21" s="31">
        <f t="shared" si="4"/>
        <v>60</v>
      </c>
      <c r="Q21" s="30">
        <v>30</v>
      </c>
      <c r="R21" s="30">
        <v>30</v>
      </c>
      <c r="S21" s="31">
        <f t="shared" si="5"/>
        <v>60</v>
      </c>
      <c r="T21" s="30">
        <v>18</v>
      </c>
      <c r="U21" s="30">
        <v>20</v>
      </c>
      <c r="V21" s="30">
        <f t="shared" si="6"/>
        <v>38</v>
      </c>
      <c r="W21" s="30">
        <v>21</v>
      </c>
      <c r="X21" s="30">
        <v>19</v>
      </c>
      <c r="Y21" s="30">
        <f t="shared" si="7"/>
        <v>40</v>
      </c>
      <c r="Z21" s="30">
        <v>20</v>
      </c>
      <c r="AA21" s="30">
        <v>21</v>
      </c>
      <c r="AB21" s="30">
        <f t="shared" si="8"/>
        <v>41</v>
      </c>
      <c r="AC21" s="30">
        <v>22</v>
      </c>
      <c r="AD21" s="30">
        <v>22</v>
      </c>
      <c r="AE21" s="30">
        <f t="shared" si="9"/>
        <v>44</v>
      </c>
      <c r="AF21" s="3">
        <f t="shared" si="10"/>
        <v>489</v>
      </c>
      <c r="AG21" s="32">
        <f t="shared" si="11"/>
        <v>51.473684210526315</v>
      </c>
      <c r="AI21" s="41">
        <v>17</v>
      </c>
      <c r="AJ21" s="38"/>
      <c r="AK21" s="36">
        <f t="shared" si="0"/>
        <v>17</v>
      </c>
    </row>
    <row r="22" spans="1:37" ht="15" customHeight="1" x14ac:dyDescent="0.25">
      <c r="A22" s="22">
        <v>14</v>
      </c>
      <c r="B22" s="15">
        <v>10050101014</v>
      </c>
      <c r="C22" s="23" t="s">
        <v>38</v>
      </c>
      <c r="D22" s="17" t="s">
        <v>39</v>
      </c>
      <c r="E22" s="30">
        <v>74</v>
      </c>
      <c r="F22" s="30">
        <v>45</v>
      </c>
      <c r="G22" s="31">
        <f t="shared" si="1"/>
        <v>119</v>
      </c>
      <c r="H22" s="30">
        <v>81</v>
      </c>
      <c r="I22" s="30">
        <v>45</v>
      </c>
      <c r="J22" s="31">
        <f t="shared" si="2"/>
        <v>126</v>
      </c>
      <c r="K22" s="30">
        <v>58</v>
      </c>
      <c r="L22" s="30">
        <v>40</v>
      </c>
      <c r="M22" s="31">
        <f t="shared" si="3"/>
        <v>98</v>
      </c>
      <c r="N22" s="30">
        <v>58</v>
      </c>
      <c r="O22" s="30">
        <v>47</v>
      </c>
      <c r="P22" s="31">
        <f t="shared" si="4"/>
        <v>105</v>
      </c>
      <c r="Q22" s="30">
        <v>81</v>
      </c>
      <c r="R22" s="30">
        <v>47</v>
      </c>
      <c r="S22" s="31">
        <f t="shared" si="5"/>
        <v>128</v>
      </c>
      <c r="T22" s="30">
        <v>25</v>
      </c>
      <c r="U22" s="30">
        <v>23</v>
      </c>
      <c r="V22" s="30">
        <f t="shared" si="6"/>
        <v>48</v>
      </c>
      <c r="W22" s="30">
        <v>24</v>
      </c>
      <c r="X22" s="30">
        <v>22</v>
      </c>
      <c r="Y22" s="30">
        <f t="shared" si="7"/>
        <v>46</v>
      </c>
      <c r="Z22" s="30">
        <v>22</v>
      </c>
      <c r="AA22" s="30">
        <v>22</v>
      </c>
      <c r="AB22" s="30">
        <f t="shared" si="8"/>
        <v>44</v>
      </c>
      <c r="AC22" s="30">
        <v>20</v>
      </c>
      <c r="AD22" s="30">
        <v>20</v>
      </c>
      <c r="AE22" s="30">
        <f t="shared" si="9"/>
        <v>40</v>
      </c>
      <c r="AF22" s="3">
        <f t="shared" si="10"/>
        <v>754</v>
      </c>
      <c r="AG22" s="32">
        <f t="shared" si="11"/>
        <v>79.368421052631575</v>
      </c>
      <c r="AI22" s="41">
        <v>29</v>
      </c>
      <c r="AJ22" s="38"/>
      <c r="AK22" s="36">
        <f t="shared" si="0"/>
        <v>29</v>
      </c>
    </row>
    <row r="23" spans="1:37" ht="15" customHeight="1" x14ac:dyDescent="0.25">
      <c r="A23" s="22">
        <v>15</v>
      </c>
      <c r="B23" s="15">
        <v>10050101015</v>
      </c>
      <c r="C23" s="23" t="s">
        <v>40</v>
      </c>
      <c r="D23" s="17" t="s">
        <v>41</v>
      </c>
      <c r="E23" s="30">
        <v>55</v>
      </c>
      <c r="F23" s="30">
        <v>44</v>
      </c>
      <c r="G23" s="31">
        <f t="shared" si="1"/>
        <v>99</v>
      </c>
      <c r="H23" s="30">
        <v>68</v>
      </c>
      <c r="I23" s="30">
        <v>42</v>
      </c>
      <c r="J23" s="31">
        <f t="shared" si="2"/>
        <v>110</v>
      </c>
      <c r="K23" s="30">
        <v>44</v>
      </c>
      <c r="L23" s="30">
        <v>39</v>
      </c>
      <c r="M23" s="31">
        <f t="shared" si="3"/>
        <v>83</v>
      </c>
      <c r="N23" s="30">
        <v>34</v>
      </c>
      <c r="O23" s="30">
        <v>38</v>
      </c>
      <c r="P23" s="31">
        <f t="shared" si="4"/>
        <v>72</v>
      </c>
      <c r="Q23" s="30">
        <v>58</v>
      </c>
      <c r="R23" s="30">
        <v>34</v>
      </c>
      <c r="S23" s="31">
        <f t="shared" si="5"/>
        <v>92</v>
      </c>
      <c r="T23" s="30">
        <v>20</v>
      </c>
      <c r="U23" s="30">
        <v>21</v>
      </c>
      <c r="V23" s="30">
        <f t="shared" si="6"/>
        <v>41</v>
      </c>
      <c r="W23" s="30">
        <v>20</v>
      </c>
      <c r="X23" s="30">
        <v>23</v>
      </c>
      <c r="Y23" s="30">
        <f t="shared" si="7"/>
        <v>43</v>
      </c>
      <c r="Z23" s="30">
        <v>24</v>
      </c>
      <c r="AA23" s="30">
        <v>21</v>
      </c>
      <c r="AB23" s="30">
        <f t="shared" si="8"/>
        <v>45</v>
      </c>
      <c r="AC23" s="30">
        <v>23</v>
      </c>
      <c r="AD23" s="30">
        <v>22</v>
      </c>
      <c r="AE23" s="30">
        <f t="shared" si="9"/>
        <v>45</v>
      </c>
      <c r="AF23" s="3">
        <f t="shared" si="10"/>
        <v>630</v>
      </c>
      <c r="AG23" s="32">
        <f t="shared" si="11"/>
        <v>66.315789473684205</v>
      </c>
      <c r="AI23" s="41">
        <v>24</v>
      </c>
      <c r="AJ23" s="38"/>
      <c r="AK23" s="36">
        <f t="shared" si="0"/>
        <v>24</v>
      </c>
    </row>
    <row r="24" spans="1:37" ht="15" customHeight="1" x14ac:dyDescent="0.25">
      <c r="A24" s="22">
        <v>16</v>
      </c>
      <c r="B24" s="15">
        <v>10050101016</v>
      </c>
      <c r="C24" s="23" t="s">
        <v>42</v>
      </c>
      <c r="D24" s="17" t="s">
        <v>43</v>
      </c>
      <c r="E24" s="30">
        <v>46</v>
      </c>
      <c r="F24" s="30">
        <v>45</v>
      </c>
      <c r="G24" s="31">
        <f t="shared" si="1"/>
        <v>91</v>
      </c>
      <c r="H24" s="30">
        <v>61</v>
      </c>
      <c r="I24" s="30">
        <v>40</v>
      </c>
      <c r="J24" s="31">
        <f t="shared" si="2"/>
        <v>101</v>
      </c>
      <c r="K24" s="30">
        <v>30</v>
      </c>
      <c r="L24" s="30">
        <v>37</v>
      </c>
      <c r="M24" s="31">
        <f t="shared" si="3"/>
        <v>67</v>
      </c>
      <c r="N24" s="30">
        <v>32</v>
      </c>
      <c r="O24" s="30">
        <v>35</v>
      </c>
      <c r="P24" s="31">
        <f t="shared" si="4"/>
        <v>67</v>
      </c>
      <c r="Q24" s="30">
        <v>59</v>
      </c>
      <c r="R24" s="30">
        <v>31</v>
      </c>
      <c r="S24" s="31">
        <f t="shared" si="5"/>
        <v>90</v>
      </c>
      <c r="T24" s="30">
        <v>22</v>
      </c>
      <c r="U24" s="30">
        <v>22</v>
      </c>
      <c r="V24" s="30">
        <f t="shared" si="6"/>
        <v>44</v>
      </c>
      <c r="W24" s="30">
        <v>20</v>
      </c>
      <c r="X24" s="30">
        <v>23</v>
      </c>
      <c r="Y24" s="30">
        <f t="shared" si="7"/>
        <v>43</v>
      </c>
      <c r="Z24" s="30">
        <v>19</v>
      </c>
      <c r="AA24" s="30">
        <v>19</v>
      </c>
      <c r="AB24" s="30">
        <f t="shared" si="8"/>
        <v>38</v>
      </c>
      <c r="AC24" s="30">
        <v>22</v>
      </c>
      <c r="AD24" s="30">
        <v>21</v>
      </c>
      <c r="AE24" s="30">
        <f t="shared" si="9"/>
        <v>43</v>
      </c>
      <c r="AF24" s="3">
        <f t="shared" si="10"/>
        <v>584</v>
      </c>
      <c r="AG24" s="32">
        <f t="shared" si="11"/>
        <v>61.473684210526315</v>
      </c>
      <c r="AI24" s="41">
        <v>26</v>
      </c>
      <c r="AJ24" s="38"/>
      <c r="AK24" s="36">
        <f t="shared" si="0"/>
        <v>26</v>
      </c>
    </row>
    <row r="25" spans="1:37" ht="15" customHeight="1" x14ac:dyDescent="0.25">
      <c r="A25" s="22">
        <v>17</v>
      </c>
      <c r="B25" s="15">
        <v>10050101017</v>
      </c>
      <c r="C25" s="23" t="s">
        <v>44</v>
      </c>
      <c r="D25" s="17" t="s">
        <v>45</v>
      </c>
      <c r="E25" s="30">
        <v>52</v>
      </c>
      <c r="F25" s="30">
        <v>43</v>
      </c>
      <c r="G25" s="31">
        <f t="shared" si="1"/>
        <v>95</v>
      </c>
      <c r="H25" s="30">
        <v>54</v>
      </c>
      <c r="I25" s="30">
        <v>37</v>
      </c>
      <c r="J25" s="31">
        <f t="shared" si="2"/>
        <v>91</v>
      </c>
      <c r="K25" s="30">
        <v>34</v>
      </c>
      <c r="L25" s="30">
        <v>38</v>
      </c>
      <c r="M25" s="31">
        <f t="shared" si="3"/>
        <v>72</v>
      </c>
      <c r="N25" s="30">
        <v>38</v>
      </c>
      <c r="O25" s="30">
        <v>35</v>
      </c>
      <c r="P25" s="31">
        <f t="shared" si="4"/>
        <v>73</v>
      </c>
      <c r="Q25" s="30">
        <v>54</v>
      </c>
      <c r="R25" s="30">
        <v>31</v>
      </c>
      <c r="S25" s="31">
        <f t="shared" si="5"/>
        <v>85</v>
      </c>
      <c r="T25" s="30">
        <v>20</v>
      </c>
      <c r="U25" s="30">
        <v>21</v>
      </c>
      <c r="V25" s="30">
        <f t="shared" si="6"/>
        <v>41</v>
      </c>
      <c r="W25" s="30">
        <v>21</v>
      </c>
      <c r="X25" s="30">
        <v>23</v>
      </c>
      <c r="Y25" s="30">
        <f t="shared" si="7"/>
        <v>44</v>
      </c>
      <c r="Z25" s="30">
        <v>19</v>
      </c>
      <c r="AA25" s="30">
        <v>20</v>
      </c>
      <c r="AB25" s="30">
        <f t="shared" si="8"/>
        <v>39</v>
      </c>
      <c r="AC25" s="30">
        <v>22</v>
      </c>
      <c r="AD25" s="30">
        <v>22</v>
      </c>
      <c r="AE25" s="30">
        <f t="shared" si="9"/>
        <v>44</v>
      </c>
      <c r="AF25" s="3">
        <f t="shared" si="10"/>
        <v>584</v>
      </c>
      <c r="AG25" s="32">
        <f t="shared" si="11"/>
        <v>61.473684210526315</v>
      </c>
      <c r="AI25" s="41">
        <v>23</v>
      </c>
      <c r="AJ25" s="38"/>
      <c r="AK25" s="36">
        <f t="shared" si="0"/>
        <v>23</v>
      </c>
    </row>
    <row r="26" spans="1:37" ht="15" customHeight="1" x14ac:dyDescent="0.25">
      <c r="A26" s="22">
        <v>18</v>
      </c>
      <c r="B26" s="15">
        <v>10050101018</v>
      </c>
      <c r="C26" s="23" t="s">
        <v>46</v>
      </c>
      <c r="D26" s="17" t="s">
        <v>47</v>
      </c>
      <c r="E26" s="30">
        <v>76</v>
      </c>
      <c r="F26" s="30">
        <v>40</v>
      </c>
      <c r="G26" s="31">
        <f t="shared" si="1"/>
        <v>116</v>
      </c>
      <c r="H26" s="30">
        <v>68</v>
      </c>
      <c r="I26" s="30">
        <v>40</v>
      </c>
      <c r="J26" s="31">
        <f t="shared" si="2"/>
        <v>108</v>
      </c>
      <c r="K26" s="30">
        <v>40</v>
      </c>
      <c r="L26" s="30">
        <v>38</v>
      </c>
      <c r="M26" s="31">
        <f t="shared" si="3"/>
        <v>78</v>
      </c>
      <c r="N26" s="30">
        <v>53</v>
      </c>
      <c r="O26" s="30">
        <v>40</v>
      </c>
      <c r="P26" s="31">
        <f t="shared" si="4"/>
        <v>93</v>
      </c>
      <c r="Q26" s="30">
        <v>69</v>
      </c>
      <c r="R26" s="30">
        <v>42</v>
      </c>
      <c r="S26" s="31">
        <f t="shared" si="5"/>
        <v>111</v>
      </c>
      <c r="T26" s="30">
        <v>24</v>
      </c>
      <c r="U26" s="30">
        <v>23</v>
      </c>
      <c r="V26" s="30">
        <f t="shared" si="6"/>
        <v>47</v>
      </c>
      <c r="W26" s="30">
        <v>22</v>
      </c>
      <c r="X26" s="30">
        <v>23</v>
      </c>
      <c r="Y26" s="30">
        <f t="shared" si="7"/>
        <v>45</v>
      </c>
      <c r="Z26" s="30">
        <v>21</v>
      </c>
      <c r="AA26" s="30">
        <v>20</v>
      </c>
      <c r="AB26" s="30">
        <f t="shared" si="8"/>
        <v>41</v>
      </c>
      <c r="AC26" s="30">
        <v>21</v>
      </c>
      <c r="AD26" s="30">
        <v>22</v>
      </c>
      <c r="AE26" s="30">
        <f t="shared" si="9"/>
        <v>43</v>
      </c>
      <c r="AF26" s="3">
        <f t="shared" si="10"/>
        <v>682</v>
      </c>
      <c r="AG26" s="32">
        <f t="shared" si="11"/>
        <v>71.78947368421052</v>
      </c>
      <c r="AI26" s="41">
        <v>31</v>
      </c>
      <c r="AJ26" s="38"/>
      <c r="AK26" s="36">
        <f t="shared" si="0"/>
        <v>31</v>
      </c>
    </row>
    <row r="27" spans="1:37" ht="15" customHeight="1" x14ac:dyDescent="0.25">
      <c r="A27" s="22">
        <v>19</v>
      </c>
      <c r="B27" s="15">
        <v>10050101019</v>
      </c>
      <c r="C27" s="23" t="s">
        <v>48</v>
      </c>
      <c r="D27" s="18" t="s">
        <v>49</v>
      </c>
      <c r="E27" s="30">
        <v>30</v>
      </c>
      <c r="F27" s="30">
        <v>38</v>
      </c>
      <c r="G27" s="31">
        <f t="shared" si="1"/>
        <v>68</v>
      </c>
      <c r="H27" s="30">
        <v>52</v>
      </c>
      <c r="I27" s="30">
        <v>35</v>
      </c>
      <c r="J27" s="31">
        <f t="shared" si="2"/>
        <v>87</v>
      </c>
      <c r="K27" s="30">
        <v>30</v>
      </c>
      <c r="L27" s="30">
        <v>35</v>
      </c>
      <c r="M27" s="31">
        <f t="shared" si="3"/>
        <v>65</v>
      </c>
      <c r="N27" s="30">
        <v>33</v>
      </c>
      <c r="O27" s="30">
        <v>37</v>
      </c>
      <c r="P27" s="31">
        <f t="shared" si="4"/>
        <v>70</v>
      </c>
      <c r="Q27" s="30">
        <v>39</v>
      </c>
      <c r="R27" s="30">
        <v>30</v>
      </c>
      <c r="S27" s="31">
        <f t="shared" si="5"/>
        <v>69</v>
      </c>
      <c r="T27" s="30">
        <v>18</v>
      </c>
      <c r="U27" s="30">
        <v>20</v>
      </c>
      <c r="V27" s="30">
        <f t="shared" si="6"/>
        <v>38</v>
      </c>
      <c r="W27" s="30">
        <v>20</v>
      </c>
      <c r="X27" s="30">
        <v>22</v>
      </c>
      <c r="Y27" s="30">
        <f t="shared" si="7"/>
        <v>42</v>
      </c>
      <c r="Z27" s="30">
        <v>20</v>
      </c>
      <c r="AA27" s="30">
        <v>18</v>
      </c>
      <c r="AB27" s="30">
        <f t="shared" si="8"/>
        <v>38</v>
      </c>
      <c r="AC27" s="30">
        <v>22</v>
      </c>
      <c r="AD27" s="30">
        <v>21</v>
      </c>
      <c r="AE27" s="30">
        <f t="shared" si="9"/>
        <v>43</v>
      </c>
      <c r="AF27" s="3">
        <f t="shared" si="10"/>
        <v>520</v>
      </c>
      <c r="AG27" s="32">
        <f t="shared" si="11"/>
        <v>54.736842105263165</v>
      </c>
      <c r="AI27" s="41">
        <v>18</v>
      </c>
      <c r="AJ27" s="38"/>
      <c r="AK27" s="36">
        <f t="shared" si="0"/>
        <v>18</v>
      </c>
    </row>
    <row r="28" spans="1:37" ht="15" customHeight="1" x14ac:dyDescent="0.25">
      <c r="A28" s="22">
        <v>20</v>
      </c>
      <c r="B28" s="15">
        <v>10050101020</v>
      </c>
      <c r="C28" s="23" t="s">
        <v>50</v>
      </c>
      <c r="D28" s="17" t="s">
        <v>51</v>
      </c>
      <c r="E28" s="30">
        <v>67</v>
      </c>
      <c r="F28" s="30">
        <v>40</v>
      </c>
      <c r="G28" s="31">
        <f t="shared" si="1"/>
        <v>107</v>
      </c>
      <c r="H28" s="30">
        <v>48</v>
      </c>
      <c r="I28" s="30">
        <v>37</v>
      </c>
      <c r="J28" s="31">
        <f t="shared" si="2"/>
        <v>85</v>
      </c>
      <c r="K28" s="30">
        <v>30</v>
      </c>
      <c r="L28" s="30">
        <v>35</v>
      </c>
      <c r="M28" s="31">
        <f t="shared" si="3"/>
        <v>65</v>
      </c>
      <c r="N28" s="30">
        <v>30</v>
      </c>
      <c r="O28" s="30">
        <v>43</v>
      </c>
      <c r="P28" s="31">
        <f t="shared" si="4"/>
        <v>73</v>
      </c>
      <c r="Q28" s="30">
        <v>57</v>
      </c>
      <c r="R28" s="30">
        <v>38</v>
      </c>
      <c r="S28" s="31">
        <f t="shared" si="5"/>
        <v>95</v>
      </c>
      <c r="T28" s="30">
        <v>22</v>
      </c>
      <c r="U28" s="30">
        <v>22</v>
      </c>
      <c r="V28" s="30">
        <f t="shared" si="6"/>
        <v>44</v>
      </c>
      <c r="W28" s="30">
        <v>21</v>
      </c>
      <c r="X28" s="30">
        <v>22</v>
      </c>
      <c r="Y28" s="30">
        <f t="shared" si="7"/>
        <v>43</v>
      </c>
      <c r="Z28" s="30">
        <v>21</v>
      </c>
      <c r="AA28" s="30">
        <v>18</v>
      </c>
      <c r="AB28" s="30">
        <f t="shared" si="8"/>
        <v>39</v>
      </c>
      <c r="AC28" s="30">
        <v>21</v>
      </c>
      <c r="AD28" s="30">
        <v>21</v>
      </c>
      <c r="AE28" s="30">
        <f t="shared" si="9"/>
        <v>42</v>
      </c>
      <c r="AF28" s="3">
        <f t="shared" si="10"/>
        <v>593</v>
      </c>
      <c r="AG28" s="32">
        <f t="shared" si="11"/>
        <v>62.421052631578945</v>
      </c>
      <c r="AI28" s="41">
        <v>32</v>
      </c>
      <c r="AJ28" s="38"/>
      <c r="AK28" s="36">
        <f t="shared" si="0"/>
        <v>32</v>
      </c>
    </row>
    <row r="29" spans="1:37" ht="15" customHeight="1" x14ac:dyDescent="0.25">
      <c r="A29" s="22">
        <v>21</v>
      </c>
      <c r="B29" s="15">
        <v>10050101021</v>
      </c>
      <c r="C29" s="23" t="s">
        <v>52</v>
      </c>
      <c r="D29" s="17" t="s">
        <v>53</v>
      </c>
      <c r="E29" s="30">
        <v>50</v>
      </c>
      <c r="F29" s="30">
        <v>35</v>
      </c>
      <c r="G29" s="31">
        <f t="shared" si="1"/>
        <v>85</v>
      </c>
      <c r="H29" s="30">
        <v>62</v>
      </c>
      <c r="I29" s="30">
        <v>40</v>
      </c>
      <c r="J29" s="31">
        <f t="shared" si="2"/>
        <v>102</v>
      </c>
      <c r="K29" s="30">
        <v>37</v>
      </c>
      <c r="L29" s="30">
        <v>40</v>
      </c>
      <c r="M29" s="31">
        <f t="shared" si="3"/>
        <v>77</v>
      </c>
      <c r="N29" s="30">
        <v>30</v>
      </c>
      <c r="O29" s="30">
        <v>32</v>
      </c>
      <c r="P29" s="31">
        <f t="shared" si="4"/>
        <v>62</v>
      </c>
      <c r="Q29" s="30">
        <v>48</v>
      </c>
      <c r="R29" s="30">
        <v>33</v>
      </c>
      <c r="S29" s="31">
        <f t="shared" si="5"/>
        <v>81</v>
      </c>
      <c r="T29" s="30">
        <v>19</v>
      </c>
      <c r="U29" s="30">
        <v>22</v>
      </c>
      <c r="V29" s="30">
        <f t="shared" si="6"/>
        <v>41</v>
      </c>
      <c r="W29" s="30">
        <v>21</v>
      </c>
      <c r="X29" s="30">
        <v>24</v>
      </c>
      <c r="Y29" s="30">
        <f t="shared" si="7"/>
        <v>45</v>
      </c>
      <c r="Z29" s="30">
        <v>20</v>
      </c>
      <c r="AA29" s="30">
        <v>22</v>
      </c>
      <c r="AB29" s="30">
        <f t="shared" si="8"/>
        <v>42</v>
      </c>
      <c r="AC29" s="30">
        <v>21</v>
      </c>
      <c r="AD29" s="30">
        <v>22</v>
      </c>
      <c r="AE29" s="30">
        <f t="shared" si="9"/>
        <v>43</v>
      </c>
      <c r="AF29" s="3">
        <f t="shared" si="10"/>
        <v>578</v>
      </c>
      <c r="AG29" s="32">
        <f t="shared" si="11"/>
        <v>60.842105263157897</v>
      </c>
      <c r="AI29" s="41">
        <v>25</v>
      </c>
      <c r="AJ29" s="38"/>
      <c r="AK29" s="36">
        <f t="shared" si="0"/>
        <v>25</v>
      </c>
    </row>
    <row r="30" spans="1:37" ht="15" customHeight="1" x14ac:dyDescent="0.25">
      <c r="A30" s="22">
        <v>22</v>
      </c>
      <c r="B30" s="15">
        <v>10050101022</v>
      </c>
      <c r="C30" s="23" t="s">
        <v>54</v>
      </c>
      <c r="D30" s="17" t="s">
        <v>55</v>
      </c>
      <c r="E30" s="30">
        <v>50</v>
      </c>
      <c r="F30" s="30">
        <v>42</v>
      </c>
      <c r="G30" s="31">
        <f t="shared" si="1"/>
        <v>92</v>
      </c>
      <c r="H30" s="30">
        <v>51</v>
      </c>
      <c r="I30" s="30">
        <v>41</v>
      </c>
      <c r="J30" s="31">
        <f t="shared" si="2"/>
        <v>92</v>
      </c>
      <c r="K30" s="30">
        <v>31</v>
      </c>
      <c r="L30" s="30">
        <v>40</v>
      </c>
      <c r="M30" s="31">
        <f t="shared" si="3"/>
        <v>71</v>
      </c>
      <c r="N30" s="30">
        <v>40</v>
      </c>
      <c r="O30" s="30">
        <v>41</v>
      </c>
      <c r="P30" s="31">
        <f t="shared" si="4"/>
        <v>81</v>
      </c>
      <c r="Q30" s="30">
        <v>62</v>
      </c>
      <c r="R30" s="30">
        <v>35</v>
      </c>
      <c r="S30" s="31">
        <f t="shared" si="5"/>
        <v>97</v>
      </c>
      <c r="T30" s="30">
        <v>23</v>
      </c>
      <c r="U30" s="30">
        <v>23</v>
      </c>
      <c r="V30" s="30">
        <f t="shared" si="6"/>
        <v>46</v>
      </c>
      <c r="W30" s="30">
        <v>20</v>
      </c>
      <c r="X30" s="30">
        <v>23</v>
      </c>
      <c r="Y30" s="30">
        <f t="shared" si="7"/>
        <v>43</v>
      </c>
      <c r="Z30" s="30">
        <v>24</v>
      </c>
      <c r="AA30" s="30">
        <v>22</v>
      </c>
      <c r="AB30" s="30">
        <f t="shared" si="8"/>
        <v>46</v>
      </c>
      <c r="AC30" s="30">
        <v>24</v>
      </c>
      <c r="AD30" s="30">
        <v>23</v>
      </c>
      <c r="AE30" s="30">
        <f t="shared" si="9"/>
        <v>47</v>
      </c>
      <c r="AF30" s="3">
        <f t="shared" si="10"/>
        <v>615</v>
      </c>
      <c r="AG30" s="32">
        <f t="shared" si="11"/>
        <v>64.736842105263165</v>
      </c>
      <c r="AI30" s="41">
        <v>27</v>
      </c>
      <c r="AJ30" s="38"/>
      <c r="AK30" s="36">
        <f t="shared" si="0"/>
        <v>27</v>
      </c>
    </row>
    <row r="31" spans="1:37" ht="15" customHeight="1" x14ac:dyDescent="0.25">
      <c r="A31" s="22">
        <v>23</v>
      </c>
      <c r="B31" s="15">
        <v>10050101023</v>
      </c>
      <c r="C31" s="23" t="s">
        <v>56</v>
      </c>
      <c r="D31" s="17" t="s">
        <v>57</v>
      </c>
      <c r="E31" s="30">
        <v>73</v>
      </c>
      <c r="F31" s="30">
        <v>45</v>
      </c>
      <c r="G31" s="31">
        <f t="shared" si="1"/>
        <v>118</v>
      </c>
      <c r="H31" s="30">
        <v>64</v>
      </c>
      <c r="I31" s="30">
        <v>38</v>
      </c>
      <c r="J31" s="31">
        <f t="shared" si="2"/>
        <v>102</v>
      </c>
      <c r="K31" s="30">
        <v>45</v>
      </c>
      <c r="L31" s="30">
        <v>40</v>
      </c>
      <c r="M31" s="31">
        <f t="shared" si="3"/>
        <v>85</v>
      </c>
      <c r="N31" s="30">
        <v>60</v>
      </c>
      <c r="O31" s="30">
        <v>39</v>
      </c>
      <c r="P31" s="31">
        <f t="shared" si="4"/>
        <v>99</v>
      </c>
      <c r="Q31" s="30">
        <v>66</v>
      </c>
      <c r="R31" s="30">
        <v>37</v>
      </c>
      <c r="S31" s="31">
        <f t="shared" si="5"/>
        <v>103</v>
      </c>
      <c r="T31" s="30">
        <v>24</v>
      </c>
      <c r="U31" s="30">
        <v>23</v>
      </c>
      <c r="V31" s="30">
        <f t="shared" si="6"/>
        <v>47</v>
      </c>
      <c r="W31" s="30">
        <v>23</v>
      </c>
      <c r="X31" s="30">
        <v>24</v>
      </c>
      <c r="Y31" s="30">
        <f t="shared" si="7"/>
        <v>47</v>
      </c>
      <c r="Z31" s="30">
        <v>22</v>
      </c>
      <c r="AA31" s="30">
        <v>22</v>
      </c>
      <c r="AB31" s="30">
        <f t="shared" si="8"/>
        <v>44</v>
      </c>
      <c r="AC31" s="30">
        <v>22</v>
      </c>
      <c r="AD31" s="30">
        <v>22</v>
      </c>
      <c r="AE31" s="30">
        <f t="shared" si="9"/>
        <v>44</v>
      </c>
      <c r="AF31" s="3">
        <f t="shared" si="10"/>
        <v>689</v>
      </c>
      <c r="AG31" s="32">
        <f t="shared" si="11"/>
        <v>72.526315789473685</v>
      </c>
      <c r="AI31" s="41">
        <v>29</v>
      </c>
      <c r="AJ31" s="38"/>
      <c r="AK31" s="36">
        <f t="shared" si="0"/>
        <v>29</v>
      </c>
    </row>
    <row r="32" spans="1:37" ht="15" customHeight="1" x14ac:dyDescent="0.25">
      <c r="A32" s="22">
        <v>24</v>
      </c>
      <c r="B32" s="15">
        <v>10050101024</v>
      </c>
      <c r="C32" s="23" t="s">
        <v>58</v>
      </c>
      <c r="D32" s="17" t="s">
        <v>59</v>
      </c>
      <c r="E32" s="30">
        <v>38</v>
      </c>
      <c r="F32" s="30">
        <v>38</v>
      </c>
      <c r="G32" s="31">
        <f t="shared" si="1"/>
        <v>76</v>
      </c>
      <c r="H32" s="30">
        <v>41</v>
      </c>
      <c r="I32" s="30">
        <v>36</v>
      </c>
      <c r="J32" s="31">
        <f t="shared" si="2"/>
        <v>77</v>
      </c>
      <c r="K32" s="30">
        <v>30</v>
      </c>
      <c r="L32" s="30">
        <v>38</v>
      </c>
      <c r="M32" s="31">
        <f t="shared" si="3"/>
        <v>68</v>
      </c>
      <c r="N32" s="30">
        <v>30</v>
      </c>
      <c r="O32" s="30">
        <v>30</v>
      </c>
      <c r="P32" s="31">
        <f t="shared" si="4"/>
        <v>60</v>
      </c>
      <c r="Q32" s="30">
        <v>43</v>
      </c>
      <c r="R32" s="30">
        <v>30</v>
      </c>
      <c r="S32" s="31">
        <f t="shared" si="5"/>
        <v>73</v>
      </c>
      <c r="T32" s="30">
        <v>17</v>
      </c>
      <c r="U32" s="30">
        <v>20</v>
      </c>
      <c r="V32" s="30">
        <f t="shared" si="6"/>
        <v>37</v>
      </c>
      <c r="W32" s="30">
        <v>22</v>
      </c>
      <c r="X32" s="30">
        <v>22</v>
      </c>
      <c r="Y32" s="30">
        <f t="shared" si="7"/>
        <v>44</v>
      </c>
      <c r="Z32" s="30">
        <v>21</v>
      </c>
      <c r="AA32" s="30">
        <v>20</v>
      </c>
      <c r="AB32" s="30">
        <f t="shared" si="8"/>
        <v>41</v>
      </c>
      <c r="AC32" s="30">
        <v>22</v>
      </c>
      <c r="AD32" s="30">
        <v>20</v>
      </c>
      <c r="AE32" s="30">
        <f t="shared" si="9"/>
        <v>42</v>
      </c>
      <c r="AF32" s="3">
        <f t="shared" si="10"/>
        <v>518</v>
      </c>
      <c r="AG32" s="32">
        <f t="shared" si="11"/>
        <v>54.526315789473692</v>
      </c>
      <c r="AI32" s="41">
        <v>24</v>
      </c>
      <c r="AJ32" s="38"/>
      <c r="AK32" s="36">
        <f t="shared" si="0"/>
        <v>24</v>
      </c>
    </row>
    <row r="33" spans="1:37" ht="15" customHeight="1" x14ac:dyDescent="0.25">
      <c r="A33" s="22">
        <v>25</v>
      </c>
      <c r="B33" s="15">
        <v>10050101025</v>
      </c>
      <c r="C33" s="23" t="s">
        <v>60</v>
      </c>
      <c r="D33" s="17" t="s">
        <v>61</v>
      </c>
      <c r="E33" s="30">
        <v>75</v>
      </c>
      <c r="F33" s="30">
        <v>43</v>
      </c>
      <c r="G33" s="31">
        <f t="shared" si="1"/>
        <v>118</v>
      </c>
      <c r="H33" s="30">
        <v>57</v>
      </c>
      <c r="I33" s="30">
        <v>37</v>
      </c>
      <c r="J33" s="31">
        <f t="shared" si="2"/>
        <v>94</v>
      </c>
      <c r="K33" s="30">
        <v>42</v>
      </c>
      <c r="L33" s="30">
        <v>39</v>
      </c>
      <c r="M33" s="31">
        <f t="shared" si="3"/>
        <v>81</v>
      </c>
      <c r="N33" s="30">
        <v>52</v>
      </c>
      <c r="O33" s="30">
        <v>40</v>
      </c>
      <c r="P33" s="31">
        <f t="shared" si="4"/>
        <v>92</v>
      </c>
      <c r="Q33" s="30">
        <v>57</v>
      </c>
      <c r="R33" s="30">
        <v>35</v>
      </c>
      <c r="S33" s="31">
        <f t="shared" si="5"/>
        <v>92</v>
      </c>
      <c r="T33" s="30">
        <v>22</v>
      </c>
      <c r="U33" s="30">
        <v>22</v>
      </c>
      <c r="V33" s="30">
        <f t="shared" si="6"/>
        <v>44</v>
      </c>
      <c r="W33" s="30">
        <v>22</v>
      </c>
      <c r="X33" s="30">
        <v>21</v>
      </c>
      <c r="Y33" s="30">
        <f t="shared" si="7"/>
        <v>43</v>
      </c>
      <c r="Z33" s="30">
        <v>22</v>
      </c>
      <c r="AA33" s="30">
        <v>21</v>
      </c>
      <c r="AB33" s="30">
        <f t="shared" si="8"/>
        <v>43</v>
      </c>
      <c r="AC33" s="30">
        <v>20</v>
      </c>
      <c r="AD33" s="30">
        <v>20</v>
      </c>
      <c r="AE33" s="30">
        <f t="shared" si="9"/>
        <v>40</v>
      </c>
      <c r="AF33" s="3">
        <f t="shared" si="10"/>
        <v>647</v>
      </c>
      <c r="AG33" s="32">
        <f t="shared" si="11"/>
        <v>68.10526315789474</v>
      </c>
      <c r="AI33" s="41">
        <v>30</v>
      </c>
      <c r="AJ33" s="38"/>
      <c r="AK33" s="36">
        <f t="shared" si="0"/>
        <v>30</v>
      </c>
    </row>
    <row r="34" spans="1:37" ht="15" customHeight="1" x14ac:dyDescent="0.25">
      <c r="A34" s="22">
        <v>26</v>
      </c>
      <c r="B34" s="15">
        <v>10050101026</v>
      </c>
      <c r="C34" s="23" t="s">
        <v>62</v>
      </c>
      <c r="D34" s="17" t="s">
        <v>63</v>
      </c>
      <c r="E34" s="30">
        <v>84</v>
      </c>
      <c r="F34" s="30">
        <v>45</v>
      </c>
      <c r="G34" s="31">
        <f t="shared" si="1"/>
        <v>129</v>
      </c>
      <c r="H34" s="30">
        <v>66</v>
      </c>
      <c r="I34" s="30">
        <v>42</v>
      </c>
      <c r="J34" s="31">
        <f t="shared" si="2"/>
        <v>108</v>
      </c>
      <c r="K34" s="30">
        <v>42</v>
      </c>
      <c r="L34" s="30">
        <v>40</v>
      </c>
      <c r="M34" s="31">
        <f t="shared" si="3"/>
        <v>82</v>
      </c>
      <c r="N34" s="30">
        <v>42</v>
      </c>
      <c r="O34" s="30">
        <v>37</v>
      </c>
      <c r="P34" s="31">
        <f t="shared" si="4"/>
        <v>79</v>
      </c>
      <c r="Q34" s="30">
        <v>63</v>
      </c>
      <c r="R34" s="30">
        <v>33</v>
      </c>
      <c r="S34" s="31">
        <f t="shared" si="5"/>
        <v>96</v>
      </c>
      <c r="T34" s="30">
        <v>23</v>
      </c>
      <c r="U34" s="30">
        <v>23</v>
      </c>
      <c r="V34" s="30">
        <f t="shared" si="6"/>
        <v>46</v>
      </c>
      <c r="W34" s="30">
        <v>21</v>
      </c>
      <c r="X34" s="30">
        <v>21</v>
      </c>
      <c r="Y34" s="30">
        <f t="shared" si="7"/>
        <v>42</v>
      </c>
      <c r="Z34" s="30">
        <v>20</v>
      </c>
      <c r="AA34" s="30">
        <v>22</v>
      </c>
      <c r="AB34" s="30">
        <f t="shared" si="8"/>
        <v>42</v>
      </c>
      <c r="AC34" s="30">
        <v>20</v>
      </c>
      <c r="AD34" s="30">
        <v>21</v>
      </c>
      <c r="AE34" s="30">
        <f t="shared" si="9"/>
        <v>41</v>
      </c>
      <c r="AF34" s="3">
        <f t="shared" si="10"/>
        <v>665</v>
      </c>
      <c r="AG34" s="32">
        <f t="shared" si="11"/>
        <v>70</v>
      </c>
      <c r="AI34" s="41">
        <v>34</v>
      </c>
      <c r="AJ34" s="38"/>
      <c r="AK34" s="36">
        <f t="shared" si="0"/>
        <v>34</v>
      </c>
    </row>
    <row r="35" spans="1:37" ht="15" customHeight="1" x14ac:dyDescent="0.25">
      <c r="A35" s="22">
        <v>27</v>
      </c>
      <c r="B35" s="15">
        <v>10050101027</v>
      </c>
      <c r="C35" s="23" t="s">
        <v>64</v>
      </c>
      <c r="D35" s="17" t="s">
        <v>65</v>
      </c>
      <c r="E35" s="30">
        <v>30</v>
      </c>
      <c r="F35" s="30">
        <v>40</v>
      </c>
      <c r="G35" s="31">
        <f t="shared" si="1"/>
        <v>70</v>
      </c>
      <c r="H35" s="30">
        <v>30</v>
      </c>
      <c r="I35" s="30">
        <v>36</v>
      </c>
      <c r="J35" s="31">
        <f t="shared" si="2"/>
        <v>66</v>
      </c>
      <c r="K35" s="30">
        <v>31</v>
      </c>
      <c r="L35" s="30">
        <v>40</v>
      </c>
      <c r="M35" s="31">
        <f t="shared" si="3"/>
        <v>71</v>
      </c>
      <c r="N35" s="30">
        <v>40</v>
      </c>
      <c r="O35" s="30">
        <v>31</v>
      </c>
      <c r="P35" s="31">
        <f t="shared" si="4"/>
        <v>71</v>
      </c>
      <c r="Q35" s="30">
        <v>37</v>
      </c>
      <c r="R35" s="30">
        <v>30</v>
      </c>
      <c r="S35" s="31">
        <f t="shared" si="5"/>
        <v>67</v>
      </c>
      <c r="T35" s="30">
        <v>19</v>
      </c>
      <c r="U35" s="30">
        <v>20</v>
      </c>
      <c r="V35" s="30">
        <f t="shared" si="6"/>
        <v>39</v>
      </c>
      <c r="W35" s="30">
        <v>18</v>
      </c>
      <c r="X35" s="30">
        <v>22</v>
      </c>
      <c r="Y35" s="30">
        <f t="shared" si="7"/>
        <v>40</v>
      </c>
      <c r="Z35" s="30">
        <v>23</v>
      </c>
      <c r="AA35" s="30">
        <v>22</v>
      </c>
      <c r="AB35" s="30">
        <f t="shared" si="8"/>
        <v>45</v>
      </c>
      <c r="AC35" s="30">
        <v>24</v>
      </c>
      <c r="AD35" s="30">
        <v>23</v>
      </c>
      <c r="AE35" s="30">
        <f t="shared" si="9"/>
        <v>47</v>
      </c>
      <c r="AF35" s="3">
        <f t="shared" si="10"/>
        <v>516</v>
      </c>
      <c r="AG35" s="32">
        <f t="shared" si="11"/>
        <v>54.315789473684205</v>
      </c>
      <c r="AI35" s="41">
        <v>17</v>
      </c>
      <c r="AJ35" s="38"/>
      <c r="AK35" s="36">
        <f t="shared" si="0"/>
        <v>17</v>
      </c>
    </row>
    <row r="36" spans="1:37" ht="15" customHeight="1" x14ac:dyDescent="0.25">
      <c r="A36" s="22">
        <v>28</v>
      </c>
      <c r="B36" s="15">
        <v>10050101028</v>
      </c>
      <c r="C36" s="23" t="s">
        <v>66</v>
      </c>
      <c r="D36" s="17" t="s">
        <v>67</v>
      </c>
      <c r="E36" s="30">
        <v>69</v>
      </c>
      <c r="F36" s="30">
        <v>42</v>
      </c>
      <c r="G36" s="31">
        <f t="shared" si="1"/>
        <v>111</v>
      </c>
      <c r="H36" s="30">
        <v>49</v>
      </c>
      <c r="I36" s="30">
        <v>39</v>
      </c>
      <c r="J36" s="31">
        <f t="shared" si="2"/>
        <v>88</v>
      </c>
      <c r="K36" s="30">
        <v>34</v>
      </c>
      <c r="L36" s="30">
        <v>40</v>
      </c>
      <c r="M36" s="31">
        <f t="shared" si="3"/>
        <v>74</v>
      </c>
      <c r="N36" s="30">
        <v>45</v>
      </c>
      <c r="O36" s="30">
        <v>34</v>
      </c>
      <c r="P36" s="31">
        <f t="shared" si="4"/>
        <v>79</v>
      </c>
      <c r="Q36" s="30">
        <v>68</v>
      </c>
      <c r="R36" s="30">
        <v>30</v>
      </c>
      <c r="S36" s="31">
        <f t="shared" si="5"/>
        <v>98</v>
      </c>
      <c r="T36" s="30">
        <v>22</v>
      </c>
      <c r="U36" s="30">
        <v>22</v>
      </c>
      <c r="V36" s="30">
        <f t="shared" si="6"/>
        <v>44</v>
      </c>
      <c r="W36" s="30">
        <v>19</v>
      </c>
      <c r="X36" s="30">
        <v>21</v>
      </c>
      <c r="Y36" s="30">
        <f t="shared" si="7"/>
        <v>40</v>
      </c>
      <c r="Z36" s="30">
        <v>20</v>
      </c>
      <c r="AA36" s="30">
        <v>22</v>
      </c>
      <c r="AB36" s="30">
        <f t="shared" si="8"/>
        <v>42</v>
      </c>
      <c r="AC36" s="30">
        <v>21</v>
      </c>
      <c r="AD36" s="30">
        <v>22</v>
      </c>
      <c r="AE36" s="30">
        <f t="shared" si="9"/>
        <v>43</v>
      </c>
      <c r="AF36" s="3">
        <f t="shared" si="10"/>
        <v>619</v>
      </c>
      <c r="AG36" s="32">
        <f t="shared" si="11"/>
        <v>65.15789473684211</v>
      </c>
      <c r="AI36" s="41">
        <v>18</v>
      </c>
      <c r="AJ36" s="38"/>
      <c r="AK36" s="36">
        <f t="shared" si="0"/>
        <v>18</v>
      </c>
    </row>
    <row r="37" spans="1:37" ht="15" customHeight="1" x14ac:dyDescent="0.25">
      <c r="A37" s="22">
        <v>29</v>
      </c>
      <c r="B37" s="15">
        <v>10050101029</v>
      </c>
      <c r="C37" s="23" t="s">
        <v>68</v>
      </c>
      <c r="D37" s="17" t="s">
        <v>69</v>
      </c>
      <c r="E37" s="30">
        <v>84</v>
      </c>
      <c r="F37" s="30">
        <v>45</v>
      </c>
      <c r="G37" s="31">
        <f t="shared" si="1"/>
        <v>129</v>
      </c>
      <c r="H37" s="30">
        <v>40</v>
      </c>
      <c r="I37" s="30">
        <v>35</v>
      </c>
      <c r="J37" s="31">
        <f t="shared" si="2"/>
        <v>75</v>
      </c>
      <c r="K37" s="30">
        <v>31</v>
      </c>
      <c r="L37" s="30">
        <v>39</v>
      </c>
      <c r="M37" s="31">
        <f t="shared" si="3"/>
        <v>70</v>
      </c>
      <c r="N37" s="30">
        <v>51</v>
      </c>
      <c r="O37" s="30">
        <v>36</v>
      </c>
      <c r="P37" s="31">
        <f t="shared" si="4"/>
        <v>87</v>
      </c>
      <c r="Q37" s="30">
        <v>57</v>
      </c>
      <c r="R37" s="30">
        <v>30</v>
      </c>
      <c r="S37" s="31">
        <f t="shared" si="5"/>
        <v>87</v>
      </c>
      <c r="T37" s="30">
        <v>23</v>
      </c>
      <c r="U37" s="30">
        <v>23</v>
      </c>
      <c r="V37" s="30">
        <f t="shared" si="6"/>
        <v>46</v>
      </c>
      <c r="W37" s="30">
        <v>19</v>
      </c>
      <c r="X37" s="30">
        <v>20</v>
      </c>
      <c r="Y37" s="30">
        <f t="shared" si="7"/>
        <v>39</v>
      </c>
      <c r="Z37" s="30">
        <v>21</v>
      </c>
      <c r="AA37" s="30">
        <v>21</v>
      </c>
      <c r="AB37" s="30">
        <f t="shared" si="8"/>
        <v>42</v>
      </c>
      <c r="AC37" s="30">
        <v>22</v>
      </c>
      <c r="AD37" s="30">
        <v>22</v>
      </c>
      <c r="AE37" s="30">
        <f t="shared" si="9"/>
        <v>44</v>
      </c>
      <c r="AF37" s="3">
        <f t="shared" si="10"/>
        <v>619</v>
      </c>
      <c r="AG37" s="32">
        <f t="shared" si="11"/>
        <v>65.15789473684211</v>
      </c>
      <c r="AI37" s="41">
        <v>17</v>
      </c>
      <c r="AJ37" s="38"/>
      <c r="AK37" s="36">
        <f t="shared" si="0"/>
        <v>17</v>
      </c>
    </row>
    <row r="38" spans="1:37" ht="15" customHeight="1" x14ac:dyDescent="0.25">
      <c r="A38" s="22">
        <v>30</v>
      </c>
      <c r="B38" s="15">
        <v>10050101030</v>
      </c>
      <c r="C38" s="23" t="s">
        <v>70</v>
      </c>
      <c r="D38" s="16" t="s">
        <v>71</v>
      </c>
      <c r="E38" s="30">
        <v>93</v>
      </c>
      <c r="F38" s="30">
        <v>38</v>
      </c>
      <c r="G38" s="31">
        <f t="shared" si="1"/>
        <v>131</v>
      </c>
      <c r="H38" s="30">
        <v>70</v>
      </c>
      <c r="I38" s="30">
        <v>37</v>
      </c>
      <c r="J38" s="31">
        <f t="shared" si="2"/>
        <v>107</v>
      </c>
      <c r="K38" s="30">
        <v>44</v>
      </c>
      <c r="L38" s="30">
        <v>39</v>
      </c>
      <c r="M38" s="31">
        <f t="shared" si="3"/>
        <v>83</v>
      </c>
      <c r="N38" s="30">
        <v>43</v>
      </c>
      <c r="O38" s="30">
        <v>47</v>
      </c>
      <c r="P38" s="31">
        <f t="shared" si="4"/>
        <v>90</v>
      </c>
      <c r="Q38" s="30">
        <v>77</v>
      </c>
      <c r="R38" s="30">
        <v>48</v>
      </c>
      <c r="S38" s="31">
        <f t="shared" si="5"/>
        <v>125</v>
      </c>
      <c r="T38" s="30">
        <v>24</v>
      </c>
      <c r="U38" s="30">
        <v>23</v>
      </c>
      <c r="V38" s="30">
        <f t="shared" si="6"/>
        <v>47</v>
      </c>
      <c r="W38" s="30">
        <v>23</v>
      </c>
      <c r="X38" s="30">
        <v>21</v>
      </c>
      <c r="Y38" s="30">
        <f t="shared" si="7"/>
        <v>44</v>
      </c>
      <c r="Z38" s="30">
        <v>21</v>
      </c>
      <c r="AA38" s="30">
        <v>21</v>
      </c>
      <c r="AB38" s="30">
        <f t="shared" si="8"/>
        <v>42</v>
      </c>
      <c r="AC38" s="30">
        <v>21</v>
      </c>
      <c r="AD38" s="30">
        <v>22</v>
      </c>
      <c r="AE38" s="30">
        <f t="shared" si="9"/>
        <v>43</v>
      </c>
      <c r="AF38" s="3">
        <f t="shared" si="10"/>
        <v>712</v>
      </c>
      <c r="AG38" s="32">
        <f t="shared" si="11"/>
        <v>74.94736842105263</v>
      </c>
      <c r="AI38" s="41">
        <v>22</v>
      </c>
      <c r="AJ38" s="38"/>
      <c r="AK38" s="36">
        <f t="shared" si="0"/>
        <v>22</v>
      </c>
    </row>
    <row r="39" spans="1:37" ht="15" customHeight="1" x14ac:dyDescent="0.25">
      <c r="A39" s="22">
        <v>31</v>
      </c>
      <c r="B39" s="15">
        <v>10050101031</v>
      </c>
      <c r="C39" s="23" t="s">
        <v>72</v>
      </c>
      <c r="D39" s="17" t="s">
        <v>73</v>
      </c>
      <c r="E39" s="30">
        <v>32</v>
      </c>
      <c r="F39" s="30">
        <v>41</v>
      </c>
      <c r="G39" s="31">
        <f t="shared" si="1"/>
        <v>73</v>
      </c>
      <c r="H39" s="30">
        <v>68</v>
      </c>
      <c r="I39" s="30">
        <v>39</v>
      </c>
      <c r="J39" s="31">
        <f t="shared" si="2"/>
        <v>107</v>
      </c>
      <c r="K39" s="30">
        <v>44</v>
      </c>
      <c r="L39" s="30">
        <v>39</v>
      </c>
      <c r="M39" s="31">
        <f t="shared" si="3"/>
        <v>83</v>
      </c>
      <c r="N39" s="30">
        <v>33</v>
      </c>
      <c r="O39" s="30">
        <v>36</v>
      </c>
      <c r="P39" s="31">
        <f t="shared" si="4"/>
        <v>69</v>
      </c>
      <c r="Q39" s="30">
        <v>40</v>
      </c>
      <c r="R39" s="30">
        <v>30</v>
      </c>
      <c r="S39" s="31">
        <f t="shared" si="5"/>
        <v>70</v>
      </c>
      <c r="T39" s="30">
        <v>21</v>
      </c>
      <c r="U39" s="30">
        <v>21</v>
      </c>
      <c r="V39" s="30">
        <f t="shared" si="6"/>
        <v>42</v>
      </c>
      <c r="W39" s="30">
        <v>22</v>
      </c>
      <c r="X39" s="30">
        <v>23</v>
      </c>
      <c r="Y39" s="30">
        <f t="shared" si="7"/>
        <v>45</v>
      </c>
      <c r="Z39" s="30">
        <v>21</v>
      </c>
      <c r="AA39" s="30">
        <v>21</v>
      </c>
      <c r="AB39" s="30">
        <f t="shared" si="8"/>
        <v>42</v>
      </c>
      <c r="AC39" s="30">
        <v>22</v>
      </c>
      <c r="AD39" s="30">
        <v>21</v>
      </c>
      <c r="AE39" s="30">
        <f t="shared" si="9"/>
        <v>43</v>
      </c>
      <c r="AF39" s="3">
        <f t="shared" si="10"/>
        <v>574</v>
      </c>
      <c r="AG39" s="32">
        <f t="shared" si="11"/>
        <v>60.421052631578945</v>
      </c>
      <c r="AI39" s="41">
        <v>26</v>
      </c>
      <c r="AJ39" s="38"/>
      <c r="AK39" s="36">
        <f t="shared" si="0"/>
        <v>26</v>
      </c>
    </row>
    <row r="40" spans="1:37" ht="15" customHeight="1" x14ac:dyDescent="0.25">
      <c r="A40" s="22">
        <v>32</v>
      </c>
      <c r="B40" s="15">
        <v>10050101032</v>
      </c>
      <c r="C40" s="23" t="s">
        <v>76</v>
      </c>
      <c r="D40" s="17" t="s">
        <v>77</v>
      </c>
      <c r="E40" s="30">
        <v>96</v>
      </c>
      <c r="F40" s="30">
        <v>47</v>
      </c>
      <c r="G40" s="31">
        <f t="shared" si="1"/>
        <v>143</v>
      </c>
      <c r="H40" s="30">
        <v>66</v>
      </c>
      <c r="I40" s="30">
        <v>43</v>
      </c>
      <c r="J40" s="31">
        <f t="shared" si="2"/>
        <v>109</v>
      </c>
      <c r="K40" s="30">
        <v>44</v>
      </c>
      <c r="L40" s="30">
        <v>40</v>
      </c>
      <c r="M40" s="31">
        <f t="shared" si="3"/>
        <v>84</v>
      </c>
      <c r="N40" s="30">
        <v>48</v>
      </c>
      <c r="O40" s="30">
        <v>44</v>
      </c>
      <c r="P40" s="31">
        <f t="shared" si="4"/>
        <v>92</v>
      </c>
      <c r="Q40" s="30">
        <v>80</v>
      </c>
      <c r="R40" s="30">
        <v>46</v>
      </c>
      <c r="S40" s="31">
        <f t="shared" si="5"/>
        <v>126</v>
      </c>
      <c r="T40" s="30">
        <v>24</v>
      </c>
      <c r="U40" s="30">
        <v>23</v>
      </c>
      <c r="V40" s="30">
        <f t="shared" si="6"/>
        <v>47</v>
      </c>
      <c r="W40" s="30">
        <v>24</v>
      </c>
      <c r="X40" s="30">
        <v>24</v>
      </c>
      <c r="Y40" s="30">
        <f t="shared" si="7"/>
        <v>48</v>
      </c>
      <c r="Z40" s="30">
        <v>23</v>
      </c>
      <c r="AA40" s="30">
        <v>22</v>
      </c>
      <c r="AB40" s="30">
        <f t="shared" si="8"/>
        <v>45</v>
      </c>
      <c r="AC40" s="30">
        <v>23</v>
      </c>
      <c r="AD40" s="30">
        <v>23</v>
      </c>
      <c r="AE40" s="30">
        <f t="shared" si="9"/>
        <v>46</v>
      </c>
      <c r="AF40" s="3">
        <f t="shared" si="10"/>
        <v>740</v>
      </c>
      <c r="AG40" s="32">
        <f t="shared" si="11"/>
        <v>77.89473684210526</v>
      </c>
      <c r="AI40" s="41">
        <v>27</v>
      </c>
      <c r="AJ40" s="38"/>
      <c r="AK40" s="36">
        <f t="shared" si="0"/>
        <v>27</v>
      </c>
    </row>
    <row r="41" spans="1:37" ht="15" customHeight="1" x14ac:dyDescent="0.25">
      <c r="A41" s="22">
        <v>33</v>
      </c>
      <c r="B41" s="15">
        <v>10050101033</v>
      </c>
      <c r="C41" s="23" t="s">
        <v>78</v>
      </c>
      <c r="D41" s="17" t="s">
        <v>79</v>
      </c>
      <c r="E41" s="30">
        <v>32</v>
      </c>
      <c r="F41" s="30">
        <v>42</v>
      </c>
      <c r="G41" s="31">
        <f t="shared" si="1"/>
        <v>74</v>
      </c>
      <c r="H41" s="30">
        <v>65</v>
      </c>
      <c r="I41" s="30">
        <v>40</v>
      </c>
      <c r="J41" s="31">
        <f t="shared" si="2"/>
        <v>105</v>
      </c>
      <c r="K41" s="30">
        <v>42</v>
      </c>
      <c r="L41" s="30">
        <v>40</v>
      </c>
      <c r="M41" s="31">
        <f t="shared" si="3"/>
        <v>82</v>
      </c>
      <c r="N41" s="30">
        <v>30</v>
      </c>
      <c r="O41" s="30">
        <v>39</v>
      </c>
      <c r="P41" s="31">
        <f t="shared" si="4"/>
        <v>69</v>
      </c>
      <c r="Q41" s="30">
        <v>53</v>
      </c>
      <c r="R41" s="30">
        <v>40</v>
      </c>
      <c r="S41" s="31">
        <f t="shared" si="5"/>
        <v>93</v>
      </c>
      <c r="T41" s="30">
        <v>21</v>
      </c>
      <c r="U41" s="30">
        <v>22</v>
      </c>
      <c r="V41" s="30">
        <f t="shared" si="6"/>
        <v>43</v>
      </c>
      <c r="W41" s="30">
        <v>19</v>
      </c>
      <c r="X41" s="30">
        <v>19</v>
      </c>
      <c r="Y41" s="30">
        <f t="shared" si="7"/>
        <v>38</v>
      </c>
      <c r="Z41" s="30">
        <v>22</v>
      </c>
      <c r="AA41" s="30">
        <v>22</v>
      </c>
      <c r="AB41" s="30">
        <f t="shared" si="8"/>
        <v>44</v>
      </c>
      <c r="AC41" s="30">
        <v>24</v>
      </c>
      <c r="AD41" s="30">
        <v>22</v>
      </c>
      <c r="AE41" s="30">
        <f t="shared" si="9"/>
        <v>46</v>
      </c>
      <c r="AF41" s="3">
        <f t="shared" si="10"/>
        <v>594</v>
      </c>
      <c r="AG41" s="32">
        <f t="shared" si="11"/>
        <v>62.526315789473685</v>
      </c>
      <c r="AI41" s="41">
        <v>37</v>
      </c>
      <c r="AJ41" s="38"/>
      <c r="AK41" s="36">
        <f t="shared" ref="AK41:AK68" si="12">AJ41+AI41</f>
        <v>37</v>
      </c>
    </row>
    <row r="42" spans="1:37" ht="15" customHeight="1" x14ac:dyDescent="0.25">
      <c r="A42" s="22">
        <v>34</v>
      </c>
      <c r="B42" s="15">
        <v>10050101034</v>
      </c>
      <c r="C42" s="23" t="s">
        <v>80</v>
      </c>
      <c r="D42" s="17" t="s">
        <v>81</v>
      </c>
      <c r="E42" s="30">
        <v>59</v>
      </c>
      <c r="F42" s="30">
        <v>42</v>
      </c>
      <c r="G42" s="31">
        <f t="shared" si="1"/>
        <v>101</v>
      </c>
      <c r="H42" s="30">
        <v>63</v>
      </c>
      <c r="I42" s="30">
        <v>38</v>
      </c>
      <c r="J42" s="31">
        <f t="shared" si="2"/>
        <v>101</v>
      </c>
      <c r="K42" s="30">
        <v>49</v>
      </c>
      <c r="L42" s="30">
        <v>39</v>
      </c>
      <c r="M42" s="31">
        <f t="shared" si="3"/>
        <v>88</v>
      </c>
      <c r="N42" s="30">
        <v>35</v>
      </c>
      <c r="O42" s="30">
        <v>35</v>
      </c>
      <c r="P42" s="31">
        <f t="shared" si="4"/>
        <v>70</v>
      </c>
      <c r="Q42" s="30">
        <v>65</v>
      </c>
      <c r="R42" s="30">
        <v>37</v>
      </c>
      <c r="S42" s="31">
        <f t="shared" si="5"/>
        <v>102</v>
      </c>
      <c r="T42" s="30">
        <v>20</v>
      </c>
      <c r="U42" s="30">
        <v>21</v>
      </c>
      <c r="V42" s="30">
        <f t="shared" si="6"/>
        <v>41</v>
      </c>
      <c r="W42" s="30">
        <v>19</v>
      </c>
      <c r="X42" s="30">
        <v>21</v>
      </c>
      <c r="Y42" s="30">
        <f t="shared" si="7"/>
        <v>40</v>
      </c>
      <c r="Z42" s="30">
        <v>21</v>
      </c>
      <c r="AA42" s="30">
        <v>21</v>
      </c>
      <c r="AB42" s="30">
        <f t="shared" si="8"/>
        <v>42</v>
      </c>
      <c r="AC42" s="30">
        <v>23</v>
      </c>
      <c r="AD42" s="30">
        <v>23</v>
      </c>
      <c r="AE42" s="30">
        <f t="shared" si="9"/>
        <v>46</v>
      </c>
      <c r="AF42" s="3">
        <f t="shared" si="10"/>
        <v>631</v>
      </c>
      <c r="AG42" s="32">
        <f t="shared" si="11"/>
        <v>66.421052631578945</v>
      </c>
      <c r="AI42" s="41">
        <v>25</v>
      </c>
      <c r="AJ42" s="38"/>
      <c r="AK42" s="36">
        <f t="shared" si="12"/>
        <v>25</v>
      </c>
    </row>
    <row r="43" spans="1:37" ht="15" customHeight="1" x14ac:dyDescent="0.25">
      <c r="A43" s="22">
        <v>35</v>
      </c>
      <c r="B43" s="15">
        <v>10050101035</v>
      </c>
      <c r="C43" s="23" t="s">
        <v>82</v>
      </c>
      <c r="D43" s="17" t="s">
        <v>83</v>
      </c>
      <c r="E43" s="30">
        <v>40</v>
      </c>
      <c r="F43" s="30">
        <v>42</v>
      </c>
      <c r="G43" s="31">
        <f t="shared" si="1"/>
        <v>82</v>
      </c>
      <c r="H43" s="30">
        <v>47</v>
      </c>
      <c r="I43" s="30">
        <v>37</v>
      </c>
      <c r="J43" s="31">
        <f t="shared" si="2"/>
        <v>84</v>
      </c>
      <c r="K43" s="30">
        <v>30</v>
      </c>
      <c r="L43" s="30">
        <v>39</v>
      </c>
      <c r="M43" s="31">
        <f t="shared" si="3"/>
        <v>69</v>
      </c>
      <c r="N43" s="30">
        <v>31</v>
      </c>
      <c r="O43" s="30">
        <v>33</v>
      </c>
      <c r="P43" s="31">
        <f t="shared" si="4"/>
        <v>64</v>
      </c>
      <c r="Q43" s="30">
        <v>39</v>
      </c>
      <c r="R43" s="30">
        <v>30</v>
      </c>
      <c r="S43" s="31">
        <f t="shared" si="5"/>
        <v>69</v>
      </c>
      <c r="T43" s="30">
        <v>20</v>
      </c>
      <c r="U43" s="30">
        <v>21</v>
      </c>
      <c r="V43" s="30">
        <f t="shared" si="6"/>
        <v>41</v>
      </c>
      <c r="W43" s="30">
        <v>20</v>
      </c>
      <c r="X43" s="30">
        <v>23</v>
      </c>
      <c r="Y43" s="30">
        <f t="shared" si="7"/>
        <v>43</v>
      </c>
      <c r="Z43" s="30">
        <v>20</v>
      </c>
      <c r="AA43" s="30">
        <v>21</v>
      </c>
      <c r="AB43" s="30">
        <f t="shared" si="8"/>
        <v>41</v>
      </c>
      <c r="AC43" s="30">
        <v>22</v>
      </c>
      <c r="AD43" s="30">
        <v>21</v>
      </c>
      <c r="AE43" s="30">
        <f t="shared" si="9"/>
        <v>43</v>
      </c>
      <c r="AF43" s="3">
        <f t="shared" si="10"/>
        <v>536</v>
      </c>
      <c r="AG43" s="32">
        <f t="shared" si="11"/>
        <v>56.421052631578952</v>
      </c>
      <c r="AI43" s="41">
        <v>22</v>
      </c>
      <c r="AJ43" s="38"/>
      <c r="AK43" s="36">
        <f t="shared" si="12"/>
        <v>22</v>
      </c>
    </row>
    <row r="44" spans="1:37" ht="15" customHeight="1" x14ac:dyDescent="0.25">
      <c r="A44" s="22">
        <v>36</v>
      </c>
      <c r="B44" s="15">
        <v>10050101036</v>
      </c>
      <c r="C44" s="23" t="s">
        <v>84</v>
      </c>
      <c r="D44" s="17" t="s">
        <v>85</v>
      </c>
      <c r="E44" s="30">
        <v>87</v>
      </c>
      <c r="F44" s="30">
        <v>38</v>
      </c>
      <c r="G44" s="31">
        <f t="shared" si="1"/>
        <v>125</v>
      </c>
      <c r="H44" s="30">
        <v>82</v>
      </c>
      <c r="I44" s="30">
        <v>43</v>
      </c>
      <c r="J44" s="31">
        <f t="shared" si="2"/>
        <v>125</v>
      </c>
      <c r="K44" s="30">
        <v>60</v>
      </c>
      <c r="L44" s="30">
        <v>40</v>
      </c>
      <c r="M44" s="31">
        <f t="shared" si="3"/>
        <v>100</v>
      </c>
      <c r="N44" s="30">
        <v>61</v>
      </c>
      <c r="O44" s="30">
        <v>44</v>
      </c>
      <c r="P44" s="31">
        <f t="shared" si="4"/>
        <v>105</v>
      </c>
      <c r="Q44" s="30">
        <v>85</v>
      </c>
      <c r="R44" s="30">
        <v>47</v>
      </c>
      <c r="S44" s="31">
        <f t="shared" si="5"/>
        <v>132</v>
      </c>
      <c r="T44" s="30">
        <v>21</v>
      </c>
      <c r="U44" s="30">
        <v>22</v>
      </c>
      <c r="V44" s="30">
        <f t="shared" si="6"/>
        <v>43</v>
      </c>
      <c r="W44" s="30">
        <v>21</v>
      </c>
      <c r="X44" s="30">
        <v>24</v>
      </c>
      <c r="Y44" s="30">
        <f t="shared" si="7"/>
        <v>45</v>
      </c>
      <c r="Z44" s="30">
        <v>21</v>
      </c>
      <c r="AA44" s="30">
        <v>22</v>
      </c>
      <c r="AB44" s="30">
        <f t="shared" si="8"/>
        <v>43</v>
      </c>
      <c r="AC44" s="30">
        <v>22</v>
      </c>
      <c r="AD44" s="30">
        <v>21</v>
      </c>
      <c r="AE44" s="30">
        <f t="shared" si="9"/>
        <v>43</v>
      </c>
      <c r="AF44" s="3">
        <f t="shared" si="10"/>
        <v>761</v>
      </c>
      <c r="AG44" s="32">
        <f t="shared" si="11"/>
        <v>80.10526315789474</v>
      </c>
      <c r="AI44" s="41">
        <v>35</v>
      </c>
      <c r="AJ44" s="38"/>
      <c r="AK44" s="36">
        <f t="shared" si="12"/>
        <v>35</v>
      </c>
    </row>
    <row r="45" spans="1:37" ht="15" customHeight="1" x14ac:dyDescent="0.25">
      <c r="A45" s="22">
        <v>37</v>
      </c>
      <c r="B45" s="15">
        <v>10050101037</v>
      </c>
      <c r="C45" s="23" t="s">
        <v>86</v>
      </c>
      <c r="D45" s="17" t="s">
        <v>87</v>
      </c>
      <c r="E45" s="30">
        <v>49</v>
      </c>
      <c r="F45" s="30">
        <v>42</v>
      </c>
      <c r="G45" s="31">
        <f t="shared" si="1"/>
        <v>91</v>
      </c>
      <c r="H45" s="30">
        <v>55</v>
      </c>
      <c r="I45" s="30">
        <v>39</v>
      </c>
      <c r="J45" s="31">
        <f t="shared" si="2"/>
        <v>94</v>
      </c>
      <c r="K45" s="30">
        <v>30</v>
      </c>
      <c r="L45" s="30">
        <v>38</v>
      </c>
      <c r="M45" s="31">
        <f t="shared" si="3"/>
        <v>68</v>
      </c>
      <c r="N45" s="30">
        <v>30</v>
      </c>
      <c r="O45" s="30">
        <v>31</v>
      </c>
      <c r="P45" s="31">
        <f t="shared" si="4"/>
        <v>61</v>
      </c>
      <c r="Q45" s="30">
        <v>39</v>
      </c>
      <c r="R45" s="30">
        <v>31</v>
      </c>
      <c r="S45" s="31">
        <f t="shared" si="5"/>
        <v>70</v>
      </c>
      <c r="T45" s="30">
        <v>21</v>
      </c>
      <c r="U45" s="30">
        <v>21</v>
      </c>
      <c r="V45" s="30">
        <f t="shared" si="6"/>
        <v>42</v>
      </c>
      <c r="W45" s="30">
        <v>20</v>
      </c>
      <c r="X45" s="30">
        <v>18</v>
      </c>
      <c r="Y45" s="30">
        <f t="shared" si="7"/>
        <v>38</v>
      </c>
      <c r="Z45" s="30">
        <v>20</v>
      </c>
      <c r="AA45" s="30">
        <v>22</v>
      </c>
      <c r="AB45" s="30">
        <f t="shared" si="8"/>
        <v>42</v>
      </c>
      <c r="AC45" s="30">
        <v>22</v>
      </c>
      <c r="AD45" s="30">
        <v>21</v>
      </c>
      <c r="AE45" s="30">
        <f t="shared" si="9"/>
        <v>43</v>
      </c>
      <c r="AF45" s="3">
        <f t="shared" si="10"/>
        <v>549</v>
      </c>
      <c r="AG45" s="32">
        <f t="shared" si="11"/>
        <v>57.78947368421052</v>
      </c>
      <c r="AI45" s="41">
        <v>22</v>
      </c>
      <c r="AJ45" s="38"/>
      <c r="AK45" s="36">
        <f t="shared" si="12"/>
        <v>22</v>
      </c>
    </row>
    <row r="46" spans="1:37" ht="15" customHeight="1" x14ac:dyDescent="0.25">
      <c r="A46" s="22">
        <v>38</v>
      </c>
      <c r="B46" s="15">
        <v>10050101038</v>
      </c>
      <c r="C46" s="23" t="s">
        <v>88</v>
      </c>
      <c r="D46" s="17" t="s">
        <v>89</v>
      </c>
      <c r="E46" s="30">
        <v>85</v>
      </c>
      <c r="F46" s="30">
        <v>45</v>
      </c>
      <c r="G46" s="31">
        <f t="shared" si="1"/>
        <v>130</v>
      </c>
      <c r="H46" s="30">
        <v>35</v>
      </c>
      <c r="I46" s="30">
        <v>35</v>
      </c>
      <c r="J46" s="31">
        <f t="shared" si="2"/>
        <v>70</v>
      </c>
      <c r="K46" s="30">
        <v>35</v>
      </c>
      <c r="L46" s="30">
        <v>39</v>
      </c>
      <c r="M46" s="31">
        <f t="shared" si="3"/>
        <v>74</v>
      </c>
      <c r="N46" s="30">
        <v>45</v>
      </c>
      <c r="O46" s="30">
        <v>43</v>
      </c>
      <c r="P46" s="31">
        <f t="shared" si="4"/>
        <v>88</v>
      </c>
      <c r="Q46" s="30">
        <v>64</v>
      </c>
      <c r="R46" s="30">
        <v>42</v>
      </c>
      <c r="S46" s="31">
        <f t="shared" si="5"/>
        <v>106</v>
      </c>
      <c r="T46" s="30">
        <v>21</v>
      </c>
      <c r="U46" s="30">
        <v>22</v>
      </c>
      <c r="V46" s="30">
        <f t="shared" si="6"/>
        <v>43</v>
      </c>
      <c r="W46" s="30">
        <v>20</v>
      </c>
      <c r="X46" s="30">
        <v>22</v>
      </c>
      <c r="Y46" s="30">
        <f t="shared" si="7"/>
        <v>42</v>
      </c>
      <c r="Z46" s="30">
        <v>20</v>
      </c>
      <c r="AA46" s="30">
        <v>21</v>
      </c>
      <c r="AB46" s="30">
        <f t="shared" si="8"/>
        <v>41</v>
      </c>
      <c r="AC46" s="30">
        <v>22</v>
      </c>
      <c r="AD46" s="30">
        <v>22</v>
      </c>
      <c r="AE46" s="30">
        <f t="shared" si="9"/>
        <v>44</v>
      </c>
      <c r="AF46" s="3">
        <f t="shared" si="10"/>
        <v>638</v>
      </c>
      <c r="AG46" s="32">
        <f t="shared" si="11"/>
        <v>67.15789473684211</v>
      </c>
      <c r="AI46" s="41">
        <v>23</v>
      </c>
      <c r="AJ46" s="38"/>
      <c r="AK46" s="36">
        <f t="shared" si="12"/>
        <v>23</v>
      </c>
    </row>
    <row r="47" spans="1:37" ht="15" customHeight="1" x14ac:dyDescent="0.25">
      <c r="A47" s="22">
        <v>39</v>
      </c>
      <c r="B47" s="15">
        <v>10050101039</v>
      </c>
      <c r="C47" s="23" t="s">
        <v>90</v>
      </c>
      <c r="D47" s="17" t="s">
        <v>91</v>
      </c>
      <c r="E47" s="30">
        <v>96</v>
      </c>
      <c r="F47" s="30">
        <v>45</v>
      </c>
      <c r="G47" s="31">
        <f t="shared" si="1"/>
        <v>141</v>
      </c>
      <c r="H47" s="30">
        <v>56</v>
      </c>
      <c r="I47" s="30">
        <v>40</v>
      </c>
      <c r="J47" s="31">
        <f t="shared" si="2"/>
        <v>96</v>
      </c>
      <c r="K47" s="30">
        <v>38</v>
      </c>
      <c r="L47" s="30">
        <v>39</v>
      </c>
      <c r="M47" s="31">
        <f t="shared" si="3"/>
        <v>77</v>
      </c>
      <c r="N47" s="30">
        <v>38</v>
      </c>
      <c r="O47" s="30">
        <v>37</v>
      </c>
      <c r="P47" s="31">
        <f t="shared" si="4"/>
        <v>75</v>
      </c>
      <c r="Q47" s="30">
        <v>68</v>
      </c>
      <c r="R47" s="30">
        <v>35</v>
      </c>
      <c r="S47" s="31">
        <f t="shared" si="5"/>
        <v>103</v>
      </c>
      <c r="T47" s="30">
        <v>21</v>
      </c>
      <c r="U47" s="30">
        <v>21</v>
      </c>
      <c r="V47" s="30">
        <f t="shared" si="6"/>
        <v>42</v>
      </c>
      <c r="W47" s="30">
        <v>20</v>
      </c>
      <c r="X47" s="30">
        <v>20</v>
      </c>
      <c r="Y47" s="30">
        <f t="shared" si="7"/>
        <v>40</v>
      </c>
      <c r="Z47" s="30">
        <v>23</v>
      </c>
      <c r="AA47" s="30">
        <v>21</v>
      </c>
      <c r="AB47" s="30">
        <f t="shared" si="8"/>
        <v>44</v>
      </c>
      <c r="AC47" s="30">
        <v>24</v>
      </c>
      <c r="AD47" s="30">
        <v>23</v>
      </c>
      <c r="AE47" s="30">
        <f t="shared" si="9"/>
        <v>47</v>
      </c>
      <c r="AF47" s="3">
        <f t="shared" si="10"/>
        <v>665</v>
      </c>
      <c r="AG47" s="32">
        <f t="shared" si="11"/>
        <v>70</v>
      </c>
      <c r="AI47" s="41">
        <v>34</v>
      </c>
      <c r="AJ47" s="38"/>
      <c r="AK47" s="36">
        <f t="shared" si="12"/>
        <v>34</v>
      </c>
    </row>
    <row r="48" spans="1:37" ht="15" customHeight="1" x14ac:dyDescent="0.25">
      <c r="A48" s="22">
        <v>40</v>
      </c>
      <c r="B48" s="15">
        <v>10050101040</v>
      </c>
      <c r="C48" s="23" t="s">
        <v>92</v>
      </c>
      <c r="D48" s="17" t="s">
        <v>93</v>
      </c>
      <c r="E48" s="30">
        <v>62</v>
      </c>
      <c r="F48" s="30">
        <v>42</v>
      </c>
      <c r="G48" s="31">
        <f t="shared" si="1"/>
        <v>104</v>
      </c>
      <c r="H48" s="30">
        <v>47</v>
      </c>
      <c r="I48" s="30">
        <v>37</v>
      </c>
      <c r="J48" s="31">
        <f t="shared" si="2"/>
        <v>84</v>
      </c>
      <c r="K48" s="30">
        <v>31</v>
      </c>
      <c r="L48" s="30">
        <v>39</v>
      </c>
      <c r="M48" s="31">
        <f t="shared" si="3"/>
        <v>70</v>
      </c>
      <c r="N48" s="30">
        <v>30</v>
      </c>
      <c r="O48" s="30">
        <v>30</v>
      </c>
      <c r="P48" s="31">
        <f t="shared" si="4"/>
        <v>60</v>
      </c>
      <c r="Q48" s="30">
        <v>56</v>
      </c>
      <c r="R48" s="30">
        <v>36</v>
      </c>
      <c r="S48" s="31">
        <f t="shared" si="5"/>
        <v>92</v>
      </c>
      <c r="T48" s="30">
        <v>20</v>
      </c>
      <c r="U48" s="30">
        <v>21</v>
      </c>
      <c r="V48" s="30">
        <f t="shared" si="6"/>
        <v>41</v>
      </c>
      <c r="W48" s="30">
        <v>21</v>
      </c>
      <c r="X48" s="30">
        <v>21</v>
      </c>
      <c r="Y48" s="30">
        <f t="shared" si="7"/>
        <v>42</v>
      </c>
      <c r="Z48" s="30">
        <v>22</v>
      </c>
      <c r="AA48" s="30">
        <v>21</v>
      </c>
      <c r="AB48" s="30">
        <f t="shared" si="8"/>
        <v>43</v>
      </c>
      <c r="AC48" s="30">
        <v>22</v>
      </c>
      <c r="AD48" s="30">
        <v>21</v>
      </c>
      <c r="AE48" s="30">
        <f t="shared" si="9"/>
        <v>43</v>
      </c>
      <c r="AF48" s="3">
        <f t="shared" si="10"/>
        <v>579</v>
      </c>
      <c r="AG48" s="32">
        <f t="shared" si="11"/>
        <v>60.94736842105263</v>
      </c>
      <c r="AI48" s="41">
        <v>29</v>
      </c>
      <c r="AJ48" s="38"/>
      <c r="AK48" s="36">
        <f t="shared" si="12"/>
        <v>29</v>
      </c>
    </row>
    <row r="49" spans="1:37" ht="15" customHeight="1" x14ac:dyDescent="0.25">
      <c r="A49" s="22">
        <v>41</v>
      </c>
      <c r="B49" s="15">
        <v>10050101041</v>
      </c>
      <c r="C49" s="23" t="s">
        <v>94</v>
      </c>
      <c r="D49" s="17" t="s">
        <v>95</v>
      </c>
      <c r="E49" s="30">
        <v>94</v>
      </c>
      <c r="F49" s="30">
        <v>42</v>
      </c>
      <c r="G49" s="31">
        <f t="shared" si="1"/>
        <v>136</v>
      </c>
      <c r="H49" s="30">
        <v>64</v>
      </c>
      <c r="I49" s="30">
        <v>42</v>
      </c>
      <c r="J49" s="31">
        <f t="shared" si="2"/>
        <v>106</v>
      </c>
      <c r="K49" s="30">
        <v>58</v>
      </c>
      <c r="L49" s="30">
        <v>39</v>
      </c>
      <c r="M49" s="31">
        <f t="shared" si="3"/>
        <v>97</v>
      </c>
      <c r="N49" s="30">
        <v>51</v>
      </c>
      <c r="O49" s="30">
        <v>48</v>
      </c>
      <c r="P49" s="31">
        <f t="shared" si="4"/>
        <v>99</v>
      </c>
      <c r="Q49" s="30">
        <v>79</v>
      </c>
      <c r="R49" s="30">
        <v>42</v>
      </c>
      <c r="S49" s="31">
        <f t="shared" si="5"/>
        <v>121</v>
      </c>
      <c r="T49" s="30">
        <v>22</v>
      </c>
      <c r="U49" s="30">
        <v>22</v>
      </c>
      <c r="V49" s="30">
        <f t="shared" si="6"/>
        <v>44</v>
      </c>
      <c r="W49" s="30">
        <v>23</v>
      </c>
      <c r="X49" s="30">
        <v>22</v>
      </c>
      <c r="Y49" s="30">
        <f t="shared" si="7"/>
        <v>45</v>
      </c>
      <c r="Z49" s="30">
        <v>21</v>
      </c>
      <c r="AA49" s="30">
        <v>21</v>
      </c>
      <c r="AB49" s="30">
        <f t="shared" si="8"/>
        <v>42</v>
      </c>
      <c r="AC49" s="30">
        <v>23</v>
      </c>
      <c r="AD49" s="30">
        <v>23</v>
      </c>
      <c r="AE49" s="30">
        <f t="shared" si="9"/>
        <v>46</v>
      </c>
      <c r="AF49" s="3">
        <f t="shared" si="10"/>
        <v>736</v>
      </c>
      <c r="AG49" s="32">
        <f t="shared" si="11"/>
        <v>77.473684210526315</v>
      </c>
      <c r="AI49" s="41">
        <v>27</v>
      </c>
      <c r="AJ49" s="38"/>
      <c r="AK49" s="36">
        <f t="shared" si="12"/>
        <v>27</v>
      </c>
    </row>
    <row r="50" spans="1:37" ht="15" customHeight="1" x14ac:dyDescent="0.25">
      <c r="A50" s="22">
        <v>42</v>
      </c>
      <c r="B50" s="15">
        <v>10050101042</v>
      </c>
      <c r="C50" s="23" t="s">
        <v>96</v>
      </c>
      <c r="D50" s="17" t="s">
        <v>97</v>
      </c>
      <c r="E50" s="30">
        <v>36</v>
      </c>
      <c r="F50" s="30">
        <v>40</v>
      </c>
      <c r="G50" s="31">
        <f t="shared" si="1"/>
        <v>76</v>
      </c>
      <c r="H50" s="30">
        <v>57</v>
      </c>
      <c r="I50" s="30">
        <v>40</v>
      </c>
      <c r="J50" s="31">
        <f t="shared" si="2"/>
        <v>97</v>
      </c>
      <c r="K50" s="30">
        <v>41</v>
      </c>
      <c r="L50" s="30">
        <v>40</v>
      </c>
      <c r="M50" s="31">
        <f t="shared" si="3"/>
        <v>81</v>
      </c>
      <c r="N50" s="30">
        <v>36</v>
      </c>
      <c r="O50" s="30">
        <v>24</v>
      </c>
      <c r="P50" s="31">
        <f t="shared" si="4"/>
        <v>60</v>
      </c>
      <c r="Q50" s="30">
        <v>41</v>
      </c>
      <c r="R50" s="30">
        <v>31</v>
      </c>
      <c r="S50" s="31">
        <f t="shared" si="5"/>
        <v>72</v>
      </c>
      <c r="T50" s="30">
        <v>20</v>
      </c>
      <c r="U50" s="30">
        <v>21</v>
      </c>
      <c r="V50" s="30">
        <f t="shared" si="6"/>
        <v>41</v>
      </c>
      <c r="W50" s="30">
        <v>18</v>
      </c>
      <c r="X50" s="30">
        <v>19</v>
      </c>
      <c r="Y50" s="30">
        <f t="shared" si="7"/>
        <v>37</v>
      </c>
      <c r="Z50" s="30">
        <v>22</v>
      </c>
      <c r="AA50" s="30">
        <v>22</v>
      </c>
      <c r="AB50" s="30">
        <f t="shared" si="8"/>
        <v>44</v>
      </c>
      <c r="AC50" s="30">
        <v>23</v>
      </c>
      <c r="AD50" s="30">
        <v>21</v>
      </c>
      <c r="AE50" s="30">
        <f t="shared" si="9"/>
        <v>44</v>
      </c>
      <c r="AF50" s="3">
        <f t="shared" si="10"/>
        <v>552</v>
      </c>
      <c r="AG50" s="32">
        <f t="shared" si="11"/>
        <v>58.10526315789474</v>
      </c>
      <c r="AI50" s="41">
        <v>26</v>
      </c>
      <c r="AJ50" s="38"/>
      <c r="AK50" s="36">
        <f t="shared" si="12"/>
        <v>26</v>
      </c>
    </row>
    <row r="51" spans="1:37" ht="15" customHeight="1" x14ac:dyDescent="0.25">
      <c r="A51" s="22">
        <v>43</v>
      </c>
      <c r="B51" s="15">
        <v>10050101043</v>
      </c>
      <c r="C51" s="23" t="s">
        <v>98</v>
      </c>
      <c r="D51" s="17" t="s">
        <v>99</v>
      </c>
      <c r="E51" s="30">
        <v>89</v>
      </c>
      <c r="F51" s="30">
        <v>45</v>
      </c>
      <c r="G51" s="31">
        <f t="shared" si="1"/>
        <v>134</v>
      </c>
      <c r="H51" s="30">
        <v>56</v>
      </c>
      <c r="I51" s="30">
        <v>35</v>
      </c>
      <c r="J51" s="31">
        <f t="shared" si="2"/>
        <v>91</v>
      </c>
      <c r="K51" s="30">
        <v>47</v>
      </c>
      <c r="L51" s="30">
        <v>39</v>
      </c>
      <c r="M51" s="31">
        <f t="shared" si="3"/>
        <v>86</v>
      </c>
      <c r="N51" s="30">
        <v>53</v>
      </c>
      <c r="O51" s="30">
        <v>45</v>
      </c>
      <c r="P51" s="31">
        <f t="shared" si="4"/>
        <v>98</v>
      </c>
      <c r="Q51" s="30">
        <v>72</v>
      </c>
      <c r="R51" s="30">
        <v>43</v>
      </c>
      <c r="S51" s="31">
        <f t="shared" si="5"/>
        <v>115</v>
      </c>
      <c r="T51" s="30">
        <v>25</v>
      </c>
      <c r="U51" s="30">
        <v>23</v>
      </c>
      <c r="V51" s="30">
        <f t="shared" si="6"/>
        <v>48</v>
      </c>
      <c r="W51" s="30">
        <v>21</v>
      </c>
      <c r="X51" s="30">
        <v>21</v>
      </c>
      <c r="Y51" s="30">
        <f t="shared" si="7"/>
        <v>42</v>
      </c>
      <c r="Z51" s="30">
        <v>21</v>
      </c>
      <c r="AA51" s="30">
        <v>21</v>
      </c>
      <c r="AB51" s="30">
        <f t="shared" si="8"/>
        <v>42</v>
      </c>
      <c r="AC51" s="30">
        <v>24</v>
      </c>
      <c r="AD51" s="30">
        <v>20</v>
      </c>
      <c r="AE51" s="30">
        <f t="shared" si="9"/>
        <v>44</v>
      </c>
      <c r="AF51" s="3">
        <f t="shared" si="10"/>
        <v>700</v>
      </c>
      <c r="AG51" s="32">
        <f t="shared" si="11"/>
        <v>73.68421052631578</v>
      </c>
      <c r="AI51" s="41">
        <v>22</v>
      </c>
      <c r="AJ51" s="38"/>
      <c r="AK51" s="36">
        <f t="shared" si="12"/>
        <v>22</v>
      </c>
    </row>
    <row r="52" spans="1:37" ht="15" customHeight="1" x14ac:dyDescent="0.25">
      <c r="A52" s="22">
        <v>44</v>
      </c>
      <c r="B52" s="15">
        <v>10050101044</v>
      </c>
      <c r="C52" s="23" t="s">
        <v>100</v>
      </c>
      <c r="D52" s="17" t="s">
        <v>101</v>
      </c>
      <c r="E52" s="30">
        <v>49</v>
      </c>
      <c r="F52" s="30">
        <v>39</v>
      </c>
      <c r="G52" s="31">
        <f t="shared" si="1"/>
        <v>88</v>
      </c>
      <c r="H52" s="30">
        <v>71</v>
      </c>
      <c r="I52" s="30">
        <v>40</v>
      </c>
      <c r="J52" s="31">
        <f t="shared" si="2"/>
        <v>111</v>
      </c>
      <c r="K52" s="30">
        <v>48</v>
      </c>
      <c r="L52" s="30">
        <v>40</v>
      </c>
      <c r="M52" s="31">
        <f t="shared" si="3"/>
        <v>88</v>
      </c>
      <c r="N52" s="30">
        <v>30</v>
      </c>
      <c r="O52" s="30">
        <v>38</v>
      </c>
      <c r="P52" s="31">
        <f t="shared" si="4"/>
        <v>68</v>
      </c>
      <c r="Q52" s="30">
        <v>67</v>
      </c>
      <c r="R52" s="30">
        <v>38</v>
      </c>
      <c r="S52" s="31">
        <f t="shared" si="5"/>
        <v>105</v>
      </c>
      <c r="T52" s="30">
        <v>21</v>
      </c>
      <c r="U52" s="30">
        <v>22</v>
      </c>
      <c r="V52" s="30">
        <f t="shared" si="6"/>
        <v>43</v>
      </c>
      <c r="W52" s="30">
        <v>21</v>
      </c>
      <c r="X52" s="30">
        <v>22</v>
      </c>
      <c r="Y52" s="30">
        <f t="shared" si="7"/>
        <v>43</v>
      </c>
      <c r="Z52" s="30">
        <v>22</v>
      </c>
      <c r="AA52" s="30">
        <v>22</v>
      </c>
      <c r="AB52" s="30">
        <f t="shared" si="8"/>
        <v>44</v>
      </c>
      <c r="AC52" s="30">
        <v>23</v>
      </c>
      <c r="AD52" s="30">
        <v>23</v>
      </c>
      <c r="AE52" s="30">
        <f t="shared" si="9"/>
        <v>46</v>
      </c>
      <c r="AF52" s="3">
        <f t="shared" si="10"/>
        <v>636</v>
      </c>
      <c r="AG52" s="32">
        <f t="shared" si="11"/>
        <v>66.94736842105263</v>
      </c>
      <c r="AI52" s="41">
        <v>22</v>
      </c>
      <c r="AJ52" s="38"/>
      <c r="AK52" s="36">
        <f t="shared" si="12"/>
        <v>22</v>
      </c>
    </row>
    <row r="53" spans="1:37" ht="15" customHeight="1" x14ac:dyDescent="0.25">
      <c r="A53" s="22">
        <v>45</v>
      </c>
      <c r="B53" s="15">
        <v>10050101045</v>
      </c>
      <c r="C53" s="23" t="s">
        <v>102</v>
      </c>
      <c r="D53" s="16" t="s">
        <v>103</v>
      </c>
      <c r="E53" s="30">
        <v>55</v>
      </c>
      <c r="F53" s="30">
        <v>41</v>
      </c>
      <c r="G53" s="31">
        <f t="shared" si="1"/>
        <v>96</v>
      </c>
      <c r="H53" s="30">
        <v>55</v>
      </c>
      <c r="I53" s="30">
        <v>39</v>
      </c>
      <c r="J53" s="31">
        <f t="shared" si="2"/>
        <v>94</v>
      </c>
      <c r="K53" s="30">
        <v>49</v>
      </c>
      <c r="L53" s="30">
        <v>38</v>
      </c>
      <c r="M53" s="31">
        <f t="shared" si="3"/>
        <v>87</v>
      </c>
      <c r="N53" s="30">
        <v>41</v>
      </c>
      <c r="O53" s="30">
        <v>31</v>
      </c>
      <c r="P53" s="31">
        <f t="shared" si="4"/>
        <v>72</v>
      </c>
      <c r="Q53" s="30">
        <v>63</v>
      </c>
      <c r="R53" s="30">
        <v>31</v>
      </c>
      <c r="S53" s="31">
        <f t="shared" si="5"/>
        <v>94</v>
      </c>
      <c r="T53" s="30">
        <v>21</v>
      </c>
      <c r="U53" s="30">
        <v>22</v>
      </c>
      <c r="V53" s="30">
        <f t="shared" si="6"/>
        <v>43</v>
      </c>
      <c r="W53" s="30">
        <v>20</v>
      </c>
      <c r="X53" s="30">
        <v>23</v>
      </c>
      <c r="Y53" s="30">
        <f t="shared" si="7"/>
        <v>43</v>
      </c>
      <c r="Z53" s="30">
        <v>21</v>
      </c>
      <c r="AA53" s="30">
        <v>22</v>
      </c>
      <c r="AB53" s="30">
        <f t="shared" si="8"/>
        <v>43</v>
      </c>
      <c r="AC53" s="30">
        <v>22</v>
      </c>
      <c r="AD53" s="30">
        <v>22</v>
      </c>
      <c r="AE53" s="30">
        <f t="shared" si="9"/>
        <v>44</v>
      </c>
      <c r="AF53" s="3">
        <f t="shared" si="10"/>
        <v>616</v>
      </c>
      <c r="AG53" s="32">
        <f t="shared" si="11"/>
        <v>64.84210526315789</v>
      </c>
      <c r="AI53" s="41">
        <v>25</v>
      </c>
      <c r="AJ53" s="38"/>
      <c r="AK53" s="36">
        <f t="shared" si="12"/>
        <v>25</v>
      </c>
    </row>
    <row r="54" spans="1:37" ht="15" customHeight="1" x14ac:dyDescent="0.25">
      <c r="A54" s="22">
        <v>46</v>
      </c>
      <c r="B54" s="15">
        <v>10050101046</v>
      </c>
      <c r="C54" s="24" t="s">
        <v>104</v>
      </c>
      <c r="D54" s="19" t="s">
        <v>105</v>
      </c>
      <c r="E54" s="30">
        <v>32</v>
      </c>
      <c r="F54" s="30">
        <v>38</v>
      </c>
      <c r="G54" s="31">
        <f t="shared" si="1"/>
        <v>70</v>
      </c>
      <c r="H54" s="30">
        <v>51</v>
      </c>
      <c r="I54" s="30">
        <v>36</v>
      </c>
      <c r="J54" s="31">
        <f t="shared" si="2"/>
        <v>87</v>
      </c>
      <c r="K54" s="30">
        <v>35</v>
      </c>
      <c r="L54" s="30">
        <v>38</v>
      </c>
      <c r="M54" s="31">
        <f t="shared" si="3"/>
        <v>73</v>
      </c>
      <c r="N54" s="30">
        <v>30</v>
      </c>
      <c r="O54" s="30">
        <v>36</v>
      </c>
      <c r="P54" s="31">
        <f t="shared" si="4"/>
        <v>66</v>
      </c>
      <c r="Q54" s="30">
        <v>56</v>
      </c>
      <c r="R54" s="30">
        <v>35</v>
      </c>
      <c r="S54" s="31">
        <f t="shared" si="5"/>
        <v>91</v>
      </c>
      <c r="T54" s="30">
        <v>20</v>
      </c>
      <c r="U54" s="30">
        <v>21</v>
      </c>
      <c r="V54" s="30">
        <f t="shared" si="6"/>
        <v>41</v>
      </c>
      <c r="W54" s="30">
        <v>20</v>
      </c>
      <c r="X54" s="30">
        <v>22</v>
      </c>
      <c r="Y54" s="30">
        <f t="shared" si="7"/>
        <v>42</v>
      </c>
      <c r="Z54" s="30">
        <v>20</v>
      </c>
      <c r="AA54" s="30">
        <v>20</v>
      </c>
      <c r="AB54" s="30">
        <f t="shared" si="8"/>
        <v>40</v>
      </c>
      <c r="AC54" s="30">
        <v>21</v>
      </c>
      <c r="AD54" s="30">
        <v>22</v>
      </c>
      <c r="AE54" s="30">
        <f t="shared" si="9"/>
        <v>43</v>
      </c>
      <c r="AF54" s="3">
        <f t="shared" si="10"/>
        <v>553</v>
      </c>
      <c r="AG54" s="32">
        <f t="shared" si="11"/>
        <v>58.21052631578948</v>
      </c>
      <c r="AI54" s="41">
        <v>30</v>
      </c>
      <c r="AJ54" s="38"/>
      <c r="AK54" s="36">
        <f t="shared" si="12"/>
        <v>30</v>
      </c>
    </row>
    <row r="55" spans="1:37" ht="15" customHeight="1" x14ac:dyDescent="0.25">
      <c r="A55" s="22">
        <v>47</v>
      </c>
      <c r="B55" s="15">
        <v>10050101047</v>
      </c>
      <c r="C55" s="23" t="s">
        <v>106</v>
      </c>
      <c r="D55" s="17" t="s">
        <v>107</v>
      </c>
      <c r="E55" s="30">
        <v>34</v>
      </c>
      <c r="F55" s="30">
        <v>41</v>
      </c>
      <c r="G55" s="31">
        <f t="shared" si="1"/>
        <v>75</v>
      </c>
      <c r="H55" s="30">
        <v>63</v>
      </c>
      <c r="I55" s="30">
        <v>39</v>
      </c>
      <c r="J55" s="31">
        <f t="shared" si="2"/>
        <v>102</v>
      </c>
      <c r="K55" s="30">
        <v>37</v>
      </c>
      <c r="L55" s="30">
        <v>39</v>
      </c>
      <c r="M55" s="31">
        <f t="shared" si="3"/>
        <v>76</v>
      </c>
      <c r="N55" s="30">
        <v>41</v>
      </c>
      <c r="O55" s="30">
        <v>37</v>
      </c>
      <c r="P55" s="31">
        <f t="shared" si="4"/>
        <v>78</v>
      </c>
      <c r="Q55" s="30">
        <v>52</v>
      </c>
      <c r="R55" s="30">
        <v>37</v>
      </c>
      <c r="S55" s="31">
        <f t="shared" si="5"/>
        <v>89</v>
      </c>
      <c r="T55" s="30">
        <v>21</v>
      </c>
      <c r="U55" s="30">
        <v>22</v>
      </c>
      <c r="V55" s="30">
        <f t="shared" si="6"/>
        <v>43</v>
      </c>
      <c r="W55" s="30">
        <v>21</v>
      </c>
      <c r="X55" s="30">
        <v>22</v>
      </c>
      <c r="Y55" s="30">
        <f t="shared" si="7"/>
        <v>43</v>
      </c>
      <c r="Z55" s="30">
        <v>22</v>
      </c>
      <c r="AA55" s="30">
        <v>21</v>
      </c>
      <c r="AB55" s="30">
        <f t="shared" si="8"/>
        <v>43</v>
      </c>
      <c r="AC55" s="30">
        <v>23</v>
      </c>
      <c r="AD55" s="30">
        <v>22</v>
      </c>
      <c r="AE55" s="30">
        <f t="shared" si="9"/>
        <v>45</v>
      </c>
      <c r="AF55" s="3">
        <f t="shared" si="10"/>
        <v>594</v>
      </c>
      <c r="AG55" s="32">
        <f t="shared" si="11"/>
        <v>62.526315789473685</v>
      </c>
      <c r="AI55" s="41">
        <v>23</v>
      </c>
      <c r="AJ55" s="38"/>
      <c r="AK55" s="36">
        <f t="shared" si="12"/>
        <v>23</v>
      </c>
    </row>
    <row r="56" spans="1:37" ht="15" customHeight="1" x14ac:dyDescent="0.25">
      <c r="A56" s="22">
        <v>48</v>
      </c>
      <c r="B56" s="15">
        <v>10050101048</v>
      </c>
      <c r="C56" s="23" t="s">
        <v>108</v>
      </c>
      <c r="D56" s="17" t="s">
        <v>109</v>
      </c>
      <c r="E56" s="30">
        <v>89</v>
      </c>
      <c r="F56" s="30">
        <v>43</v>
      </c>
      <c r="G56" s="31">
        <f t="shared" si="1"/>
        <v>132</v>
      </c>
      <c r="H56" s="30">
        <v>57</v>
      </c>
      <c r="I56" s="30">
        <v>42</v>
      </c>
      <c r="J56" s="31">
        <f t="shared" si="2"/>
        <v>99</v>
      </c>
      <c r="K56" s="30">
        <v>32</v>
      </c>
      <c r="L56" s="30">
        <v>37</v>
      </c>
      <c r="M56" s="31">
        <f t="shared" si="3"/>
        <v>69</v>
      </c>
      <c r="N56" s="30">
        <v>43</v>
      </c>
      <c r="O56" s="30">
        <v>43</v>
      </c>
      <c r="P56" s="31">
        <f t="shared" si="4"/>
        <v>86</v>
      </c>
      <c r="Q56" s="30">
        <v>67</v>
      </c>
      <c r="R56" s="30">
        <v>45</v>
      </c>
      <c r="S56" s="31">
        <f t="shared" si="5"/>
        <v>112</v>
      </c>
      <c r="T56" s="30">
        <v>22</v>
      </c>
      <c r="U56" s="30">
        <v>23</v>
      </c>
      <c r="V56" s="30">
        <f t="shared" si="6"/>
        <v>45</v>
      </c>
      <c r="W56" s="30">
        <v>22</v>
      </c>
      <c r="X56" s="30">
        <v>22</v>
      </c>
      <c r="Y56" s="30">
        <f t="shared" si="7"/>
        <v>44</v>
      </c>
      <c r="Z56" s="30">
        <v>21</v>
      </c>
      <c r="AA56" s="30">
        <v>19</v>
      </c>
      <c r="AB56" s="30">
        <f t="shared" si="8"/>
        <v>40</v>
      </c>
      <c r="AC56" s="30">
        <v>23</v>
      </c>
      <c r="AD56" s="30">
        <v>23</v>
      </c>
      <c r="AE56" s="30">
        <f t="shared" si="9"/>
        <v>46</v>
      </c>
      <c r="AF56" s="3">
        <f t="shared" si="10"/>
        <v>673</v>
      </c>
      <c r="AG56" s="32">
        <f t="shared" si="11"/>
        <v>70.84210526315789</v>
      </c>
      <c r="AI56" s="41">
        <v>25</v>
      </c>
      <c r="AJ56" s="38"/>
      <c r="AK56" s="36">
        <f t="shared" si="12"/>
        <v>25</v>
      </c>
    </row>
    <row r="57" spans="1:37" ht="15" customHeight="1" x14ac:dyDescent="0.25">
      <c r="A57" s="22">
        <v>49</v>
      </c>
      <c r="B57" s="15">
        <v>10050101049</v>
      </c>
      <c r="C57" s="23" t="s">
        <v>110</v>
      </c>
      <c r="D57" s="17" t="s">
        <v>111</v>
      </c>
      <c r="E57" s="30">
        <v>65</v>
      </c>
      <c r="F57" s="30">
        <v>45</v>
      </c>
      <c r="G57" s="31">
        <f t="shared" si="1"/>
        <v>110</v>
      </c>
      <c r="H57" s="30">
        <v>73</v>
      </c>
      <c r="I57" s="30">
        <v>39</v>
      </c>
      <c r="J57" s="31">
        <f t="shared" si="2"/>
        <v>112</v>
      </c>
      <c r="K57" s="30">
        <v>51</v>
      </c>
      <c r="L57" s="30">
        <v>39</v>
      </c>
      <c r="M57" s="31">
        <f t="shared" si="3"/>
        <v>90</v>
      </c>
      <c r="N57" s="30">
        <v>43</v>
      </c>
      <c r="O57" s="30">
        <v>38</v>
      </c>
      <c r="P57" s="31">
        <f t="shared" si="4"/>
        <v>81</v>
      </c>
      <c r="Q57" s="30">
        <v>74</v>
      </c>
      <c r="R57" s="30">
        <v>40</v>
      </c>
      <c r="S57" s="31">
        <f t="shared" si="5"/>
        <v>114</v>
      </c>
      <c r="T57" s="30">
        <v>24</v>
      </c>
      <c r="U57" s="30">
        <v>23</v>
      </c>
      <c r="V57" s="30">
        <f t="shared" si="6"/>
        <v>47</v>
      </c>
      <c r="W57" s="30">
        <v>23</v>
      </c>
      <c r="X57" s="30">
        <v>21</v>
      </c>
      <c r="Y57" s="30">
        <f t="shared" si="7"/>
        <v>44</v>
      </c>
      <c r="Z57" s="30">
        <v>19</v>
      </c>
      <c r="AA57" s="30">
        <v>21</v>
      </c>
      <c r="AB57" s="30">
        <f t="shared" si="8"/>
        <v>40</v>
      </c>
      <c r="AC57" s="30">
        <v>22</v>
      </c>
      <c r="AD57" s="30">
        <v>21</v>
      </c>
      <c r="AE57" s="30">
        <f t="shared" si="9"/>
        <v>43</v>
      </c>
      <c r="AF57" s="3">
        <f t="shared" si="10"/>
        <v>681</v>
      </c>
      <c r="AG57" s="32">
        <f t="shared" si="11"/>
        <v>71.684210526315795</v>
      </c>
      <c r="AI57" s="41">
        <v>36</v>
      </c>
      <c r="AJ57" s="38"/>
      <c r="AK57" s="36">
        <f t="shared" si="12"/>
        <v>36</v>
      </c>
    </row>
    <row r="58" spans="1:37" ht="15" customHeight="1" x14ac:dyDescent="0.25">
      <c r="A58" s="22">
        <v>50</v>
      </c>
      <c r="B58" s="15">
        <v>10050101050</v>
      </c>
      <c r="C58" s="23" t="s">
        <v>112</v>
      </c>
      <c r="D58" s="17" t="s">
        <v>113</v>
      </c>
      <c r="E58" s="30">
        <v>82</v>
      </c>
      <c r="F58" s="30">
        <v>45</v>
      </c>
      <c r="G58" s="31">
        <f t="shared" si="1"/>
        <v>127</v>
      </c>
      <c r="H58" s="30">
        <v>74</v>
      </c>
      <c r="I58" s="30">
        <v>48</v>
      </c>
      <c r="J58" s="31">
        <f t="shared" si="2"/>
        <v>122</v>
      </c>
      <c r="K58" s="30">
        <v>61</v>
      </c>
      <c r="L58" s="30">
        <v>42</v>
      </c>
      <c r="M58" s="31">
        <f t="shared" si="3"/>
        <v>103</v>
      </c>
      <c r="N58" s="30">
        <v>53</v>
      </c>
      <c r="O58" s="30">
        <v>49</v>
      </c>
      <c r="P58" s="31">
        <f t="shared" si="4"/>
        <v>102</v>
      </c>
      <c r="Q58" s="30">
        <v>85</v>
      </c>
      <c r="R58" s="30">
        <v>47</v>
      </c>
      <c r="S58" s="31">
        <f t="shared" si="5"/>
        <v>132</v>
      </c>
      <c r="T58" s="30">
        <v>23</v>
      </c>
      <c r="U58" s="30">
        <v>23</v>
      </c>
      <c r="V58" s="30">
        <f t="shared" si="6"/>
        <v>46</v>
      </c>
      <c r="W58" s="30">
        <v>24</v>
      </c>
      <c r="X58" s="30">
        <v>24</v>
      </c>
      <c r="Y58" s="30">
        <f t="shared" si="7"/>
        <v>48</v>
      </c>
      <c r="Z58" s="30">
        <v>20</v>
      </c>
      <c r="AA58" s="30">
        <v>24</v>
      </c>
      <c r="AB58" s="30">
        <f t="shared" si="8"/>
        <v>44</v>
      </c>
      <c r="AC58" s="30">
        <v>23</v>
      </c>
      <c r="AD58" s="30">
        <v>22</v>
      </c>
      <c r="AE58" s="30">
        <f t="shared" si="9"/>
        <v>45</v>
      </c>
      <c r="AF58" s="3">
        <f t="shared" si="10"/>
        <v>769</v>
      </c>
      <c r="AG58" s="32">
        <f t="shared" si="11"/>
        <v>80.94736842105263</v>
      </c>
      <c r="AI58" s="41">
        <v>34</v>
      </c>
      <c r="AJ58" s="38"/>
      <c r="AK58" s="36">
        <f t="shared" si="12"/>
        <v>34</v>
      </c>
    </row>
    <row r="59" spans="1:37" ht="15" customHeight="1" x14ac:dyDescent="0.25">
      <c r="A59" s="22">
        <v>51</v>
      </c>
      <c r="B59" s="15">
        <v>10050101051</v>
      </c>
      <c r="C59" s="23" t="s">
        <v>114</v>
      </c>
      <c r="D59" s="17" t="s">
        <v>115</v>
      </c>
      <c r="E59" s="30">
        <v>44</v>
      </c>
      <c r="F59" s="30">
        <v>38</v>
      </c>
      <c r="G59" s="31">
        <f t="shared" si="1"/>
        <v>82</v>
      </c>
      <c r="H59" s="30">
        <v>64</v>
      </c>
      <c r="I59" s="30">
        <v>40</v>
      </c>
      <c r="J59" s="31">
        <f t="shared" si="2"/>
        <v>104</v>
      </c>
      <c r="K59" s="30">
        <v>30</v>
      </c>
      <c r="L59" s="30">
        <v>36</v>
      </c>
      <c r="M59" s="31">
        <f t="shared" si="3"/>
        <v>66</v>
      </c>
      <c r="N59" s="30">
        <v>30</v>
      </c>
      <c r="O59" s="30">
        <v>37</v>
      </c>
      <c r="P59" s="31">
        <f t="shared" si="4"/>
        <v>67</v>
      </c>
      <c r="Q59" s="30">
        <v>43</v>
      </c>
      <c r="R59" s="30">
        <v>32</v>
      </c>
      <c r="S59" s="31">
        <f t="shared" si="5"/>
        <v>75</v>
      </c>
      <c r="T59" s="30">
        <v>22</v>
      </c>
      <c r="U59" s="30">
        <v>22</v>
      </c>
      <c r="V59" s="30">
        <f t="shared" si="6"/>
        <v>44</v>
      </c>
      <c r="W59" s="30">
        <v>22</v>
      </c>
      <c r="X59" s="30">
        <v>21</v>
      </c>
      <c r="Y59" s="30">
        <f t="shared" si="7"/>
        <v>43</v>
      </c>
      <c r="Z59" s="30">
        <v>19</v>
      </c>
      <c r="AA59" s="30">
        <v>18</v>
      </c>
      <c r="AB59" s="30">
        <f t="shared" si="8"/>
        <v>37</v>
      </c>
      <c r="AC59" s="30">
        <v>22</v>
      </c>
      <c r="AD59" s="30">
        <v>23</v>
      </c>
      <c r="AE59" s="30">
        <f t="shared" si="9"/>
        <v>45</v>
      </c>
      <c r="AF59" s="3">
        <f t="shared" si="10"/>
        <v>563</v>
      </c>
      <c r="AG59" s="32">
        <f t="shared" si="11"/>
        <v>59.263157894736842</v>
      </c>
      <c r="AI59" s="41">
        <v>27</v>
      </c>
      <c r="AJ59" s="38"/>
      <c r="AK59" s="36">
        <f t="shared" si="12"/>
        <v>27</v>
      </c>
    </row>
    <row r="60" spans="1:37" ht="15" customHeight="1" x14ac:dyDescent="0.25">
      <c r="A60" s="22">
        <v>52</v>
      </c>
      <c r="B60" s="15">
        <v>10050101052</v>
      </c>
      <c r="C60" s="23" t="s">
        <v>116</v>
      </c>
      <c r="D60" s="17" t="s">
        <v>117</v>
      </c>
      <c r="E60" s="30">
        <v>75</v>
      </c>
      <c r="F60" s="30">
        <v>42</v>
      </c>
      <c r="G60" s="31">
        <f t="shared" si="1"/>
        <v>117</v>
      </c>
      <c r="H60" s="30">
        <v>80</v>
      </c>
      <c r="I60" s="30">
        <v>48</v>
      </c>
      <c r="J60" s="31">
        <f t="shared" si="2"/>
        <v>128</v>
      </c>
      <c r="K60" s="30">
        <v>57</v>
      </c>
      <c r="L60" s="30">
        <v>41</v>
      </c>
      <c r="M60" s="31">
        <f t="shared" si="3"/>
        <v>98</v>
      </c>
      <c r="N60" s="30">
        <v>40</v>
      </c>
      <c r="O60" s="30">
        <v>42</v>
      </c>
      <c r="P60" s="31">
        <f t="shared" si="4"/>
        <v>82</v>
      </c>
      <c r="Q60" s="30">
        <v>78</v>
      </c>
      <c r="R60" s="30">
        <v>40</v>
      </c>
      <c r="S60" s="31">
        <f t="shared" si="5"/>
        <v>118</v>
      </c>
      <c r="T60" s="30">
        <v>25</v>
      </c>
      <c r="U60" s="30">
        <v>23</v>
      </c>
      <c r="V60" s="30">
        <f t="shared" si="6"/>
        <v>48</v>
      </c>
      <c r="W60" s="30">
        <v>24</v>
      </c>
      <c r="X60" s="30">
        <v>24</v>
      </c>
      <c r="Y60" s="30">
        <f t="shared" si="7"/>
        <v>48</v>
      </c>
      <c r="Z60" s="30">
        <v>24</v>
      </c>
      <c r="AA60" s="30">
        <v>23</v>
      </c>
      <c r="AB60" s="30">
        <f t="shared" si="8"/>
        <v>47</v>
      </c>
      <c r="AC60" s="30">
        <v>24</v>
      </c>
      <c r="AD60" s="30">
        <v>22</v>
      </c>
      <c r="AE60" s="30">
        <f t="shared" si="9"/>
        <v>46</v>
      </c>
      <c r="AF60" s="3">
        <f t="shared" si="10"/>
        <v>732</v>
      </c>
      <c r="AG60" s="32">
        <f t="shared" si="11"/>
        <v>77.05263157894737</v>
      </c>
      <c r="AI60" s="41">
        <v>32</v>
      </c>
      <c r="AJ60" s="38"/>
      <c r="AK60" s="36">
        <f t="shared" si="12"/>
        <v>32</v>
      </c>
    </row>
    <row r="61" spans="1:37" ht="15" customHeight="1" x14ac:dyDescent="0.25">
      <c r="A61" s="22">
        <v>53</v>
      </c>
      <c r="B61" s="15">
        <v>10050101053</v>
      </c>
      <c r="C61" s="23" t="s">
        <v>118</v>
      </c>
      <c r="D61" s="17" t="s">
        <v>119</v>
      </c>
      <c r="E61" s="30">
        <v>75</v>
      </c>
      <c r="F61" s="30">
        <v>42</v>
      </c>
      <c r="G61" s="31">
        <f t="shared" si="1"/>
        <v>117</v>
      </c>
      <c r="H61" s="30">
        <v>60</v>
      </c>
      <c r="I61" s="30">
        <v>47</v>
      </c>
      <c r="J61" s="31">
        <f t="shared" si="2"/>
        <v>107</v>
      </c>
      <c r="K61" s="30">
        <v>49</v>
      </c>
      <c r="L61" s="30">
        <v>40</v>
      </c>
      <c r="M61" s="31">
        <f t="shared" si="3"/>
        <v>89</v>
      </c>
      <c r="N61" s="30">
        <v>44</v>
      </c>
      <c r="O61" s="30">
        <v>49</v>
      </c>
      <c r="P61" s="31">
        <f t="shared" si="4"/>
        <v>93</v>
      </c>
      <c r="Q61" s="30">
        <v>78</v>
      </c>
      <c r="R61" s="30">
        <v>42</v>
      </c>
      <c r="S61" s="31">
        <f t="shared" si="5"/>
        <v>120</v>
      </c>
      <c r="T61" s="30">
        <v>24</v>
      </c>
      <c r="U61" s="30">
        <v>23</v>
      </c>
      <c r="V61" s="30">
        <f t="shared" si="6"/>
        <v>47</v>
      </c>
      <c r="W61" s="30">
        <v>24</v>
      </c>
      <c r="X61" s="30">
        <v>24</v>
      </c>
      <c r="Y61" s="30">
        <f t="shared" si="7"/>
        <v>48</v>
      </c>
      <c r="Z61" s="30">
        <v>19</v>
      </c>
      <c r="AA61" s="30">
        <v>22</v>
      </c>
      <c r="AB61" s="30">
        <f t="shared" si="8"/>
        <v>41</v>
      </c>
      <c r="AC61" s="30">
        <v>21</v>
      </c>
      <c r="AD61" s="30">
        <v>20</v>
      </c>
      <c r="AE61" s="30">
        <f t="shared" si="9"/>
        <v>41</v>
      </c>
      <c r="AF61" s="3">
        <f t="shared" si="10"/>
        <v>703</v>
      </c>
      <c r="AG61" s="32">
        <f t="shared" si="11"/>
        <v>74</v>
      </c>
      <c r="AI61" s="41">
        <v>30</v>
      </c>
      <c r="AJ61" s="38"/>
      <c r="AK61" s="36">
        <f t="shared" si="12"/>
        <v>30</v>
      </c>
    </row>
    <row r="62" spans="1:37" ht="15" customHeight="1" x14ac:dyDescent="0.25">
      <c r="A62" s="22">
        <v>54</v>
      </c>
      <c r="B62" s="15">
        <v>10050101054</v>
      </c>
      <c r="C62" s="24" t="s">
        <v>120</v>
      </c>
      <c r="D62" s="19" t="s">
        <v>121</v>
      </c>
      <c r="E62" s="30">
        <v>50</v>
      </c>
      <c r="F62" s="30">
        <v>44</v>
      </c>
      <c r="G62" s="31">
        <f t="shared" si="1"/>
        <v>94</v>
      </c>
      <c r="H62" s="30">
        <v>48</v>
      </c>
      <c r="I62" s="30">
        <v>40</v>
      </c>
      <c r="J62" s="31">
        <f t="shared" si="2"/>
        <v>88</v>
      </c>
      <c r="K62" s="30">
        <v>33</v>
      </c>
      <c r="L62" s="30">
        <v>40</v>
      </c>
      <c r="M62" s="31">
        <f t="shared" si="3"/>
        <v>73</v>
      </c>
      <c r="N62" s="30">
        <v>30</v>
      </c>
      <c r="O62" s="30">
        <v>37</v>
      </c>
      <c r="P62" s="31">
        <f t="shared" si="4"/>
        <v>67</v>
      </c>
      <c r="Q62" s="30">
        <v>47</v>
      </c>
      <c r="R62" s="30">
        <v>40</v>
      </c>
      <c r="S62" s="31">
        <f t="shared" si="5"/>
        <v>87</v>
      </c>
      <c r="T62" s="30">
        <v>24</v>
      </c>
      <c r="U62" s="30">
        <v>24</v>
      </c>
      <c r="V62" s="30">
        <f t="shared" si="6"/>
        <v>48</v>
      </c>
      <c r="W62" s="30">
        <v>22</v>
      </c>
      <c r="X62" s="30">
        <v>23</v>
      </c>
      <c r="Y62" s="30">
        <f t="shared" si="7"/>
        <v>45</v>
      </c>
      <c r="Z62" s="30">
        <v>20</v>
      </c>
      <c r="AA62" s="30">
        <v>22</v>
      </c>
      <c r="AB62" s="30">
        <f t="shared" si="8"/>
        <v>42</v>
      </c>
      <c r="AC62" s="30">
        <v>21</v>
      </c>
      <c r="AD62" s="30">
        <v>22</v>
      </c>
      <c r="AE62" s="30">
        <f t="shared" si="9"/>
        <v>43</v>
      </c>
      <c r="AF62" s="3">
        <f t="shared" si="10"/>
        <v>587</v>
      </c>
      <c r="AG62" s="32">
        <f t="shared" si="11"/>
        <v>61.789473684210527</v>
      </c>
      <c r="AI62" s="41">
        <v>26</v>
      </c>
      <c r="AJ62" s="38"/>
      <c r="AK62" s="36">
        <f t="shared" si="12"/>
        <v>26</v>
      </c>
    </row>
    <row r="63" spans="1:37" ht="15" customHeight="1" x14ac:dyDescent="0.25">
      <c r="A63" s="22">
        <v>55</v>
      </c>
      <c r="B63" s="15">
        <v>10050101055</v>
      </c>
      <c r="C63" s="25" t="s">
        <v>122</v>
      </c>
      <c r="D63" s="20" t="s">
        <v>123</v>
      </c>
      <c r="E63" s="30">
        <v>68</v>
      </c>
      <c r="F63" s="30">
        <v>42</v>
      </c>
      <c r="G63" s="31">
        <f t="shared" si="1"/>
        <v>110</v>
      </c>
      <c r="H63" s="30">
        <v>58</v>
      </c>
      <c r="I63" s="30">
        <v>41</v>
      </c>
      <c r="J63" s="31">
        <f t="shared" si="2"/>
        <v>99</v>
      </c>
      <c r="K63" s="30">
        <v>31</v>
      </c>
      <c r="L63" s="30">
        <v>39</v>
      </c>
      <c r="M63" s="31">
        <f t="shared" si="3"/>
        <v>70</v>
      </c>
      <c r="N63" s="30">
        <v>46</v>
      </c>
      <c r="O63" s="30">
        <v>42</v>
      </c>
      <c r="P63" s="31">
        <f t="shared" si="4"/>
        <v>88</v>
      </c>
      <c r="Q63" s="30">
        <v>74</v>
      </c>
      <c r="R63" s="30">
        <v>41</v>
      </c>
      <c r="S63" s="31">
        <f t="shared" si="5"/>
        <v>115</v>
      </c>
      <c r="T63" s="30">
        <v>21</v>
      </c>
      <c r="U63" s="30">
        <v>23</v>
      </c>
      <c r="V63" s="30">
        <f t="shared" si="6"/>
        <v>44</v>
      </c>
      <c r="W63" s="30">
        <v>22</v>
      </c>
      <c r="X63" s="30">
        <v>24</v>
      </c>
      <c r="Y63" s="30">
        <f t="shared" si="7"/>
        <v>46</v>
      </c>
      <c r="Z63" s="30">
        <v>19</v>
      </c>
      <c r="AA63" s="30">
        <v>21</v>
      </c>
      <c r="AB63" s="30">
        <f t="shared" si="8"/>
        <v>40</v>
      </c>
      <c r="AC63" s="30">
        <v>24</v>
      </c>
      <c r="AD63" s="30">
        <v>23</v>
      </c>
      <c r="AE63" s="30">
        <f t="shared" si="9"/>
        <v>47</v>
      </c>
      <c r="AF63" s="3">
        <f t="shared" si="10"/>
        <v>659</v>
      </c>
      <c r="AG63" s="32">
        <f t="shared" si="11"/>
        <v>69.368421052631575</v>
      </c>
      <c r="AI63" s="41">
        <v>27</v>
      </c>
      <c r="AJ63" s="38"/>
      <c r="AK63" s="36">
        <f t="shared" si="12"/>
        <v>27</v>
      </c>
    </row>
    <row r="64" spans="1:37" ht="15" customHeight="1" x14ac:dyDescent="0.25">
      <c r="A64" s="22">
        <v>56</v>
      </c>
      <c r="B64" s="15">
        <v>10050101056</v>
      </c>
      <c r="C64" s="25" t="s">
        <v>124</v>
      </c>
      <c r="D64" s="17" t="s">
        <v>125</v>
      </c>
      <c r="E64" s="30">
        <v>45</v>
      </c>
      <c r="F64" s="30">
        <v>40</v>
      </c>
      <c r="G64" s="31">
        <f t="shared" si="1"/>
        <v>85</v>
      </c>
      <c r="H64" s="30">
        <v>55</v>
      </c>
      <c r="I64" s="30">
        <v>41</v>
      </c>
      <c r="J64" s="31">
        <f t="shared" si="2"/>
        <v>96</v>
      </c>
      <c r="K64" s="30">
        <v>30</v>
      </c>
      <c r="L64" s="30">
        <v>40</v>
      </c>
      <c r="M64" s="31">
        <f t="shared" si="3"/>
        <v>70</v>
      </c>
      <c r="N64" s="30">
        <v>36</v>
      </c>
      <c r="O64" s="30">
        <v>30</v>
      </c>
      <c r="P64" s="31">
        <f t="shared" si="4"/>
        <v>66</v>
      </c>
      <c r="Q64" s="30">
        <v>39</v>
      </c>
      <c r="R64" s="30">
        <v>36</v>
      </c>
      <c r="S64" s="31">
        <f t="shared" si="5"/>
        <v>75</v>
      </c>
      <c r="T64" s="30">
        <v>24</v>
      </c>
      <c r="U64" s="30">
        <v>23</v>
      </c>
      <c r="V64" s="30">
        <f t="shared" si="6"/>
        <v>47</v>
      </c>
      <c r="W64" s="30">
        <v>20</v>
      </c>
      <c r="X64" s="30">
        <v>22</v>
      </c>
      <c r="Y64" s="30">
        <f t="shared" si="7"/>
        <v>42</v>
      </c>
      <c r="Z64" s="30">
        <v>20</v>
      </c>
      <c r="AA64" s="30">
        <v>22</v>
      </c>
      <c r="AB64" s="30">
        <f t="shared" si="8"/>
        <v>42</v>
      </c>
      <c r="AC64" s="30">
        <v>20</v>
      </c>
      <c r="AD64" s="30">
        <v>21</v>
      </c>
      <c r="AE64" s="30">
        <f t="shared" si="9"/>
        <v>41</v>
      </c>
      <c r="AF64" s="3">
        <f t="shared" si="10"/>
        <v>564</v>
      </c>
      <c r="AG64" s="32">
        <f t="shared" si="11"/>
        <v>59.368421052631582</v>
      </c>
      <c r="AI64" s="41">
        <v>27</v>
      </c>
      <c r="AJ64" s="38"/>
      <c r="AK64" s="36">
        <f t="shared" si="12"/>
        <v>27</v>
      </c>
    </row>
    <row r="65" spans="1:37" ht="15" customHeight="1" x14ac:dyDescent="0.25">
      <c r="A65" s="22">
        <v>57</v>
      </c>
      <c r="B65" s="15">
        <v>10050101057</v>
      </c>
      <c r="C65" s="25" t="s">
        <v>126</v>
      </c>
      <c r="D65" s="17" t="s">
        <v>127</v>
      </c>
      <c r="E65" s="30">
        <v>58</v>
      </c>
      <c r="F65" s="30">
        <v>38</v>
      </c>
      <c r="G65" s="31">
        <f t="shared" si="1"/>
        <v>96</v>
      </c>
      <c r="H65" s="30">
        <v>40</v>
      </c>
      <c r="I65" s="30">
        <v>42</v>
      </c>
      <c r="J65" s="31">
        <f t="shared" si="2"/>
        <v>82</v>
      </c>
      <c r="K65" s="30">
        <v>30</v>
      </c>
      <c r="L65" s="30">
        <v>38</v>
      </c>
      <c r="M65" s="31">
        <f t="shared" si="3"/>
        <v>68</v>
      </c>
      <c r="N65" s="30">
        <v>30</v>
      </c>
      <c r="O65" s="30">
        <v>31</v>
      </c>
      <c r="P65" s="31">
        <f t="shared" si="4"/>
        <v>61</v>
      </c>
      <c r="Q65" s="30">
        <v>35</v>
      </c>
      <c r="R65" s="30">
        <v>34</v>
      </c>
      <c r="S65" s="31">
        <f t="shared" si="5"/>
        <v>69</v>
      </c>
      <c r="T65" s="30">
        <v>21</v>
      </c>
      <c r="U65" s="30">
        <v>22</v>
      </c>
      <c r="V65" s="30">
        <f t="shared" si="6"/>
        <v>43</v>
      </c>
      <c r="W65" s="30">
        <v>19</v>
      </c>
      <c r="X65" s="30">
        <v>23</v>
      </c>
      <c r="Y65" s="30">
        <f t="shared" si="7"/>
        <v>42</v>
      </c>
      <c r="Z65" s="30">
        <v>21</v>
      </c>
      <c r="AA65" s="30">
        <v>22</v>
      </c>
      <c r="AB65" s="30">
        <f t="shared" si="8"/>
        <v>43</v>
      </c>
      <c r="AC65" s="30">
        <v>22</v>
      </c>
      <c r="AD65" s="30">
        <v>22</v>
      </c>
      <c r="AE65" s="30">
        <f t="shared" si="9"/>
        <v>44</v>
      </c>
      <c r="AF65" s="3">
        <f t="shared" si="10"/>
        <v>548</v>
      </c>
      <c r="AG65" s="32">
        <f t="shared" si="11"/>
        <v>57.684210526315795</v>
      </c>
      <c r="AI65" s="41">
        <v>30</v>
      </c>
      <c r="AJ65" s="38"/>
      <c r="AK65" s="36">
        <f t="shared" si="12"/>
        <v>30</v>
      </c>
    </row>
    <row r="66" spans="1:37" ht="15" customHeight="1" x14ac:dyDescent="0.25">
      <c r="A66" s="22">
        <v>58</v>
      </c>
      <c r="B66" s="15">
        <v>10050101058</v>
      </c>
      <c r="C66" s="25" t="s">
        <v>128</v>
      </c>
      <c r="D66" s="17" t="s">
        <v>129</v>
      </c>
      <c r="E66" s="30">
        <v>75</v>
      </c>
      <c r="F66" s="30">
        <v>40</v>
      </c>
      <c r="G66" s="31">
        <f t="shared" si="1"/>
        <v>115</v>
      </c>
      <c r="H66" s="30">
        <v>67</v>
      </c>
      <c r="I66" s="30">
        <v>42</v>
      </c>
      <c r="J66" s="31">
        <f t="shared" si="2"/>
        <v>109</v>
      </c>
      <c r="K66" s="30">
        <v>47</v>
      </c>
      <c r="L66" s="30">
        <v>39</v>
      </c>
      <c r="M66" s="31">
        <f t="shared" si="3"/>
        <v>86</v>
      </c>
      <c r="N66" s="30">
        <v>39</v>
      </c>
      <c r="O66" s="30">
        <v>36</v>
      </c>
      <c r="P66" s="31">
        <f t="shared" si="4"/>
        <v>75</v>
      </c>
      <c r="Q66" s="30">
        <v>80</v>
      </c>
      <c r="R66" s="30">
        <v>39</v>
      </c>
      <c r="S66" s="31">
        <f t="shared" si="5"/>
        <v>119</v>
      </c>
      <c r="T66" s="30">
        <v>22</v>
      </c>
      <c r="U66" s="30">
        <v>22</v>
      </c>
      <c r="V66" s="30">
        <f t="shared" si="6"/>
        <v>44</v>
      </c>
      <c r="W66" s="30">
        <v>22</v>
      </c>
      <c r="X66" s="30">
        <v>21</v>
      </c>
      <c r="Y66" s="30">
        <f t="shared" si="7"/>
        <v>43</v>
      </c>
      <c r="Z66" s="30">
        <v>22</v>
      </c>
      <c r="AA66" s="30">
        <v>21</v>
      </c>
      <c r="AB66" s="30">
        <f t="shared" si="8"/>
        <v>43</v>
      </c>
      <c r="AC66" s="30">
        <v>23</v>
      </c>
      <c r="AD66" s="30">
        <v>23</v>
      </c>
      <c r="AE66" s="30">
        <f t="shared" si="9"/>
        <v>46</v>
      </c>
      <c r="AF66" s="3">
        <f t="shared" si="10"/>
        <v>680</v>
      </c>
      <c r="AG66" s="32">
        <f t="shared" si="11"/>
        <v>71.578947368421055</v>
      </c>
      <c r="AI66" s="41">
        <v>35</v>
      </c>
      <c r="AJ66" s="38"/>
      <c r="AK66" s="36">
        <f t="shared" si="12"/>
        <v>35</v>
      </c>
    </row>
    <row r="67" spans="1:37" ht="15" customHeight="1" x14ac:dyDescent="0.25">
      <c r="A67" s="22">
        <v>59</v>
      </c>
      <c r="B67" s="15">
        <v>10050101059</v>
      </c>
      <c r="C67" s="25" t="s">
        <v>130</v>
      </c>
      <c r="D67" s="17" t="s">
        <v>131</v>
      </c>
      <c r="E67" s="30">
        <v>62</v>
      </c>
      <c r="F67" s="30">
        <v>45</v>
      </c>
      <c r="G67" s="31">
        <f t="shared" si="1"/>
        <v>107</v>
      </c>
      <c r="H67" s="30">
        <v>53</v>
      </c>
      <c r="I67" s="30">
        <v>40</v>
      </c>
      <c r="J67" s="31">
        <f t="shared" si="2"/>
        <v>93</v>
      </c>
      <c r="K67" s="30">
        <v>51</v>
      </c>
      <c r="L67" s="30">
        <v>39</v>
      </c>
      <c r="M67" s="31">
        <f t="shared" si="3"/>
        <v>90</v>
      </c>
      <c r="N67" s="30">
        <v>54</v>
      </c>
      <c r="O67" s="30">
        <v>41</v>
      </c>
      <c r="P67" s="31">
        <f t="shared" si="4"/>
        <v>95</v>
      </c>
      <c r="Q67" s="30">
        <v>79</v>
      </c>
      <c r="R67" s="30">
        <v>36</v>
      </c>
      <c r="S67" s="31">
        <f t="shared" si="5"/>
        <v>115</v>
      </c>
      <c r="T67" s="30">
        <v>23</v>
      </c>
      <c r="U67" s="30">
        <v>23</v>
      </c>
      <c r="V67" s="30">
        <f t="shared" si="6"/>
        <v>46</v>
      </c>
      <c r="W67" s="30">
        <v>23</v>
      </c>
      <c r="X67" s="30">
        <v>21</v>
      </c>
      <c r="Y67" s="30">
        <f t="shared" si="7"/>
        <v>44</v>
      </c>
      <c r="Z67" s="30">
        <v>19</v>
      </c>
      <c r="AA67" s="30">
        <v>21</v>
      </c>
      <c r="AB67" s="30">
        <f t="shared" si="8"/>
        <v>40</v>
      </c>
      <c r="AC67" s="30">
        <v>23</v>
      </c>
      <c r="AD67" s="30">
        <v>22</v>
      </c>
      <c r="AE67" s="30">
        <f t="shared" si="9"/>
        <v>45</v>
      </c>
      <c r="AF67" s="3">
        <f t="shared" si="10"/>
        <v>675</v>
      </c>
      <c r="AG67" s="32">
        <f t="shared" si="11"/>
        <v>71.05263157894737</v>
      </c>
      <c r="AI67" s="41">
        <v>35</v>
      </c>
      <c r="AJ67" s="38"/>
      <c r="AK67" s="36">
        <f t="shared" si="12"/>
        <v>35</v>
      </c>
    </row>
    <row r="68" spans="1:37" ht="15.75" x14ac:dyDescent="0.25">
      <c r="A68" s="22">
        <v>60</v>
      </c>
      <c r="B68" s="15">
        <v>10050101060</v>
      </c>
      <c r="C68" s="23" t="s">
        <v>74</v>
      </c>
      <c r="D68" s="17" t="s">
        <v>75</v>
      </c>
      <c r="E68" s="30">
        <v>93</v>
      </c>
      <c r="F68" s="30">
        <v>41</v>
      </c>
      <c r="G68" s="31">
        <f t="shared" ref="G68" si="13">F68+E68</f>
        <v>134</v>
      </c>
      <c r="H68" s="30">
        <v>53</v>
      </c>
      <c r="I68" s="30">
        <v>39</v>
      </c>
      <c r="J68" s="31">
        <f t="shared" ref="J68" si="14">I68+H68</f>
        <v>92</v>
      </c>
      <c r="K68" s="30">
        <v>31</v>
      </c>
      <c r="L68" s="30">
        <v>40</v>
      </c>
      <c r="M68" s="31">
        <f t="shared" ref="M68" si="15">L68+K68</f>
        <v>71</v>
      </c>
      <c r="N68" s="30">
        <v>30</v>
      </c>
      <c r="O68" s="30">
        <v>36</v>
      </c>
      <c r="P68" s="31">
        <f t="shared" ref="P68" si="16">O68+N68</f>
        <v>66</v>
      </c>
      <c r="Q68" s="30">
        <v>30</v>
      </c>
      <c r="R68" s="30">
        <v>30</v>
      </c>
      <c r="S68" s="31">
        <f t="shared" ref="S68" si="17">R68+Q68</f>
        <v>60</v>
      </c>
      <c r="T68" s="30">
        <v>20</v>
      </c>
      <c r="U68" s="30">
        <v>20</v>
      </c>
      <c r="V68" s="30">
        <f t="shared" ref="V68" si="18">U68+T68</f>
        <v>40</v>
      </c>
      <c r="W68" s="30">
        <v>22</v>
      </c>
      <c r="X68" s="30">
        <v>21</v>
      </c>
      <c r="Y68" s="30">
        <f t="shared" ref="Y68" si="19">X68+W68</f>
        <v>43</v>
      </c>
      <c r="Z68" s="30">
        <v>22</v>
      </c>
      <c r="AA68" s="30">
        <v>22</v>
      </c>
      <c r="AB68" s="30">
        <f t="shared" ref="AB68" si="20">AA68+Z68</f>
        <v>44</v>
      </c>
      <c r="AC68" s="30">
        <v>22</v>
      </c>
      <c r="AD68" s="30">
        <v>20</v>
      </c>
      <c r="AE68" s="30">
        <f t="shared" ref="AE68" si="21">AD68+AC68</f>
        <v>42</v>
      </c>
      <c r="AF68" s="3">
        <f t="shared" ref="AF68" si="22">AE68+AB68+Y68+V68+S68+P68+M68+J68+G68</f>
        <v>592</v>
      </c>
      <c r="AG68" s="32">
        <f t="shared" si="11"/>
        <v>62.315789473684212</v>
      </c>
      <c r="AI68" s="41">
        <v>28</v>
      </c>
      <c r="AJ68" s="38"/>
      <c r="AK68" s="36">
        <f t="shared" si="12"/>
        <v>28</v>
      </c>
    </row>
  </sheetData>
  <mergeCells count="18">
    <mergeCell ref="B5:B8"/>
    <mergeCell ref="C5:C8"/>
    <mergeCell ref="D5:D8"/>
    <mergeCell ref="E5:G5"/>
    <mergeCell ref="AC5:AE5"/>
    <mergeCell ref="AI5:AK5"/>
    <mergeCell ref="A1:AG1"/>
    <mergeCell ref="A2:AG2"/>
    <mergeCell ref="N5:P5"/>
    <mergeCell ref="T5:V5"/>
    <mergeCell ref="AF5:AF6"/>
    <mergeCell ref="AG5:AG6"/>
    <mergeCell ref="H5:J5"/>
    <mergeCell ref="K5:M5"/>
    <mergeCell ref="Q5:S5"/>
    <mergeCell ref="W5:Y5"/>
    <mergeCell ref="Z5:AB5"/>
    <mergeCell ref="A5:A8"/>
  </mergeCells>
  <conditionalFormatting sqref="V6:V8 S5 T6:T8 Q5 V1:V4 T1:T4">
    <cfRule type="cellIs" dxfId="7" priority="19" stopIfTrue="1" operator="lessThan">
      <formula>10</formula>
    </cfRule>
  </conditionalFormatting>
  <conditionalFormatting sqref="Y1:Y8 AE1:AE8 AB1:AB8">
    <cfRule type="cellIs" dxfId="6" priority="20" stopIfTrue="1" operator="lessThan">
      <formula>25</formula>
    </cfRule>
  </conditionalFormatting>
  <conditionalFormatting sqref="AI5:AI8 N6:N8 E5:E8 A4 K6:K8 Q6:Q8 E1:E3 K1:K4 H1:H8 Q1:Q4">
    <cfRule type="cellIs" dxfId="5" priority="21" stopIfTrue="1" operator="lessThan">
      <formula>30</formula>
    </cfRule>
  </conditionalFormatting>
  <conditionalFormatting sqref="N9:N68 E9:E68 H9:H68 K9:K68">
    <cfRule type="cellIs" dxfId="4" priority="18" operator="lessThan">
      <formula>30</formula>
    </cfRule>
  </conditionalFormatting>
  <conditionalFormatting sqref="S9:S68 G9:G68 J9:J68 M9:M68 P9:P68">
    <cfRule type="cellIs" dxfId="3" priority="17" operator="lessThan">
      <formula>60</formula>
    </cfRule>
  </conditionalFormatting>
  <conditionalFormatting sqref="Q9:Q68">
    <cfRule type="cellIs" dxfId="2" priority="8" operator="lessThan">
      <formula>30</formula>
    </cfRule>
    <cfRule type="cellIs" dxfId="1" priority="10" operator="lessThan">
      <formula>30</formula>
    </cfRule>
  </conditionalFormatting>
  <conditionalFormatting sqref="AI9:AI68">
    <cfRule type="cellIs" dxfId="0" priority="1" operator="lessThan">
      <formula>15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2022-10-20T06:48:26Z</dcterms:modified>
</cp:coreProperties>
</file>