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3.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0.xml" ContentType="application/vnd.openxmlformats-officedocument.spreadsheetml.pivotTable+xml"/>
  <Override PartName="/xl/tables/table7.xml" ContentType="application/vnd.openxmlformats-officedocument.spreadsheetml.table+xml"/>
  <Override PartName="/xl/pivotTables/pivotTable11.xml" ContentType="application/vnd.openxmlformats-officedocument.spreadsheetml.pivotTable+xml"/>
  <Override PartName="/xl/tables/table8.xml" ContentType="application/vnd.openxmlformats-officedocument.spreadsheetml.table+xml"/>
  <Override PartName="/xl/pivotTables/pivotTable12.xml" ContentType="application/vnd.openxmlformats-officedocument.spreadsheetml.pivot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hidePivotFieldList="1"/>
  <mc:AlternateContent xmlns:mc="http://schemas.openxmlformats.org/markup-compatibility/2006">
    <mc:Choice Requires="x15">
      <x15ac:absPath xmlns:x15ac="http://schemas.microsoft.com/office/spreadsheetml/2010/11/ac" url="https://umass-my.sharepoint.com/personal/vmaddineni_umass_edu/Documents/Documents/601_Data Management/Project/Draft/"/>
    </mc:Choice>
  </mc:AlternateContent>
  <xr:revisionPtr revIDLastSave="0" documentId="8_{99CA94BA-9B8D-4BB9-91D9-8ABA5ECAC601}" xr6:coauthVersionLast="47" xr6:coauthVersionMax="47" xr10:uidLastSave="{00000000-0000-0000-0000-000000000000}"/>
  <bookViews>
    <workbookView showHorizontalScroll="0" showVerticalScroll="0" showSheetTabs="0" xWindow="-110" yWindow="-110" windowWidth="22780" windowHeight="14540" tabRatio="741" xr2:uid="{D6055A79-1811-4DF0-83FA-47D691ABA7A3}"/>
  </bookViews>
  <sheets>
    <sheet name="Dashboard" sheetId="9" r:id="rId1"/>
    <sheet name="GraphForJobGrowth" sheetId="17" r:id="rId2"/>
    <sheet name="Split of Cost of Living (2)" sheetId="16" state="hidden" r:id="rId3"/>
    <sheet name="Split of Cost of Living" sheetId="15" r:id="rId4"/>
    <sheet name="CONCLUSION" sheetId="20" r:id="rId5"/>
    <sheet name="References" sheetId="21" r:id="rId6"/>
    <sheet name="Team Members" sheetId="22" r:id="rId7"/>
    <sheet name="CostOfLiving" sheetId="1" r:id="rId8"/>
    <sheet name="JobMarket" sheetId="2" r:id="rId9"/>
    <sheet name="Population" sheetId="10" r:id="rId10"/>
    <sheet name="CrimeRate" sheetId="3" r:id="rId11"/>
    <sheet name="HealthCare" sheetId="4" r:id="rId12"/>
    <sheet name="Commute" sheetId="5" r:id="rId13"/>
    <sheet name="Climate" sheetId="6" r:id="rId14"/>
    <sheet name="Housing" sheetId="7" r:id="rId15"/>
    <sheet name="Economy" sheetId="8" r:id="rId16"/>
  </sheets>
  <definedNames>
    <definedName name="_xlnm._FilterDatabase" localSheetId="13" hidden="1">Climate!$A$1:$K$11</definedName>
    <definedName name="_xlnm._FilterDatabase" localSheetId="11" hidden="1">HealthCare!$A$1:$A$11</definedName>
    <definedName name="_xlchart.v1.0" hidden="1">CostOfLiving!$H$50:$I$99</definedName>
    <definedName name="_xlchart.v1.1" hidden="1">CostOfLiving!$J$49</definedName>
    <definedName name="_xlchart.v1.2" hidden="1">CostOfLiving!$J$50:$J$99</definedName>
    <definedName name="_xlcn.WorksheetConnection_Dashboard_v0.1.xlsxCOL_Data1" hidden="1">COL_Data[]</definedName>
    <definedName name="_xlcn.WorksheetConnection_Dashboard_v0.1.xlsxCommuteData1" hidden="1">CommuteData[]</definedName>
    <definedName name="_xlcn.WorksheetConnection_Dashboard_v0.1.xlsxHealthCare_Latest1" hidden="1">HealthCare_Latest[]</definedName>
    <definedName name="_xlcn.WorksheetConnection_Dashboard_v0.1.xlsxJobMarketData1" hidden="1">JobMarketData[]</definedName>
    <definedName name="_xlcn.WorksheetConnection_Dashboard_v0.1.xlsxTable41" hidden="1">Table4[]</definedName>
    <definedName name="_xlcn.WorksheetConnection_Dashboard_v0.3.xlsmHousingData1" hidden="1">HousingData[]</definedName>
    <definedName name="Bus">'Split of Cost of Living'!$E$42</definedName>
    <definedName name="Food">'Split of Cost of Living'!$F$42</definedName>
    <definedName name="Health">'Split of Cost of Living'!$B$42</definedName>
    <definedName name="House">'Split of Cost of Living'!$C$42</definedName>
    <definedName name="Slicer_City">#N/A</definedName>
    <definedName name="Slicer_City1">#N/A</definedName>
    <definedName name="Slicer_City2">#N/A</definedName>
    <definedName name="Utility">'Split of Cost of Living'!$D$42</definedName>
  </definedNames>
  <calcPr calcId="191028"/>
  <pivotCaches>
    <pivotCache cacheId="0" r:id="rId17"/>
    <pivotCache cacheId="1" r:id="rId18"/>
    <pivotCache cacheId="343" r:id="rId19"/>
    <pivotCache cacheId="979" r:id="rId20"/>
    <pivotCache cacheId="982" r:id="rId21"/>
    <pivotCache cacheId="985" r:id="rId22"/>
    <pivotCache cacheId="988" r:id="rId23"/>
    <pivotCache cacheId="991" r:id="rId24"/>
    <pivotCache cacheId="994" r:id="rId25"/>
    <pivotCache cacheId="997" r:id="rId26"/>
    <pivotCache cacheId="1000" r:id="rId27"/>
  </pivotCaches>
  <extLst>
    <ext xmlns:x14="http://schemas.microsoft.com/office/spreadsheetml/2009/9/main" uri="{876F7934-8845-4945-9796-88D515C7AA90}">
      <x14:pivotCaches>
        <pivotCache cacheId="11" r:id="rId28"/>
      </x14:pivotCaches>
    </ex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usingData" name="HousingData" connection="WorksheetConnection_Dashboard_v0.3.xlsm!HousingData"/>
          <x15:modelTable id="Table4" name="Table4" connection="WorksheetConnection_Dashboard_v0.1.xlsx!Table4"/>
          <x15:modelTable id="JobMarketData" name="JobMarketData" connection="WorksheetConnection_Dashboard_v0.1.xlsx!JobMarketData"/>
          <x15:modelTable id="HealthCare_Latest" name="HealthCare_Latest" connection="WorksheetConnection_Dashboard_v0.1.xlsx!HealthCare_Latest"/>
          <x15:modelTable id="CommuteData" name="CommuteData" connection="WorksheetConnection_Dashboard_v0.1.xlsx!CommuteData"/>
          <x15:modelTable id="COL_Data" name="COL_Data" connection="WorksheetConnection_Dashboard_v0.1.xlsx!COL_Data"/>
        </x15:modelTables>
        <x15:modelRelationships>
          <x15:modelRelationship fromTable="COL_Data" fromColumn="City" toTable="JobMarketData" toColumn="City"/>
          <x15:modelRelationship fromTable="JobMarketData" fromColumn="City" toTable="CommuteData" toColumn="City"/>
          <x15:modelRelationship fromTable="Table4" fromColumn="City" toTable="HealthCare_Latest" toColumn="City"/>
          <x15:modelRelationship fromTable="HealthCare_Latest" fromColumn="City" toTable="HousingData" toColumn="City"/>
          <x15:modelRelationship fromTable="CommuteData" fromColumn="City" toTable="Table4" toColumn="Cit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 i="20" l="1"/>
  <c r="N6" i="20"/>
  <c r="H7" i="20"/>
  <c r="N7" i="20"/>
  <c r="H8" i="20"/>
  <c r="N8" i="20"/>
  <c r="H9" i="20"/>
  <c r="N9" i="20"/>
  <c r="H10" i="20"/>
  <c r="N10" i="20"/>
  <c r="H11" i="20"/>
  <c r="N11" i="20"/>
  <c r="H12" i="20"/>
  <c r="N12" i="20"/>
  <c r="H13" i="20"/>
  <c r="N13" i="20"/>
  <c r="H14" i="20"/>
  <c r="N14" i="20"/>
  <c r="H15" i="20"/>
  <c r="N15" i="20"/>
  <c r="B15" i="6"/>
  <c r="C15" i="6" s="1" a="1"/>
  <c r="C15"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68FA55D-5F72-49A6-A8F9-A435556FE09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D46F90E-8A13-4235-8CF3-FE45688F940B}" name="WorksheetConnection_Dashboard_v0.1.xlsx!COL_Data" type="102" refreshedVersion="8" minRefreshableVersion="5">
    <extLst>
      <ext xmlns:x15="http://schemas.microsoft.com/office/spreadsheetml/2010/11/main" uri="{DE250136-89BD-433C-8126-D09CA5730AF9}">
        <x15:connection id="COL_Data" autoDelete="1">
          <x15:rangePr sourceName="_xlcn.WorksheetConnection_Dashboard_v0.1.xlsxCOL_Data1"/>
        </x15:connection>
      </ext>
    </extLst>
  </connection>
  <connection id="3" xr16:uid="{A3BD3982-5AE9-43A4-8BE0-076499FE3F1C}" name="WorksheetConnection_Dashboard_v0.1.xlsx!CommuteData" type="102" refreshedVersion="8" minRefreshableVersion="5">
    <extLst>
      <ext xmlns:x15="http://schemas.microsoft.com/office/spreadsheetml/2010/11/main" uri="{DE250136-89BD-433C-8126-D09CA5730AF9}">
        <x15:connection id="CommuteData" autoDelete="1">
          <x15:rangePr sourceName="_xlcn.WorksheetConnection_Dashboard_v0.1.xlsxCommuteData1"/>
        </x15:connection>
      </ext>
    </extLst>
  </connection>
  <connection id="4" xr16:uid="{5A032634-7FC9-4419-BD2C-575D87E04858}" name="WorksheetConnection_Dashboard_v0.1.xlsx!HealthCare_Latest" type="102" refreshedVersion="8" minRefreshableVersion="5">
    <extLst>
      <ext xmlns:x15="http://schemas.microsoft.com/office/spreadsheetml/2010/11/main" uri="{DE250136-89BD-433C-8126-D09CA5730AF9}">
        <x15:connection id="HealthCare_Latest" autoDelete="1">
          <x15:rangePr sourceName="_xlcn.WorksheetConnection_Dashboard_v0.1.xlsxHealthCare_Latest1"/>
        </x15:connection>
      </ext>
    </extLst>
  </connection>
  <connection id="5" xr16:uid="{4E6BFA6B-72DB-4231-9BB2-1EF7DE470F78}" name="WorksheetConnection_Dashboard_v0.1.xlsx!JobMarketData" type="102" refreshedVersion="8" minRefreshableVersion="5">
    <extLst>
      <ext xmlns:x15="http://schemas.microsoft.com/office/spreadsheetml/2010/11/main" uri="{DE250136-89BD-433C-8126-D09CA5730AF9}">
        <x15:connection id="JobMarketData" autoDelete="1">
          <x15:rangePr sourceName="_xlcn.WorksheetConnection_Dashboard_v0.1.xlsxJobMarketData1"/>
        </x15:connection>
      </ext>
    </extLst>
  </connection>
  <connection id="6" xr16:uid="{F68F2D61-37AD-4C30-BCBA-53965BE89430}" name="WorksheetConnection_Dashboard_v0.1.xlsx!Table4" type="102" refreshedVersion="8" minRefreshableVersion="5">
    <extLst>
      <ext xmlns:x15="http://schemas.microsoft.com/office/spreadsheetml/2010/11/main" uri="{DE250136-89BD-433C-8126-D09CA5730AF9}">
        <x15:connection id="Table4" autoDelete="1">
          <x15:rangePr sourceName="_xlcn.WorksheetConnection_Dashboard_v0.1.xlsxTable41"/>
        </x15:connection>
      </ext>
    </extLst>
  </connection>
  <connection id="7" xr16:uid="{9A706F87-CBF9-4738-98E6-862C4CE74D6A}" name="WorksheetConnection_Dashboard_v0.3.xlsm!HousingData" type="102" refreshedVersion="8" minRefreshableVersion="5">
    <extLst>
      <ext xmlns:x15="http://schemas.microsoft.com/office/spreadsheetml/2010/11/main" uri="{DE250136-89BD-433C-8126-D09CA5730AF9}">
        <x15:connection id="HousingData" autoDelete="1">
          <x15:rangePr sourceName="_xlcn.WorksheetConnection_Dashboard_v0.3.xlsmHousingData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<sst xmlns="http://schemas.openxmlformats.org/spreadsheetml/2006/main" count="743" uniqueCount="190">
  <si>
    <t>City</t>
  </si>
  <si>
    <t>Current Unemployment</t>
  </si>
  <si>
    <t>3 Yr. Job Growth</t>
  </si>
  <si>
    <t>Crime rate</t>
  </si>
  <si>
    <t>New York</t>
  </si>
  <si>
    <t>Arlington</t>
  </si>
  <si>
    <t>Cambridge</t>
  </si>
  <si>
    <t>Berkeley</t>
  </si>
  <si>
    <t>Pittsburgh</t>
  </si>
  <si>
    <t>Boston</t>
  </si>
  <si>
    <t>Minneapolis</t>
  </si>
  <si>
    <t>Washington</t>
  </si>
  <si>
    <t>Seattle</t>
  </si>
  <si>
    <t>San Francisco</t>
  </si>
  <si>
    <t>Select City</t>
  </si>
  <si>
    <t>100 = National Average (Below 100 means cheaper than the US average. Above 100 means more expensive.)</t>
  </si>
  <si>
    <t>https://www.bestplaces.net/compare-cities/cambridge_ma/arlington_va/costofliving</t>
  </si>
  <si>
    <t>Sno</t>
  </si>
  <si>
    <t xml:space="preserve"> Overall</t>
  </si>
  <si>
    <t xml:space="preserve"> Food &amp; Groceries</t>
  </si>
  <si>
    <t xml:space="preserve"> Health</t>
  </si>
  <si>
    <t xml:space="preserve"> Housing</t>
  </si>
  <si>
    <t xml:space="preserve"> Median Home Cost</t>
  </si>
  <si>
    <t xml:space="preserve"> Utilities</t>
  </si>
  <si>
    <t xml:space="preserve"> Transportation</t>
  </si>
  <si>
    <t xml:space="preserve"> Miscellaneous</t>
  </si>
  <si>
    <t>Cost Of Living</t>
  </si>
  <si>
    <t>Food &amp; Groceries</t>
  </si>
  <si>
    <t>Health</t>
  </si>
  <si>
    <t>Housing</t>
  </si>
  <si>
    <t>Utilities</t>
  </si>
  <si>
    <t>Transportation</t>
  </si>
  <si>
    <t>Grand Total</t>
  </si>
  <si>
    <t>Split of Cost of living</t>
  </si>
  <si>
    <t>Split of Cost of Living</t>
  </si>
  <si>
    <t>Index</t>
  </si>
  <si>
    <t xml:space="preserve"> Current Unemployment</t>
  </si>
  <si>
    <t xml:space="preserve"> Future Job Growth</t>
  </si>
  <si>
    <t xml:space="preserve"> Recent Job Growth</t>
  </si>
  <si>
    <t xml:space="preserve"> 3 Yr. Job Growth</t>
  </si>
  <si>
    <t xml:space="preserve"> 5 Yr. Job Growth</t>
  </si>
  <si>
    <t xml:space="preserve"> 10 Yr. Job Growth</t>
  </si>
  <si>
    <t>5 Yr. Job Growth</t>
  </si>
  <si>
    <t>10 Yr. Job Growth</t>
  </si>
  <si>
    <t> Population</t>
  </si>
  <si>
    <t> Median Income</t>
  </si>
  <si>
    <t> Median Age</t>
  </si>
  <si>
    <t> Avg. Home Price</t>
  </si>
  <si>
    <t> Unemployment Rate</t>
  </si>
  <si>
    <t> Avg. Commute Time</t>
  </si>
  <si>
    <t>Minneapolis, MN</t>
  </si>
  <si>
    <t>Pittsburgh, PA</t>
  </si>
  <si>
    <t>Cambridge, MA</t>
  </si>
  <si>
    <t>Seattle, WA</t>
  </si>
  <si>
    <t>Arlington, VA</t>
  </si>
  <si>
    <t>Berkeley, CA</t>
  </si>
  <si>
    <t>Washington, DC</t>
  </si>
  <si>
    <t>Boston, MA</t>
  </si>
  <si>
    <t>San Francisco, CA</t>
  </si>
  <si>
    <t>New York, NY</t>
  </si>
  <si>
    <t>Avg. Home Price (Low)</t>
  </si>
  <si>
    <t>Median income (High)</t>
  </si>
  <si>
    <t>Avg. Commute Time (Smallest)</t>
  </si>
  <si>
    <t>Comfort Index</t>
  </si>
  <si>
    <t>22.93 min</t>
  </si>
  <si>
    <t> Physicians per Cap. (per 100,000 people)</t>
  </si>
  <si>
    <t>No of Hospitals</t>
  </si>
  <si>
    <t>Physicians per Cap. (per 100,000 people)</t>
  </si>
  <si>
    <t xml:space="preserve"> Commute Mode	</t>
  </si>
  <si>
    <t xml:space="preserve"> Commute Time To Work	</t>
  </si>
  <si>
    <t> Commute Time</t>
  </si>
  <si>
    <t> Auto (alone)</t>
  </si>
  <si>
    <t> Carpool</t>
  </si>
  <si>
    <t> Mass Transit</t>
  </si>
  <si>
    <t> Bicycle</t>
  </si>
  <si>
    <t> Walk</t>
  </si>
  <si>
    <t> Work at Home</t>
  </si>
  <si>
    <t> Commute Less Than 5 min.</t>
  </si>
  <si>
    <t> Commute 6 to 9 min.</t>
  </si>
  <si>
    <t> Commute 10 to 14 min.</t>
  </si>
  <si>
    <t> Commute 15 to 19 min.</t>
  </si>
  <si>
    <t> Commute 20 to 24 min.</t>
  </si>
  <si>
    <t> Commute 25 to 29 min.</t>
  </si>
  <si>
    <t> Commute 30 to 34 min.</t>
  </si>
  <si>
    <t> Commute 35 to 39 min.</t>
  </si>
  <si>
    <t> Commute 40 to 44 min.</t>
  </si>
  <si>
    <t> Commute 45 to 59 min.</t>
  </si>
  <si>
    <t> Commute 60 to 89 min.</t>
  </si>
  <si>
    <t> Commute greater than 90 min.</t>
  </si>
  <si>
    <t>Commute Time</t>
  </si>
  <si>
    <t> Rainfall (Inches)</t>
  </si>
  <si>
    <t> Snowfall  (Inches)</t>
  </si>
  <si>
    <t> Precipitation (Days)</t>
  </si>
  <si>
    <t> Sunny</t>
  </si>
  <si>
    <r>
      <t xml:space="preserve">High  </t>
    </r>
    <r>
      <rPr>
        <b/>
        <sz val="11"/>
        <color theme="1"/>
        <rFont val="Calibri"/>
        <family val="2"/>
      </rPr>
      <t>ͦF</t>
    </r>
  </si>
  <si>
    <t>Low  ͦF</t>
  </si>
  <si>
    <t> Comfort Index (higher=better)</t>
  </si>
  <si>
    <t> UV Index</t>
  </si>
  <si>
    <t> Elevation</t>
  </si>
  <si>
    <t>Selected City</t>
  </si>
  <si>
    <t>High  ͦF</t>
  </si>
  <si>
    <t>Avg Rent For Home Or Apartment</t>
  </si>
  <si>
    <t>Vacant Housing</t>
  </si>
  <si>
    <t> Median Home Age</t>
  </si>
  <si>
    <t> Median Home Cost</t>
  </si>
  <si>
    <t> Home Appr. Last 12 months</t>
  </si>
  <si>
    <t> Home Appr. Last 5 yrs.</t>
  </si>
  <si>
    <t> Home Appr. Last 10 yrs.</t>
  </si>
  <si>
    <t> Property Tax Rate</t>
  </si>
  <si>
    <t> Homes Owned</t>
  </si>
  <si>
    <t> Housing Vacant</t>
  </si>
  <si>
    <t> Homes Rented</t>
  </si>
  <si>
    <t> Average Rent</t>
  </si>
  <si>
    <t> Studio Apartment</t>
  </si>
  <si>
    <t> 1 Bedroom Home or Apartment</t>
  </si>
  <si>
    <t> 2 Bedroom Home or Apartment</t>
  </si>
  <si>
    <t> 3 Bedroom Home or Apartment</t>
  </si>
  <si>
    <t> 4 Bedroom Home or Apartment</t>
  </si>
  <si>
    <t> Vacant For Rent</t>
  </si>
  <si>
    <t> Vacant Rented</t>
  </si>
  <si>
    <t> Vacant For Sale</t>
  </si>
  <si>
    <t> Vacant Sold</t>
  </si>
  <si>
    <t> Vacant Vacation</t>
  </si>
  <si>
    <t> Vacant Other</t>
  </si>
  <si>
    <t>Studio Apartment</t>
  </si>
  <si>
    <t>Average Rent</t>
  </si>
  <si>
    <t>1 Bedroom Home or Apartment</t>
  </si>
  <si>
    <t>2 Bedroom Home or Apartment</t>
  </si>
  <si>
    <t>3 Bedroom Home or Apartment</t>
  </si>
  <si>
    <t>4 Bedroom Home or Apartment</t>
  </si>
  <si>
    <t>Row Labels</t>
  </si>
  <si>
    <t> Recent Job Growth</t>
  </si>
  <si>
    <t> Future Job Growth</t>
  </si>
  <si>
    <t> Sales Taxes</t>
  </si>
  <si>
    <t> Income Taxes</t>
  </si>
  <si>
    <t> Income per Cap.</t>
  </si>
  <si>
    <t> Household Income</t>
  </si>
  <si>
    <t> Family Median Income</t>
  </si>
  <si>
    <t>Column Labels</t>
  </si>
  <si>
    <t>Values</t>
  </si>
  <si>
    <t>Sum of  Health</t>
  </si>
  <si>
    <t>Sum of  Housing</t>
  </si>
  <si>
    <t>Sum of  Utilities</t>
  </si>
  <si>
    <t>Sum of  Transportation</t>
  </si>
  <si>
    <t>Sum of  Food &amp; Groceries</t>
  </si>
  <si>
    <t>Cost of Living</t>
  </si>
  <si>
    <t>Job Market</t>
  </si>
  <si>
    <t>Crime Rate</t>
  </si>
  <si>
    <t>Total</t>
  </si>
  <si>
    <t>Best</t>
  </si>
  <si>
    <t>Income</t>
  </si>
  <si>
    <t>Unemployment</t>
  </si>
  <si>
    <t>Parameter</t>
  </si>
  <si>
    <t>Data Source</t>
  </si>
  <si>
    <t>MERIC (State level)</t>
  </si>
  <si>
    <t>https://meric.mo.gov/data/cost-living-data-series</t>
  </si>
  <si>
    <t>Numbeo (City level)</t>
  </si>
  <si>
    <t>https://www.numbeo.com/cost-of-living/country_result.jsp?country=United+States</t>
  </si>
  <si>
    <t>Safety (Crime Rate)</t>
  </si>
  <si>
    <t>FBI UCR (City level)</t>
  </si>
  <si>
    <t>https://ucr.fbi.gov/crime-in-the-u.s/2019/preliminary-report/tables/table-4/table-4.xls/view</t>
  </si>
  <si>
    <t>Data.Gov</t>
  </si>
  <si>
    <t>https://catalog.data.gov/dataset/crimes-2001-to-present</t>
  </si>
  <si>
    <t>Federal Bureau of Investigation
Crime Data Explorer</t>
  </si>
  <si>
    <t>https://cde.ucr.cjis.gov/LATEST/webapp/#/pages/explorer/crime/crime-trend</t>
  </si>
  <si>
    <t>Climate</t>
  </si>
  <si>
    <t>NCEI (City level data)</t>
  </si>
  <si>
    <t>https://www.ncei.noaa.gov/access/monitoring/climate-at-a-glance/city/time-series</t>
  </si>
  <si>
    <t>THE CLIMATE EXPLORER</t>
  </si>
  <si>
    <t>https://crt-climate-explorer.nemac.org/</t>
  </si>
  <si>
    <t>Healthcare</t>
  </si>
  <si>
    <t>Healthcare system performance</t>
  </si>
  <si>
    <t>https://www.coventrydirect.com/blog/best-and-worst-us-cities-healthcare/</t>
  </si>
  <si>
    <t>Primary Care Access and Quality Measures</t>
  </si>
  <si>
    <t>https://data.dartmouthatlas.org/primary-care/</t>
  </si>
  <si>
    <t>Commute</t>
  </si>
  <si>
    <t>Jobmarket</t>
  </si>
  <si>
    <t>https://www.niche.com/places-to-live/search/best-cities-for-young-professionals/</t>
  </si>
  <si>
    <t>https://www.forbes.com/sites/laurabegleybloom/2023/03/20/the-best-and-cheapest-places-to-live-in-the-us-ranked-in-a-new-report/?sh=1a05fabf4d12</t>
  </si>
  <si>
    <t>Best Places to Live in the U.S.: 10 Best Cities for Young Professionals</t>
  </si>
  <si>
    <t>Average commute time</t>
  </si>
  <si>
    <t>Jobmarket forecast</t>
  </si>
  <si>
    <t>Article</t>
  </si>
  <si>
    <t>Link</t>
  </si>
  <si>
    <t>Yashwanth Nomula</t>
  </si>
  <si>
    <t>Pranay Charan Kolasani</t>
  </si>
  <si>
    <t>Meghana Acharla</t>
  </si>
  <si>
    <t>Venkata Ramya Maddineni</t>
  </si>
  <si>
    <t>Primary Factors</t>
  </si>
  <si>
    <t>Secondary Factors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</si>
</sst>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164" formatCode="&quot;$&quot;#,##0"/>
    <numFmt numFmtId="165" formatCode="0.0%"/>
  </numFmts>
  <fonts count="17" x14ac:knownFonts="1">
    <font>
      <sz val="11"/>
      <color theme="1"/>
      <name val="Calibri"/>
      <family val="2"/>
      <scheme val="minor"/>
    </font>
    <font>
      <b/>
      <sz val="11"/>
      <color theme="1"/>
      <name val="Calibri"/>
      <family val="2"/>
      <scheme val="minor"/>
    </font>
    <font>
      <sz val="11"/>
      <color theme="0"/>
      <name val="Calibri"/>
      <family val="2"/>
      <scheme val="minor"/>
    </font>
    <font>
      <b/>
      <sz val="11"/>
      <name val="Calibri"/>
      <family val="2"/>
      <scheme val="minor"/>
    </font>
    <font>
      <b/>
      <sz val="11"/>
      <color theme="1"/>
      <name val="Calibri"/>
      <family val="2"/>
    </font>
    <font>
      <sz val="11"/>
      <name val="Calibri"/>
      <family val="2"/>
      <scheme val="minor"/>
    </font>
    <font>
      <sz val="18"/>
      <color theme="1"/>
      <name val="Calibri"/>
      <family val="2"/>
      <scheme val="minor"/>
    </font>
    <font>
      <b/>
      <sz val="12"/>
      <color theme="4"/>
      <name val="Calibri"/>
      <family val="2"/>
      <scheme val="minor"/>
    </font>
    <font>
      <b/>
      <sz val="28"/>
      <color theme="4"/>
      <name val="Calibri"/>
      <family val="2"/>
      <scheme val="minor"/>
    </font>
    <font>
      <sz val="11"/>
      <color rgb="FF993300"/>
      <name val="Georgia"/>
      <family val="1"/>
    </font>
    <font>
      <b/>
      <sz val="11"/>
      <color rgb="FF000000"/>
      <name val="Calibri"/>
      <family val="2"/>
    </font>
    <font>
      <b/>
      <sz val="11"/>
      <color theme="0"/>
      <name val="Calibri"/>
      <family val="2"/>
      <scheme val="minor"/>
    </font>
    <font>
      <u/>
      <sz val="11"/>
      <color theme="10"/>
      <name val="Calibri"/>
      <family val="2"/>
      <scheme val="minor"/>
    </font>
    <font>
      <b/>
      <u/>
      <sz val="11"/>
      <color theme="1"/>
      <name val="Calibri"/>
      <family val="2"/>
      <scheme val="minor"/>
    </font>
    <font>
      <sz val="20"/>
      <color theme="1"/>
      <name val="Georgia"/>
      <family val="1"/>
    </font>
    <font>
      <u/>
      <sz val="11"/>
      <color rgb="FF0070C0"/>
      <name val="Calibri"/>
      <family val="2"/>
      <scheme val="minor"/>
    </font>
    <font>
      <sz val="11"/>
      <color rgb="FF0070C0"/>
      <name val="Calibri"/>
      <family val="2"/>
      <scheme val="minor"/>
    </font>
  </fonts>
  <fills count="14">
    <fill>
      <patternFill patternType="none"/>
    </fill>
    <fill>
      <patternFill patternType="gray125"/>
    </fill>
    <fill>
      <patternFill patternType="solid">
        <fgColor theme="7"/>
      </patternFill>
    </fill>
    <fill>
      <patternFill patternType="solid">
        <fgColor theme="7" tint="0.79998168889431442"/>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theme="4"/>
        <bgColor indexed="64"/>
      </patternFill>
    </fill>
    <fill>
      <patternFill patternType="solid">
        <fgColor rgb="FF008000"/>
        <bgColor indexed="64"/>
      </patternFill>
    </fill>
    <fill>
      <patternFill patternType="solid">
        <fgColor theme="2" tint="0.39994506668294322"/>
        <bgColor indexed="64"/>
      </patternFill>
    </fill>
    <fill>
      <patternFill patternType="solid">
        <fgColor theme="6" tint="0.79998168889431442"/>
        <bgColor indexed="64"/>
      </patternFill>
    </fill>
  </fills>
  <borders count="12">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bottom style="thin">
        <color theme="4" tint="0.39997558519241921"/>
      </bottom>
      <diagonal/>
    </border>
  </borders>
  <cellStyleXfs count="3">
    <xf numFmtId="0" fontId="0" fillId="0" borderId="0"/>
    <xf numFmtId="0" fontId="2" fillId="2" borderId="0" applyNumberFormat="0" applyBorder="0" applyAlignment="0" applyProtection="0"/>
    <xf numFmtId="0" fontId="12" fillId="0" borderId="0" applyNumberFormat="0" applyFill="0" applyBorder="0" applyAlignment="0" applyProtection="0"/>
  </cellStyleXfs>
  <cellXfs count="93">
    <xf numFmtId="0" fontId="0" fillId="0" borderId="0" xfId="0"/>
    <xf numFmtId="0" fontId="3" fillId="3" borderId="1" xfId="0" applyFont="1" applyFill="1" applyBorder="1"/>
    <xf numFmtId="0" fontId="3" fillId="3" borderId="2" xfId="0" applyFont="1" applyFill="1" applyBorder="1" applyAlignment="1">
      <alignment wrapText="1"/>
    </xf>
    <xf numFmtId="0" fontId="3" fillId="3" borderId="3" xfId="0" applyFont="1" applyFill="1" applyBorder="1" applyAlignment="1">
      <alignment wrapText="1"/>
    </xf>
    <xf numFmtId="0" fontId="0" fillId="0" borderId="4" xfId="0" applyBorder="1"/>
    <xf numFmtId="0" fontId="0" fillId="0" borderId="5" xfId="0" applyBorder="1"/>
    <xf numFmtId="6" fontId="0" fillId="0" borderId="5" xfId="0" applyNumberFormat="1" applyBorder="1"/>
    <xf numFmtId="0" fontId="0" fillId="0" borderId="6" xfId="0" applyBorder="1"/>
    <xf numFmtId="0" fontId="0" fillId="0" borderId="7" xfId="0" applyBorder="1"/>
    <xf numFmtId="0" fontId="0" fillId="0" borderId="8" xfId="0" applyBorder="1"/>
    <xf numFmtId="0" fontId="1" fillId="3" borderId="1" xfId="0" applyFont="1" applyFill="1" applyBorder="1"/>
    <xf numFmtId="0" fontId="1" fillId="3" borderId="2" xfId="0" applyFont="1" applyFill="1" applyBorder="1" applyAlignment="1">
      <alignment wrapText="1"/>
    </xf>
    <xf numFmtId="0" fontId="1" fillId="3" borderId="3" xfId="0" applyFont="1" applyFill="1" applyBorder="1" applyAlignment="1">
      <alignment wrapText="1"/>
    </xf>
    <xf numFmtId="10" fontId="0" fillId="0" borderId="5" xfId="0" applyNumberFormat="1" applyBorder="1"/>
    <xf numFmtId="10" fontId="0" fillId="0" borderId="6" xfId="0" applyNumberFormat="1" applyBorder="1"/>
    <xf numFmtId="0" fontId="0" fillId="0" borderId="9" xfId="0" applyBorder="1"/>
    <xf numFmtId="10" fontId="0" fillId="0" borderId="9" xfId="0" applyNumberFormat="1" applyBorder="1"/>
    <xf numFmtId="0" fontId="2" fillId="2" borderId="0" xfId="1" applyAlignment="1">
      <alignment horizontal="center"/>
    </xf>
    <xf numFmtId="0" fontId="3" fillId="3" borderId="1" xfId="0" applyFont="1" applyFill="1" applyBorder="1" applyAlignment="1">
      <alignment wrapText="1"/>
    </xf>
    <xf numFmtId="0" fontId="3" fillId="5" borderId="2" xfId="0" applyFont="1" applyFill="1" applyBorder="1" applyAlignment="1">
      <alignment wrapText="1"/>
    </xf>
    <xf numFmtId="10" fontId="3" fillId="6" borderId="2" xfId="0" applyNumberFormat="1" applyFont="1" applyFill="1" applyBorder="1" applyAlignment="1">
      <alignment wrapText="1"/>
    </xf>
    <xf numFmtId="0" fontId="3" fillId="6" borderId="2" xfId="0" applyFont="1" applyFill="1" applyBorder="1" applyAlignment="1">
      <alignment wrapText="1"/>
    </xf>
    <xf numFmtId="0" fontId="3" fillId="6" borderId="3" xfId="0" applyFont="1" applyFill="1" applyBorder="1" applyAlignment="1">
      <alignment wrapText="1"/>
    </xf>
    <xf numFmtId="2" fontId="0" fillId="0" borderId="5" xfId="0" applyNumberFormat="1" applyBorder="1"/>
    <xf numFmtId="0" fontId="1" fillId="3" borderId="5" xfId="0" applyFont="1" applyFill="1" applyBorder="1" applyAlignment="1">
      <alignment wrapText="1"/>
    </xf>
    <xf numFmtId="0" fontId="1" fillId="7" borderId="5" xfId="0" applyFont="1" applyFill="1" applyBorder="1" applyAlignment="1">
      <alignment wrapText="1"/>
    </xf>
    <xf numFmtId="0" fontId="0" fillId="7" borderId="5" xfId="0" applyFill="1" applyBorder="1"/>
    <xf numFmtId="0" fontId="1" fillId="3" borderId="1" xfId="0" applyFont="1" applyFill="1" applyBorder="1" applyAlignment="1">
      <alignment wrapText="1"/>
    </xf>
    <xf numFmtId="0" fontId="1" fillId="7" borderId="2" xfId="0" applyFont="1" applyFill="1" applyBorder="1" applyAlignment="1">
      <alignment wrapText="1"/>
    </xf>
    <xf numFmtId="0" fontId="1" fillId="7" borderId="3" xfId="0" applyFont="1" applyFill="1" applyBorder="1" applyAlignment="1">
      <alignment wrapText="1"/>
    </xf>
    <xf numFmtId="10" fontId="0" fillId="7" borderId="5" xfId="0" applyNumberFormat="1" applyFill="1" applyBorder="1"/>
    <xf numFmtId="8" fontId="0" fillId="0" borderId="5" xfId="0" applyNumberFormat="1" applyBorder="1"/>
    <xf numFmtId="10" fontId="0" fillId="7" borderId="6" xfId="0" applyNumberFormat="1" applyFill="1" applyBorder="1"/>
    <xf numFmtId="6" fontId="0" fillId="0" borderId="9" xfId="0" applyNumberFormat="1" applyBorder="1"/>
    <xf numFmtId="0" fontId="0" fillId="0" borderId="0" xfId="0" pivotButton="1"/>
    <xf numFmtId="0" fontId="0" fillId="0" borderId="0" xfId="0" applyAlignment="1">
      <alignment horizontal="left"/>
    </xf>
    <xf numFmtId="0" fontId="1" fillId="4" borderId="11" xfId="0" applyFont="1" applyFill="1" applyBorder="1"/>
    <xf numFmtId="0" fontId="3" fillId="8" borderId="2" xfId="0" applyFont="1" applyFill="1" applyBorder="1" applyAlignment="1">
      <alignment wrapText="1"/>
    </xf>
    <xf numFmtId="0" fontId="3" fillId="7" borderId="3" xfId="0" applyFont="1" applyFill="1" applyBorder="1" applyAlignment="1">
      <alignment wrapText="1"/>
    </xf>
    <xf numFmtId="0" fontId="5" fillId="0" borderId="4" xfId="0" applyFont="1" applyBorder="1"/>
    <xf numFmtId="0" fontId="5" fillId="0" borderId="5" xfId="0" applyFont="1" applyBorder="1"/>
    <xf numFmtId="10" fontId="5" fillId="0" borderId="5" xfId="0" applyNumberFormat="1" applyFont="1" applyBorder="1"/>
    <xf numFmtId="10" fontId="5" fillId="8" borderId="5" xfId="0" applyNumberFormat="1" applyFont="1" applyFill="1" applyBorder="1"/>
    <xf numFmtId="6" fontId="5" fillId="0" borderId="5" xfId="0" applyNumberFormat="1" applyFont="1" applyBorder="1"/>
    <xf numFmtId="6" fontId="5" fillId="7" borderId="6" xfId="0" applyNumberFormat="1" applyFont="1" applyFill="1" applyBorder="1"/>
    <xf numFmtId="10" fontId="0" fillId="0" borderId="0" xfId="0" applyNumberFormat="1"/>
    <xf numFmtId="0" fontId="6" fillId="0" borderId="0" xfId="0" applyFont="1" applyAlignment="1">
      <alignment vertical="center"/>
    </xf>
    <xf numFmtId="0" fontId="1" fillId="9" borderId="5" xfId="0" applyFont="1" applyFill="1" applyBorder="1" applyAlignment="1">
      <alignment wrapText="1"/>
    </xf>
    <xf numFmtId="0" fontId="3" fillId="3" borderId="2" xfId="0" applyFont="1" applyFill="1" applyBorder="1"/>
    <xf numFmtId="0" fontId="3" fillId="9" borderId="2" xfId="0" applyFont="1" applyFill="1" applyBorder="1"/>
    <xf numFmtId="0" fontId="3" fillId="9" borderId="3" xfId="0" applyFont="1" applyFill="1" applyBorder="1"/>
    <xf numFmtId="3" fontId="0" fillId="0" borderId="5" xfId="0" applyNumberFormat="1" applyBorder="1"/>
    <xf numFmtId="3" fontId="0" fillId="0" borderId="9" xfId="0" applyNumberFormat="1" applyBorder="1"/>
    <xf numFmtId="0" fontId="8" fillId="0" borderId="0" xfId="0" applyFont="1" applyAlignment="1">
      <alignment vertical="center"/>
    </xf>
    <xf numFmtId="164" fontId="0" fillId="0" borderId="0" xfId="0" applyNumberFormat="1"/>
    <xf numFmtId="165" fontId="0" fillId="0" borderId="0" xfId="0" applyNumberFormat="1"/>
    <xf numFmtId="0" fontId="1" fillId="0" borderId="8" xfId="0" applyFont="1" applyBorder="1" applyAlignment="1">
      <alignment horizontal="left"/>
    </xf>
    <xf numFmtId="0" fontId="1" fillId="0" borderId="4" xfId="0" applyFont="1" applyBorder="1" applyAlignment="1">
      <alignment horizontal="left"/>
    </xf>
    <xf numFmtId="0" fontId="0" fillId="0" borderId="3" xfId="0" applyBorder="1"/>
    <xf numFmtId="0" fontId="0" fillId="0" borderId="2" xfId="0" applyBorder="1"/>
    <xf numFmtId="0" fontId="0" fillId="0" borderId="1" xfId="0" applyBorder="1"/>
    <xf numFmtId="0" fontId="1" fillId="0" borderId="3" xfId="0" applyFont="1" applyBorder="1"/>
    <xf numFmtId="0" fontId="1" fillId="0" borderId="2" xfId="0" applyFont="1" applyBorder="1"/>
    <xf numFmtId="0" fontId="1" fillId="0" borderId="1" xfId="0" applyFont="1" applyBorder="1"/>
    <xf numFmtId="0" fontId="2" fillId="11" borderId="5" xfId="0" applyFont="1" applyFill="1" applyBorder="1"/>
    <xf numFmtId="0" fontId="1" fillId="12" borderId="4" xfId="0" applyFont="1" applyFill="1" applyBorder="1" applyAlignment="1">
      <alignment horizontal="left"/>
    </xf>
    <xf numFmtId="0" fontId="7" fillId="0" borderId="0" xfId="0" applyFont="1" applyAlignment="1">
      <alignment horizontal="right"/>
    </xf>
    <xf numFmtId="0" fontId="1" fillId="5" borderId="6" xfId="0" applyFont="1" applyFill="1" applyBorder="1" applyAlignment="1">
      <alignment horizontal="center"/>
    </xf>
    <xf numFmtId="0" fontId="1" fillId="5" borderId="10" xfId="0" applyFont="1" applyFill="1" applyBorder="1" applyAlignment="1">
      <alignment horizontal="center"/>
    </xf>
    <xf numFmtId="0" fontId="1" fillId="5" borderId="4" xfId="0" applyFont="1" applyFill="1" applyBorder="1" applyAlignment="1">
      <alignment horizontal="center"/>
    </xf>
    <xf numFmtId="0" fontId="1" fillId="6" borderId="6" xfId="0" applyFont="1" applyFill="1" applyBorder="1" applyAlignment="1">
      <alignment horizontal="center"/>
    </xf>
    <xf numFmtId="0" fontId="1" fillId="6" borderId="10" xfId="0" applyFont="1" applyFill="1" applyBorder="1" applyAlignment="1">
      <alignment horizontal="center"/>
    </xf>
    <xf numFmtId="0" fontId="1" fillId="6" borderId="4" xfId="0" applyFont="1" applyFill="1" applyBorder="1" applyAlignment="1">
      <alignment horizontal="center"/>
    </xf>
    <xf numFmtId="0" fontId="0" fillId="0" borderId="0" xfId="0" applyAlignment="1">
      <alignment horizontal="center"/>
    </xf>
    <xf numFmtId="0" fontId="13" fillId="0" borderId="5" xfId="0" applyFont="1" applyBorder="1"/>
    <xf numFmtId="0" fontId="13" fillId="0" borderId="5" xfId="0" applyFont="1" applyBorder="1" applyAlignment="1">
      <alignment wrapText="1"/>
    </xf>
    <xf numFmtId="0" fontId="0" fillId="0" borderId="5" xfId="0" applyFill="1" applyBorder="1"/>
    <xf numFmtId="0" fontId="13" fillId="0" borderId="5" xfId="0" applyFont="1" applyFill="1" applyBorder="1"/>
    <xf numFmtId="0" fontId="1" fillId="0" borderId="0" xfId="0" applyFont="1"/>
    <xf numFmtId="0" fontId="1" fillId="0" borderId="5" xfId="0" applyFont="1" applyBorder="1"/>
    <xf numFmtId="0" fontId="11" fillId="10" borderId="5" xfId="0" applyFont="1" applyFill="1" applyBorder="1"/>
    <xf numFmtId="0" fontId="14" fillId="0" borderId="0" xfId="0" applyFont="1"/>
    <xf numFmtId="0" fontId="0" fillId="0" borderId="0" xfId="0" applyNumberFormat="1"/>
    <xf numFmtId="0" fontId="1" fillId="13" borderId="0" xfId="0" applyFont="1" applyFill="1" applyAlignment="1">
      <alignment horizontal="right"/>
    </xf>
    <xf numFmtId="0" fontId="15" fillId="0" borderId="5" xfId="2" applyFont="1" applyBorder="1" applyAlignment="1">
      <alignment wrapText="1"/>
    </xf>
    <xf numFmtId="0" fontId="16" fillId="0" borderId="5" xfId="0" applyFont="1" applyBorder="1" applyAlignment="1">
      <alignment wrapText="1"/>
    </xf>
    <xf numFmtId="0" fontId="16" fillId="0" borderId="0" xfId="0" applyFont="1" applyAlignment="1">
      <alignment wrapText="1"/>
    </xf>
    <xf numFmtId="0" fontId="0" fillId="0" borderId="0" xfId="0" applyAlignment="1" applyProtection="1">
      <alignment horizontal="left"/>
      <protection locked="0"/>
    </xf>
    <xf numFmtId="0" fontId="0" fillId="10" borderId="0" xfId="0" applyFill="1" applyProtection="1">
      <protection locked="0"/>
    </xf>
    <xf numFmtId="0" fontId="8" fillId="10" borderId="0" xfId="0" applyFont="1" applyFill="1" applyAlignment="1" applyProtection="1">
      <alignment vertical="center"/>
      <protection locked="0"/>
    </xf>
    <xf numFmtId="10" fontId="5" fillId="0" borderId="0" xfId="0" applyNumberFormat="1" applyFont="1" applyProtection="1">
      <protection locked="0"/>
    </xf>
    <xf numFmtId="10" fontId="0" fillId="0" borderId="0" xfId="0" applyNumberFormat="1" applyProtection="1">
      <protection locked="0"/>
    </xf>
    <xf numFmtId="0" fontId="0" fillId="0" borderId="0" xfId="0" applyNumberFormat="1" applyProtection="1">
      <protection locked="0"/>
    </xf>
  </cellXfs>
  <cellStyles count="3">
    <cellStyle name="Accent4" xfId="1" builtinId="41"/>
    <cellStyle name="Hyperlink" xfId="2" builtinId="8"/>
    <cellStyle name="Normal" xfId="0" builtinId="0"/>
  </cellStyles>
  <dxfs count="173">
    <dxf>
      <font>
        <color auto="1"/>
      </font>
    </dxf>
    <dxf>
      <protection locked="0"/>
    </dxf>
    <dxf>
      <protection locked="0"/>
    </dxf>
    <dxf>
      <protection locked="0"/>
    </dxf>
    <dxf>
      <protection locked="0"/>
    </dxf>
    <dxf>
      <font>
        <color auto="1"/>
      </font>
    </dxf>
    <dxf>
      <protection locked="0"/>
    </dxf>
    <dxf>
      <protection locked="0"/>
    </dxf>
    <dxf>
      <protection locked="0"/>
    </dxf>
    <dxf>
      <protection locked="0"/>
    </dxf>
    <dxf>
      <font>
        <color auto="1"/>
      </font>
    </dxf>
    <dxf>
      <protection locked="0"/>
    </dxf>
    <dxf>
      <protection locked="0"/>
    </dxf>
    <dxf>
      <protection locked="0"/>
    </dxf>
    <dxf>
      <protection locked="0"/>
    </dxf>
    <dxf>
      <font>
        <color auto="1"/>
      </font>
    </dxf>
    <dxf>
      <protection locked="0"/>
    </dxf>
    <dxf>
      <protection locked="0"/>
    </dxf>
    <dxf>
      <protection locked="0"/>
    </dxf>
    <dxf>
      <protection locked="0"/>
    </dxf>
    <dxf>
      <protection locked="0"/>
    </dxf>
    <dxf>
      <protection locked="0"/>
    </dxf>
    <dxf>
      <font>
        <color auto="1"/>
      </font>
    </dxf>
    <dxf>
      <protection locked="0"/>
    </dxf>
    <dxf>
      <protection locked="0"/>
    </dxf>
    <dxf>
      <font>
        <color auto="1"/>
      </font>
    </dxf>
    <dxf>
      <protection locked="0"/>
    </dxf>
    <dxf>
      <protection locked="0"/>
    </dxf>
    <dxf>
      <font>
        <color auto="1"/>
      </font>
    </dxf>
    <dxf>
      <protection locked="0"/>
    </dxf>
    <dxf>
      <protection locked="0"/>
    </dxf>
    <dxf>
      <font>
        <color auto="1"/>
      </font>
    </dxf>
    <dxf>
      <protection locked="0"/>
    </dxf>
    <dxf>
      <protection locked="0"/>
    </dxf>
    <dxf>
      <font>
        <color auto="1"/>
      </font>
    </dxf>
    <dxf>
      <protection locked="0"/>
    </dxf>
    <dxf>
      <protection locked="0"/>
    </dxf>
    <dxf>
      <protection locked="0"/>
    </dxf>
    <dxf>
      <protection locked="0"/>
    </dxf>
    <dxf>
      <font>
        <color auto="1"/>
      </font>
    </dxf>
    <dxf>
      <font>
        <color auto="1"/>
      </font>
    </dxf>
    <dxf>
      <font>
        <color auto="1"/>
      </font>
    </dxf>
    <dxf>
      <font>
        <color auto="1"/>
      </font>
    </dxf>
    <dxf>
      <font>
        <color auto="1"/>
      </font>
    </dxf>
    <dxf>
      <font>
        <color auto="1"/>
      </font>
    </dxf>
    <dxf>
      <font>
        <strike val="0"/>
        <outline val="0"/>
        <shadow val="0"/>
        <u val="none"/>
        <vertAlign val="baseline"/>
        <sz val="11"/>
        <color auto="1"/>
        <name val="Calibri"/>
        <family val="2"/>
        <scheme val="minor"/>
      </font>
      <numFmt numFmtId="10" formatCode="&quot;$&quot;#,##0_);[Red]\(&quot;$&quot;#,##0\)"/>
      <fill>
        <patternFill patternType="solid">
          <fgColor indexed="64"/>
          <bgColor theme="0" tint="-0.249977111117893"/>
        </patternFill>
      </fill>
      <border diagonalUp="0" diagonalDown="0" outline="0">
        <left style="thin">
          <color indexed="64"/>
        </left>
        <right/>
        <top style="thin">
          <color indexed="64"/>
        </top>
        <bottom style="thin">
          <color indexed="64"/>
        </bottom>
      </border>
    </dxf>
    <dxf>
      <font>
        <strike val="0"/>
        <outline val="0"/>
        <shadow val="0"/>
        <u val="none"/>
        <vertAlign val="baseline"/>
        <sz val="11"/>
        <color auto="1"/>
        <name val="Calibri"/>
        <family val="2"/>
        <scheme val="minor"/>
      </font>
      <numFmt numFmtId="10" formatCode="&quot;$&quot;#,##0_);[Red]\(&quot;$&quot;#,##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numFmt numFmtId="10" formatCode="&quot;$&quot;#,##0_);[Red]\(&quot;$&quot;#,##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numFmt numFmtId="14" formatCode="0.00%"/>
      <fill>
        <patternFill patternType="solid">
          <fgColor indexed="64"/>
          <bgColor theme="5" tint="0.59999389629810485"/>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numFmt numFmtId="14" formatCode="0.00%"/>
      <fill>
        <patternFill patternType="solid">
          <fgColor indexed="64"/>
          <bgColor theme="5" tint="0.59999389629810485"/>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numFmt numFmtId="14" formatCode="0.0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numFmt numFmtId="14" formatCode="0.0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numFmt numFmtId="14" formatCode="0.0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numFmt numFmtId="14" formatCode="0.0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font>
        <strike val="0"/>
        <outline val="0"/>
        <shadow val="0"/>
        <u val="none"/>
        <vertAlign val="baseline"/>
        <sz val="11"/>
        <color auto="1"/>
        <name val="Calibri"/>
        <family val="2"/>
        <scheme val="minor"/>
      </font>
    </dxf>
    <dxf>
      <numFmt numFmtId="14" formatCode="0.00%"/>
      <fill>
        <patternFill patternType="solid">
          <fgColor indexed="64"/>
          <bgColor theme="0" tint="-0.249977111117893"/>
        </patternFill>
      </fill>
      <border diagonalUp="0" diagonalDown="0">
        <left style="thin">
          <color indexed="64"/>
        </left>
        <right/>
        <top style="thin">
          <color indexed="64"/>
        </top>
        <bottom style="thin">
          <color indexed="64"/>
        </bottom>
        <vertical/>
        <horizontal/>
      </border>
    </dxf>
    <dxf>
      <numFmt numFmtId="14" formatCode="0.00%"/>
      <fill>
        <patternFill patternType="solid">
          <fgColor indexed="64"/>
          <bgColor theme="0" tint="-0.249977111117893"/>
        </patternFill>
      </fill>
      <border diagonalUp="0" diagonalDown="0">
        <left style="thin">
          <color indexed="64"/>
        </left>
        <right style="thin">
          <color indexed="64"/>
        </right>
        <top style="thin">
          <color indexed="64"/>
        </top>
        <bottom style="thin">
          <color indexed="64"/>
        </bottom>
        <vertical/>
        <horizontal/>
      </border>
    </dxf>
    <dxf>
      <numFmt numFmtId="14" formatCode="0.00%"/>
      <fill>
        <patternFill patternType="solid">
          <fgColor indexed="64"/>
          <bgColor theme="0" tint="-0.249977111117893"/>
        </patternFill>
      </fill>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fill>
        <patternFill patternType="solid">
          <fgColor indexed="64"/>
          <bgColor theme="0" tint="-0.249977111117893"/>
        </patternFill>
      </fill>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0" formatCode="&quot;$&quot;#,##0_);[Red]\(&quot;$&quot;#,##0\)"/>
      <border diagonalUp="0" diagonalDown="0">
        <left style="thin">
          <color indexed="64"/>
        </left>
        <right style="thin">
          <color indexed="64"/>
        </right>
        <top style="thin">
          <color indexed="64"/>
        </top>
        <bottom style="thin">
          <color indexed="64"/>
        </bottom>
        <vertical/>
        <horizontal/>
      </border>
    </dxf>
    <dxf>
      <numFmt numFmtId="10" formatCode="&quot;$&quot;#,##0_);[Red]\(&quot;$&quot;#,##0\)"/>
      <border diagonalUp="0" diagonalDown="0">
        <left style="thin">
          <color indexed="64"/>
        </left>
        <right style="thin">
          <color indexed="64"/>
        </right>
        <top style="thin">
          <color indexed="64"/>
        </top>
        <bottom style="thin">
          <color indexed="64"/>
        </bottom>
        <vertical/>
        <horizontal/>
      </border>
    </dxf>
    <dxf>
      <numFmt numFmtId="10" formatCode="&quot;$&quot;#,##0_);[Red]\(&quot;$&quot;#,##0\)"/>
      <border diagonalUp="0" diagonalDown="0">
        <left style="thin">
          <color indexed="64"/>
        </left>
        <right style="thin">
          <color indexed="64"/>
        </right>
        <top style="thin">
          <color indexed="64"/>
        </top>
        <bottom style="thin">
          <color indexed="64"/>
        </bottom>
        <vertical/>
        <horizontal/>
      </border>
    </dxf>
    <dxf>
      <numFmt numFmtId="10" formatCode="&quot;$&quot;#,##0_);[Red]\(&quot;$&quot;#,##0\)"/>
      <border diagonalUp="0" diagonalDown="0">
        <left style="thin">
          <color indexed="64"/>
        </left>
        <right style="thin">
          <color indexed="64"/>
        </right>
        <top style="thin">
          <color indexed="64"/>
        </top>
        <bottom style="thin">
          <color indexed="64"/>
        </bottom>
        <vertical/>
        <horizontal/>
      </border>
    </dxf>
    <dxf>
      <numFmt numFmtId="10" formatCode="&quot;$&quot;#,##0_);[Red]\(&quot;$&quot;#,##0\)"/>
      <border diagonalUp="0" diagonalDown="0">
        <left style="thin">
          <color indexed="64"/>
        </left>
        <right style="thin">
          <color indexed="64"/>
        </right>
        <top style="thin">
          <color indexed="64"/>
        </top>
        <bottom style="thin">
          <color indexed="64"/>
        </bottom>
        <vertical/>
        <horizontal/>
      </border>
    </dxf>
    <dxf>
      <numFmt numFmtId="10" formatCode="&quot;$&quot;#,##0_);[Red]\(&quot;$&quot;#,##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2" formatCode="&quot;$&quot;#,##0.00_);[Red]\(&quot;$&quot;#,##0.00\)"/>
      <border diagonalUp="0" diagonalDown="0">
        <left style="thin">
          <color indexed="64"/>
        </left>
        <right style="thin">
          <color indexed="64"/>
        </right>
        <top style="thin">
          <color indexed="64"/>
        </top>
        <bottom style="thin">
          <color indexed="64"/>
        </bottom>
        <vertical/>
        <horizontal/>
      </border>
    </dxf>
    <dxf>
      <numFmt numFmtId="14" formatCode="0.00%"/>
      <fill>
        <patternFill patternType="solid">
          <fgColor indexed="64"/>
          <bgColor theme="0" tint="-0.249977111117893"/>
        </patternFill>
      </fill>
      <border diagonalUp="0" diagonalDown="0">
        <left style="thin">
          <color indexed="64"/>
        </left>
        <right style="thin">
          <color indexed="64"/>
        </right>
        <top style="thin">
          <color indexed="64"/>
        </top>
        <bottom style="thin">
          <color indexed="64"/>
        </bottom>
        <vertical/>
        <horizontal/>
      </border>
    </dxf>
    <dxf>
      <numFmt numFmtId="14" formatCode="0.00%"/>
      <fill>
        <patternFill patternType="solid">
          <fgColor indexed="64"/>
          <bgColor theme="0" tint="-0.249977111117893"/>
        </patternFill>
      </fill>
      <border diagonalUp="0" diagonalDown="0">
        <left style="thin">
          <color indexed="64"/>
        </left>
        <right style="thin">
          <color indexed="64"/>
        </right>
        <top style="thin">
          <color indexed="64"/>
        </top>
        <bottom style="thin">
          <color indexed="64"/>
        </bottom>
        <vertical/>
        <horizontal/>
      </border>
    </dxf>
    <dxf>
      <numFmt numFmtId="14" formatCode="0.00%"/>
      <fill>
        <patternFill patternType="solid">
          <fgColor indexed="64"/>
          <bgColor theme="0" tint="-0.249977111117893"/>
        </patternFill>
      </fill>
      <border diagonalUp="0" diagonalDown="0">
        <left style="thin">
          <color indexed="64"/>
        </left>
        <right style="thin">
          <color indexed="64"/>
        </right>
        <top style="thin">
          <color indexed="64"/>
        </top>
        <bottom style="thin">
          <color indexed="64"/>
        </bottom>
        <vertical/>
        <horizontal/>
      </border>
    </dxf>
    <dxf>
      <numFmt numFmtId="10" formatCode="&quot;$&quot;#,##0_);[Red]\(&quot;$&quot;#,##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tint="-0.249977111117893"/>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tint="-0.249977111117893"/>
        </patternFill>
      </fill>
      <alignment horizontal="general" vertical="bottom" textRotation="0" wrapText="1" indent="0" justifyLastLine="0" shrinkToFit="0" readingOrder="0"/>
      <border diagonalUp="0" diagonalDown="0" outline="0">
        <left style="thin">
          <color indexed="64"/>
        </left>
        <right style="thin">
          <color indexed="64"/>
        </right>
        <top/>
        <bottom/>
      </border>
    </dxf>
    <dxf>
      <numFmt numFmtId="14" formatCode="0.00%"/>
      <border diagonalUp="0" diagonalDown="0">
        <left style="thin">
          <color indexed="64"/>
        </left>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border diagonalUp="0" diagonalDown="0">
        <left style="thin">
          <color indexed="64"/>
        </left>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0" formatCode="&quot;$&quot;#,##0_);[Red]\(&quot;$&quot;#,##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0" formatCode="&quot;$&quot;#,##0_);[Red]\(&quot;$&quot;#,##0\)"/>
      <border diagonalUp="0" diagonalDown="0">
        <left style="thin">
          <color indexed="64"/>
        </left>
        <right style="thin">
          <color indexed="64"/>
        </right>
        <top style="thin">
          <color indexed="64"/>
        </top>
        <bottom style="thin">
          <color indexed="64"/>
        </bottom>
        <vertical/>
        <horizontal/>
      </border>
    </dxf>
    <dxf>
      <numFmt numFmtId="3" formatCode="#,##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border diagonalUp="0" diagonalDown="0" outline="0">
        <left style="thin">
          <color indexed="64"/>
        </left>
        <right style="thin">
          <color indexed="64"/>
        </right>
        <top/>
        <bottom/>
      </border>
    </dxf>
    <dxf>
      <numFmt numFmtId="14" formatCode="0.00%"/>
      <border diagonalUp="0" diagonalDown="0">
        <left style="thin">
          <color indexed="64"/>
        </left>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0" formatCode="&quot;$&quot;#,##0_);[Red]\(&quot;$&quot;#,##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0" formatCode="&quot;$&quot;#,##0_);[Red]\(&quot;$&quot;#,##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right style="thin">
          <color indexed="64"/>
        </right>
        <top style="thin">
          <color indexed="64"/>
        </top>
        <bottom style="thin">
          <color indexed="64"/>
        </bottom>
      </border>
    </dxf>
    <dxf>
      <font>
        <b/>
      </font>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border>
        <bottom style="thin">
          <color rgb="FF000000"/>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right style="thin">
          <color indexed="64"/>
        </right>
        <top style="thin">
          <color indexed="64"/>
        </top>
        <bottom style="thin">
          <color indexed="64"/>
        </bottom>
      </border>
    </dxf>
    <dxf>
      <font>
        <b/>
      </font>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border>
        <bottom style="thin">
          <color rgb="FF000000"/>
        </bottom>
      </border>
    </dxf>
    <dxf>
      <font>
        <b/>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bottom/>
        <vertical style="thin">
          <color indexed="64"/>
        </vertical>
        <horizontal style="thin">
          <color indexed="64"/>
        </horizontal>
      </border>
    </dxf>
    <dxf>
      <font>
        <color auto="1"/>
      </font>
    </dxf>
  </dxfs>
  <tableStyles count="0" defaultTableStyle="TableStyleMedium2" defaultPivotStyle="PivotStyleLight16"/>
  <colors>
    <mruColors>
      <color rgb="FFFF9900"/>
      <color rgb="FF008000"/>
      <color rgb="FF99FFCC"/>
      <color rgb="FFAE0C00"/>
      <color rgb="FFA81C07"/>
      <color rgb="FFB44900"/>
      <color rgb="FFF97F6F"/>
      <color rgb="FFFF5050"/>
      <color rgb="FFF6AF9C"/>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openxmlformats.org/officeDocument/2006/relationships/pivotCacheDefinition" Target="pivotCache/pivotCacheDefinition10.xml"/><Relationship Id="rId39" Type="http://schemas.openxmlformats.org/officeDocument/2006/relationships/customXml" Target="../customXml/item1.xml"/><Relationship Id="rId21" Type="http://schemas.openxmlformats.org/officeDocument/2006/relationships/pivotCacheDefinition" Target="pivotCache/pivotCacheDefinition5.xml"/><Relationship Id="rId34" Type="http://schemas.openxmlformats.org/officeDocument/2006/relationships/styles" Target="styles.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1.xml"/><Relationship Id="rId11" Type="http://schemas.openxmlformats.org/officeDocument/2006/relationships/worksheet" Target="worksheets/sheet11.xml"/><Relationship Id="rId24" Type="http://schemas.openxmlformats.org/officeDocument/2006/relationships/pivotCacheDefinition" Target="pivotCache/pivotCacheDefinition8.xml"/><Relationship Id="rId32" Type="http://schemas.openxmlformats.org/officeDocument/2006/relationships/theme" Target="theme/theme1.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5" Type="http://schemas.openxmlformats.org/officeDocument/2006/relationships/worksheet" Target="worksheets/sheet5.xml"/><Relationship Id="rId61" Type="http://schemas.openxmlformats.org/officeDocument/2006/relationships/customXml" Target="../customXml/item23.xml"/><Relationship Id="rId19" Type="http://schemas.openxmlformats.org/officeDocument/2006/relationships/pivotCacheDefinition" Target="pivotCache/pivotCacheDefinition3.xml"/><Relationship Id="rId14" Type="http://schemas.openxmlformats.org/officeDocument/2006/relationships/worksheet" Target="worksheets/sheet14.xml"/><Relationship Id="rId22" Type="http://schemas.openxmlformats.org/officeDocument/2006/relationships/pivotCacheDefinition" Target="pivotCache/pivotCacheDefinition6.xml"/><Relationship Id="rId27" Type="http://schemas.openxmlformats.org/officeDocument/2006/relationships/pivotCacheDefinition" Target="pivotCache/pivotCacheDefinition11.xml"/><Relationship Id="rId30" Type="http://schemas.microsoft.com/office/2007/relationships/slicerCache" Target="slicerCaches/slicerCache2.xml"/><Relationship Id="rId35" Type="http://schemas.openxmlformats.org/officeDocument/2006/relationships/sharedStrings" Target="sharedString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pivotCacheDefinition" Target="pivotCache/pivotCacheDefinition9.xml"/><Relationship Id="rId33" Type="http://schemas.openxmlformats.org/officeDocument/2006/relationships/connections" Target="connections.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20" Type="http://schemas.openxmlformats.org/officeDocument/2006/relationships/pivotCacheDefinition" Target="pivotCache/pivotCacheDefinition4.xml"/><Relationship Id="rId41" Type="http://schemas.openxmlformats.org/officeDocument/2006/relationships/customXml" Target="../customXml/item3.xml"/><Relationship Id="rId54" Type="http://schemas.openxmlformats.org/officeDocument/2006/relationships/customXml" Target="../customXml/item16.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7.xml"/><Relationship Id="rId28" Type="http://schemas.openxmlformats.org/officeDocument/2006/relationships/pivotCacheDefinition" Target="pivotCache/pivotCacheDefinition12.xml"/><Relationship Id="rId36" Type="http://schemas.openxmlformats.org/officeDocument/2006/relationships/sheetMetadata" Target="metadata.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worksheet" Target="worksheets/sheet10.xml"/><Relationship Id="rId31" Type="http://schemas.microsoft.com/office/2007/relationships/slicerCache" Target="slicerCaches/slicerCache3.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[BestPlacesToLive_FINAL.xlsm]CostOfLiving!COL_PIVOT_2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latin typeface="Georgia" panose="02040502050405020303" pitchFamily="18" charset="0"/>
              </a:rPr>
              <a:t>Cost of Living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a:outerShdw blurRad="50800" dist="50800" dir="5400000" algn="ctr" rotWithShape="0">
                <a:schemeClr val="accent3"/>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154941871520225"/>
          <c:y val="0.17171296296296296"/>
          <c:w val="0.77761510570870818"/>
          <c:h val="0.63292468649752109"/>
        </c:manualLayout>
      </c:layout>
      <c:barChart>
        <c:barDir val="bar"/>
        <c:grouping val="clustered"/>
        <c:varyColors val="0"/>
        <c:ser>
          <c:idx val="0"/>
          <c:order val="0"/>
          <c:tx>
            <c:strRef>
              <c:f>CostOfLiving!$B$15</c:f>
              <c:strCache>
                <c:ptCount val="1"/>
                <c:pt idx="0">
                  <c:v>Total</c:v>
                </c:pt>
              </c:strCache>
            </c:strRef>
          </c:tx>
          <c:spPr>
            <a:solidFill>
              <a:schemeClr val="accent1"/>
            </a:solidFill>
            <a:ln>
              <a:noFill/>
            </a:ln>
            <a:effectLst/>
          </c:spPr>
          <c:invertIfNegative val="0"/>
          <c:dLbls>
            <c:numFmt formatCode="#,##0" sourceLinked="0"/>
            <c:spPr>
              <a:noFill/>
              <a:ln>
                <a:noFill/>
              </a:ln>
              <a:effectLst>
                <a:outerShdw blurRad="50800" dist="50800" dir="5400000" algn="ctr" rotWithShape="0">
                  <a:schemeClr val="accent3"/>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CostOfLiving!$A$16:$A$26</c:f>
              <c:strCache>
                <c:ptCount val="10"/>
                <c:pt idx="0">
                  <c:v>Arlington</c:v>
                </c:pt>
                <c:pt idx="1">
                  <c:v>Berkeley</c:v>
                </c:pt>
                <c:pt idx="2">
                  <c:v>Boston</c:v>
                </c:pt>
                <c:pt idx="3">
                  <c:v>Cambridge</c:v>
                </c:pt>
                <c:pt idx="4">
                  <c:v>Minneapolis</c:v>
                </c:pt>
                <c:pt idx="5">
                  <c:v>New York</c:v>
                </c:pt>
                <c:pt idx="6">
                  <c:v>Pittsburgh</c:v>
                </c:pt>
                <c:pt idx="7">
                  <c:v>San Francisco</c:v>
                </c:pt>
                <c:pt idx="8">
                  <c:v>Seattle</c:v>
                </c:pt>
                <c:pt idx="9">
                  <c:v>Washington</c:v>
                </c:pt>
              </c:strCache>
            </c:strRef>
          </c:cat>
          <c:val>
            <c:numRef>
              <c:f>CostOfLiving!$B$16:$B$26</c:f>
              <c:numCache>
                <c:formatCode>General</c:formatCode>
                <c:ptCount val="10"/>
                <c:pt idx="0">
                  <c:v>161.6</c:v>
                </c:pt>
                <c:pt idx="1">
                  <c:v>238.3</c:v>
                </c:pt>
                <c:pt idx="2">
                  <c:v>153.4</c:v>
                </c:pt>
                <c:pt idx="3">
                  <c:v>173.7</c:v>
                </c:pt>
                <c:pt idx="4">
                  <c:v>105</c:v>
                </c:pt>
                <c:pt idx="5">
                  <c:v>168.6</c:v>
                </c:pt>
                <c:pt idx="6">
                  <c:v>91.9</c:v>
                </c:pt>
                <c:pt idx="7">
                  <c:v>244</c:v>
                </c:pt>
                <c:pt idx="8">
                  <c:v>167.8</c:v>
                </c:pt>
                <c:pt idx="9">
                  <c:v>150.6</c:v>
                </c:pt>
              </c:numCache>
            </c:numRef>
          </c:val>
          <c:extLst>
            <c:ext xmlns:c16="http://schemas.microsoft.com/office/drawing/2014/chart" uri="{C3380CC4-5D6E-409C-BE32-E72D297353CC}">
              <c16:uniqueId val="{00000000-C553-4B69-9C18-F5CAD8AE3283}"/>
            </c:ext>
          </c:extLst>
        </c:ser>
        <c:dLbls>
          <c:dLblPos val="outEnd"/>
          <c:showLegendKey val="0"/>
          <c:showVal val="1"/>
          <c:showCatName val="0"/>
          <c:showSerName val="0"/>
          <c:showPercent val="0"/>
          <c:showBubbleSize val="0"/>
        </c:dLbls>
        <c:gapWidth val="99"/>
        <c:axId val="1493791408"/>
        <c:axId val="1493797168"/>
      </c:barChart>
      <c:catAx>
        <c:axId val="149379140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City</a:t>
                </a:r>
              </a:p>
            </c:rich>
          </c:tx>
          <c:layout>
            <c:manualLayout>
              <c:xMode val="edge"/>
              <c:yMode val="edge"/>
              <c:x val="1.1444920284778455E-2"/>
              <c:y val="0.410628827646544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797168"/>
        <c:crosses val="autoZero"/>
        <c:auto val="1"/>
        <c:lblAlgn val="ctr"/>
        <c:lblOffset val="100"/>
        <c:noMultiLvlLbl val="0"/>
      </c:catAx>
      <c:valAx>
        <c:axId val="14937971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Index</a:t>
                </a:r>
              </a:p>
            </c:rich>
          </c:tx>
          <c:layout>
            <c:manualLayout>
              <c:xMode val="edge"/>
              <c:yMode val="edge"/>
              <c:x val="0.50702636999751094"/>
              <c:y val="0.9120370370370370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791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[BestPlacesToLive_FINAL.xlsm]HealthCare!Healthcare_v2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latin typeface="Georgia" panose="02040502050405020303" pitchFamily="18" charset="0"/>
              </a:rPr>
              <a:t>Health Care Access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3"/>
            </a:solidFill>
            <a:round/>
          </a:ln>
          <a:effectLst/>
        </c:spPr>
        <c:marker>
          <c:symbol val="none"/>
        </c:marker>
        <c:dLbl>
          <c:idx val="0"/>
          <c:spPr>
            <a:solidFill>
              <a:schemeClr val="bg1"/>
            </a:solidFill>
            <a:ln>
              <a:noFill/>
            </a:ln>
            <a:effectLst>
              <a:outerShdw blurRad="50800" dist="38100" dir="8100000" algn="tr" rotWithShape="0">
                <a:schemeClr val="accent3">
                  <a:alpha val="42000"/>
                </a:schemeClr>
              </a:outerShdw>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3"/>
            </a:solidFill>
            <a:round/>
          </a:ln>
          <a:effectLst/>
        </c:spPr>
        <c:marker>
          <c:symbol val="none"/>
        </c:marker>
        <c:dLbl>
          <c:idx val="0"/>
          <c:layout>
            <c:manualLayout>
              <c:x val="-2.2140959292950253E-2"/>
              <c:y val="5.5589275501033E-2"/>
            </c:manualLayout>
          </c:layout>
          <c:spPr>
            <a:solidFill>
              <a:schemeClr val="bg1"/>
            </a:solidFill>
            <a:ln>
              <a:noFill/>
            </a:ln>
            <a:effectLst>
              <a:outerShdw blurRad="50800" dist="38100" dir="8100000" algn="tr" rotWithShape="0">
                <a:schemeClr val="accent3">
                  <a:alpha val="42000"/>
                </a:schemeClr>
              </a:outerShdw>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HealthCare!$B$14</c:f>
              <c:strCache>
                <c:ptCount val="1"/>
                <c:pt idx="0">
                  <c:v>Physicians per Cap. (per 100,000 people)</c:v>
                </c:pt>
              </c:strCache>
            </c:strRef>
          </c:tx>
          <c:spPr>
            <a:solidFill>
              <a:schemeClr val="accent1">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HealthCare!$A$15:$A$24</c:f>
              <c:strCache>
                <c:ptCount val="10"/>
                <c:pt idx="0">
                  <c:v>Arlington</c:v>
                </c:pt>
                <c:pt idx="1">
                  <c:v>Berkeley</c:v>
                </c:pt>
                <c:pt idx="2">
                  <c:v>Boston</c:v>
                </c:pt>
                <c:pt idx="3">
                  <c:v>Cambridge</c:v>
                </c:pt>
                <c:pt idx="4">
                  <c:v>Minneapolis</c:v>
                </c:pt>
                <c:pt idx="5">
                  <c:v>New York</c:v>
                </c:pt>
                <c:pt idx="6">
                  <c:v>Pittsburgh</c:v>
                </c:pt>
                <c:pt idx="7">
                  <c:v>San Francisco</c:v>
                </c:pt>
                <c:pt idx="8">
                  <c:v>Seattle</c:v>
                </c:pt>
                <c:pt idx="9">
                  <c:v>Washington</c:v>
                </c:pt>
              </c:strCache>
            </c:strRef>
          </c:cat>
          <c:val>
            <c:numRef>
              <c:f>HealthCare!$B$15:$B$24</c:f>
              <c:numCache>
                <c:formatCode>General</c:formatCode>
                <c:ptCount val="10"/>
                <c:pt idx="0">
                  <c:v>242</c:v>
                </c:pt>
                <c:pt idx="1">
                  <c:v>226</c:v>
                </c:pt>
                <c:pt idx="2">
                  <c:v>554</c:v>
                </c:pt>
                <c:pt idx="3">
                  <c:v>371</c:v>
                </c:pt>
                <c:pt idx="4">
                  <c:v>339</c:v>
                </c:pt>
                <c:pt idx="5">
                  <c:v>151</c:v>
                </c:pt>
                <c:pt idx="6">
                  <c:v>381</c:v>
                </c:pt>
                <c:pt idx="7">
                  <c:v>441</c:v>
                </c:pt>
                <c:pt idx="8">
                  <c:v>308</c:v>
                </c:pt>
                <c:pt idx="9">
                  <c:v>410</c:v>
                </c:pt>
              </c:numCache>
            </c:numRef>
          </c:val>
          <c:extLst>
            <c:ext xmlns:c16="http://schemas.microsoft.com/office/drawing/2014/chart" uri="{C3380CC4-5D6E-409C-BE32-E72D297353CC}">
              <c16:uniqueId val="{00000000-2BAA-40E5-BC72-8151167C2B4C}"/>
            </c:ext>
          </c:extLst>
        </c:ser>
        <c:dLbls>
          <c:showLegendKey val="0"/>
          <c:showVal val="1"/>
          <c:showCatName val="0"/>
          <c:showSerName val="0"/>
          <c:showPercent val="0"/>
          <c:showBubbleSize val="0"/>
        </c:dLbls>
        <c:gapWidth val="219"/>
        <c:axId val="1493805328"/>
        <c:axId val="1493789968"/>
      </c:barChart>
      <c:lineChart>
        <c:grouping val="standard"/>
        <c:varyColors val="0"/>
        <c:ser>
          <c:idx val="1"/>
          <c:order val="1"/>
          <c:tx>
            <c:strRef>
              <c:f>HealthCare!$C$14</c:f>
              <c:strCache>
                <c:ptCount val="1"/>
                <c:pt idx="0">
                  <c:v>No of Hospitals</c:v>
                </c:pt>
              </c:strCache>
            </c:strRef>
          </c:tx>
          <c:spPr>
            <a:ln w="28575" cap="rnd">
              <a:solidFill>
                <a:schemeClr val="accent3"/>
              </a:solidFill>
              <a:round/>
            </a:ln>
            <a:effectLst/>
          </c:spPr>
          <c:marker>
            <c:symbol val="none"/>
          </c:marker>
          <c:dPt>
            <c:idx val="1"/>
            <c:marker>
              <c:symbol val="none"/>
            </c:marker>
            <c:bubble3D val="0"/>
            <c:extLst>
              <c:ext xmlns:c16="http://schemas.microsoft.com/office/drawing/2014/chart" uri="{C3380CC4-5D6E-409C-BE32-E72D297353CC}">
                <c16:uniqueId val="{00000000-2437-4A98-AE30-DFF3DFE796CE}"/>
              </c:ext>
            </c:extLst>
          </c:dPt>
          <c:dLbls>
            <c:dLbl>
              <c:idx val="1"/>
              <c:layout>
                <c:manualLayout>
                  <c:x val="-2.2140959292950253E-2"/>
                  <c:y val="5.558927550103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437-4A98-AE30-DFF3DFE796CE}"/>
                </c:ext>
              </c:extLst>
            </c:dLbl>
            <c:spPr>
              <a:solidFill>
                <a:schemeClr val="bg1"/>
              </a:solidFill>
              <a:ln>
                <a:noFill/>
              </a:ln>
              <a:effectLst>
                <a:outerShdw blurRad="50800" dist="38100" dir="8100000" algn="tr" rotWithShape="0">
                  <a:schemeClr val="accent3">
                    <a:alpha val="42000"/>
                  </a:schemeClr>
                </a:outerShdw>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HealthCare!$A$15:$A$24</c:f>
              <c:strCache>
                <c:ptCount val="10"/>
                <c:pt idx="0">
                  <c:v>Arlington</c:v>
                </c:pt>
                <c:pt idx="1">
                  <c:v>Berkeley</c:v>
                </c:pt>
                <c:pt idx="2">
                  <c:v>Boston</c:v>
                </c:pt>
                <c:pt idx="3">
                  <c:v>Cambridge</c:v>
                </c:pt>
                <c:pt idx="4">
                  <c:v>Minneapolis</c:v>
                </c:pt>
                <c:pt idx="5">
                  <c:v>New York</c:v>
                </c:pt>
                <c:pt idx="6">
                  <c:v>Pittsburgh</c:v>
                </c:pt>
                <c:pt idx="7">
                  <c:v>San Francisco</c:v>
                </c:pt>
                <c:pt idx="8">
                  <c:v>Seattle</c:v>
                </c:pt>
                <c:pt idx="9">
                  <c:v>Washington</c:v>
                </c:pt>
              </c:strCache>
            </c:strRef>
          </c:cat>
          <c:val>
            <c:numRef>
              <c:f>HealthCare!$C$15:$C$24</c:f>
              <c:numCache>
                <c:formatCode>General</c:formatCode>
                <c:ptCount val="10"/>
                <c:pt idx="0">
                  <c:v>39</c:v>
                </c:pt>
                <c:pt idx="1">
                  <c:v>48</c:v>
                </c:pt>
                <c:pt idx="2">
                  <c:v>46</c:v>
                </c:pt>
                <c:pt idx="3">
                  <c:v>47</c:v>
                </c:pt>
                <c:pt idx="4">
                  <c:v>20</c:v>
                </c:pt>
                <c:pt idx="5">
                  <c:v>112</c:v>
                </c:pt>
                <c:pt idx="6">
                  <c:v>29</c:v>
                </c:pt>
                <c:pt idx="7">
                  <c:v>47</c:v>
                </c:pt>
                <c:pt idx="8">
                  <c:v>24</c:v>
                </c:pt>
                <c:pt idx="9">
                  <c:v>45</c:v>
                </c:pt>
              </c:numCache>
            </c:numRef>
          </c:val>
          <c:smooth val="0"/>
          <c:extLst>
            <c:ext xmlns:c16="http://schemas.microsoft.com/office/drawing/2014/chart" uri="{C3380CC4-5D6E-409C-BE32-E72D297353CC}">
              <c16:uniqueId val="{00000001-2BAA-40E5-BC72-8151167C2B4C}"/>
            </c:ext>
          </c:extLst>
        </c:ser>
        <c:dLbls>
          <c:showLegendKey val="0"/>
          <c:showVal val="1"/>
          <c:showCatName val="0"/>
          <c:showSerName val="0"/>
          <c:showPercent val="0"/>
          <c:showBubbleSize val="0"/>
        </c:dLbls>
        <c:marker val="1"/>
        <c:smooth val="0"/>
        <c:axId val="1493811568"/>
        <c:axId val="1493789969"/>
      </c:lineChart>
      <c:catAx>
        <c:axId val="14938053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City</a:t>
                </a:r>
              </a:p>
            </c:rich>
          </c:tx>
          <c:layout>
            <c:manualLayout>
              <c:xMode val="edge"/>
              <c:yMode val="edge"/>
              <c:x val="0.48054453655123902"/>
              <c:y val="0.8096986506834122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789968"/>
        <c:crosses val="autoZero"/>
        <c:auto val="1"/>
        <c:lblAlgn val="ctr"/>
        <c:lblOffset val="100"/>
        <c:noMultiLvlLbl val="0"/>
      </c:catAx>
      <c:valAx>
        <c:axId val="149378996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Physicians per Cap.</a:t>
                </a:r>
              </a:p>
            </c:rich>
          </c:tx>
          <c:layout>
            <c:manualLayout>
              <c:xMode val="edge"/>
              <c:yMode val="edge"/>
              <c:x val="4.9673523698964368E-3"/>
              <c:y val="0.2518555291632136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805328"/>
        <c:crosses val="autoZero"/>
        <c:crossBetween val="between"/>
      </c:valAx>
      <c:valAx>
        <c:axId val="1493789969"/>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Hospitals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811568"/>
        <c:crosses val="max"/>
        <c:crossBetween val="between"/>
      </c:valAx>
      <c:catAx>
        <c:axId val="1493811568"/>
        <c:scaling>
          <c:orientation val="minMax"/>
        </c:scaling>
        <c:delete val="1"/>
        <c:axPos val="b"/>
        <c:numFmt formatCode="General" sourceLinked="1"/>
        <c:majorTickMark val="out"/>
        <c:minorTickMark val="none"/>
        <c:tickLblPos val="nextTo"/>
        <c:crossAx val="149378996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[BestPlacesToLive_FINAL.xlsm]Commute!Commute_v2</c:name>
    <c:fmtId val="1"/>
  </c:pivotSource>
  <c:chart>
    <c:title>
      <c:tx>
        <c:rich>
          <a:bodyPr rot="0" spcFirstLastPara="1" vertOverflow="ellipsis" vert="horz" wrap="square" anchor="ctr" anchorCtr="1"/>
          <a:lstStyle/>
          <a:p>
            <a:pPr>
              <a:defRPr sz="1400" b="0" i="0" u="none" strike="noStrike" kern="1200" spc="0" baseline="0">
                <a:solidFill>
                  <a:schemeClr val="accent1"/>
                </a:solidFill>
                <a:latin typeface="Georgia" panose="02040502050405020303" pitchFamily="18" charset="0"/>
                <a:ea typeface="+mn-ea"/>
                <a:cs typeface="+mn-cs"/>
              </a:defRPr>
            </a:pPr>
            <a:r>
              <a:rPr lang="en-US" b="0">
                <a:solidFill>
                  <a:schemeClr val="accent1"/>
                </a:solidFill>
                <a:latin typeface="Georgia" panose="02040502050405020303" pitchFamily="18" charset="0"/>
              </a:rPr>
              <a:t>Average Commute Time to Work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1"/>
              </a:solidFill>
              <a:latin typeface="Georgia" panose="02040502050405020303" pitchFamily="18"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3"/>
            </a:solidFill>
            <a:round/>
          </a:ln>
          <a:effectLst/>
        </c:spPr>
        <c:marker>
          <c:symbol val="circle"/>
          <c:size val="5"/>
          <c:spPr>
            <a:solidFill>
              <a:schemeClr val="accent1"/>
            </a:solidFill>
            <a:ln w="9525">
              <a:solidFill>
                <a:schemeClr val="accent1"/>
              </a:solidFill>
            </a:ln>
            <a:effectLst/>
          </c:spPr>
        </c:marker>
        <c:dLbl>
          <c:idx val="0"/>
          <c:numFmt formatCode="#,##0" sourceLinked="0"/>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Commute!$B$16</c:f>
              <c:strCache>
                <c:ptCount val="1"/>
                <c:pt idx="0">
                  <c:v>Total</c:v>
                </c:pt>
              </c:strCache>
            </c:strRef>
          </c:tx>
          <c:spPr>
            <a:ln w="28575" cap="rnd">
              <a:solidFill>
                <a:schemeClr val="accent3"/>
              </a:solidFill>
              <a:round/>
            </a:ln>
            <a:effectLst/>
          </c:spPr>
          <c:marker>
            <c:symbol val="circle"/>
            <c:size val="5"/>
            <c:spPr>
              <a:solidFill>
                <a:schemeClr val="accent1"/>
              </a:solidFill>
              <a:ln w="9525">
                <a:solidFill>
                  <a:schemeClr val="accent1"/>
                </a:solidFill>
              </a:ln>
              <a:effectLst/>
            </c:spPr>
          </c:marker>
          <c:dLbls>
            <c:numFmt formatCode="#,##0" sourceLinked="0"/>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Commute!$A$17:$A$26</c:f>
              <c:strCache>
                <c:ptCount val="10"/>
                <c:pt idx="0">
                  <c:v>Arlington</c:v>
                </c:pt>
                <c:pt idx="1">
                  <c:v>Berkeley</c:v>
                </c:pt>
                <c:pt idx="2">
                  <c:v>Boston</c:v>
                </c:pt>
                <c:pt idx="3">
                  <c:v>Cambridge</c:v>
                </c:pt>
                <c:pt idx="4">
                  <c:v>Minneapolis</c:v>
                </c:pt>
                <c:pt idx="5">
                  <c:v>New York</c:v>
                </c:pt>
                <c:pt idx="6">
                  <c:v>Pittsburgh</c:v>
                </c:pt>
                <c:pt idx="7">
                  <c:v>San Francisco</c:v>
                </c:pt>
                <c:pt idx="8">
                  <c:v>Seattle</c:v>
                </c:pt>
                <c:pt idx="9">
                  <c:v>Washington</c:v>
                </c:pt>
              </c:strCache>
            </c:strRef>
          </c:cat>
          <c:val>
            <c:numRef>
              <c:f>Commute!$B$17:$B$26</c:f>
              <c:numCache>
                <c:formatCode>General</c:formatCode>
                <c:ptCount val="10"/>
                <c:pt idx="0">
                  <c:v>29</c:v>
                </c:pt>
                <c:pt idx="1">
                  <c:v>29</c:v>
                </c:pt>
                <c:pt idx="2">
                  <c:v>30</c:v>
                </c:pt>
                <c:pt idx="3">
                  <c:v>26</c:v>
                </c:pt>
                <c:pt idx="4">
                  <c:v>23</c:v>
                </c:pt>
                <c:pt idx="5">
                  <c:v>41</c:v>
                </c:pt>
                <c:pt idx="6">
                  <c:v>24</c:v>
                </c:pt>
                <c:pt idx="7">
                  <c:v>33</c:v>
                </c:pt>
                <c:pt idx="8">
                  <c:v>27</c:v>
                </c:pt>
                <c:pt idx="9">
                  <c:v>30</c:v>
                </c:pt>
              </c:numCache>
            </c:numRef>
          </c:val>
          <c:smooth val="0"/>
          <c:extLst>
            <c:ext xmlns:c16="http://schemas.microsoft.com/office/drawing/2014/chart" uri="{C3380CC4-5D6E-409C-BE32-E72D297353CC}">
              <c16:uniqueId val="{00000000-849E-4718-8F34-DF579FE317DE}"/>
            </c:ext>
          </c:extLst>
        </c:ser>
        <c:dLbls>
          <c:showLegendKey val="0"/>
          <c:showVal val="1"/>
          <c:showCatName val="0"/>
          <c:showSerName val="0"/>
          <c:showPercent val="0"/>
          <c:showBubbleSize val="0"/>
        </c:dLbls>
        <c:marker val="1"/>
        <c:smooth val="0"/>
        <c:axId val="1493842288"/>
        <c:axId val="1493833168"/>
      </c:lineChart>
      <c:catAx>
        <c:axId val="14938422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City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833168"/>
        <c:crosses val="autoZero"/>
        <c:auto val="1"/>
        <c:lblAlgn val="ctr"/>
        <c:lblOffset val="100"/>
        <c:noMultiLvlLbl val="0"/>
      </c:catAx>
      <c:valAx>
        <c:axId val="149383316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(Min)</a:t>
                </a:r>
              </a:p>
            </c:rich>
          </c:tx>
          <c:layout>
            <c:manualLayout>
              <c:xMode val="edge"/>
              <c:yMode val="edge"/>
              <c:x val="2.2923571189150328E-3"/>
              <c:y val="0.2350753227997768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84228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[BestPlacesToLive_FINAL.xlsm]Housing!PivotTable1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latin typeface="Georgia" panose="02040502050405020303" pitchFamily="18" charset="0"/>
              </a:rPr>
              <a:t>Average Rent for Home or Apartment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3"/>
            </a:solidFill>
            <a:round/>
          </a:ln>
          <a:effectLst/>
        </c:spPr>
        <c:marker>
          <c:symbol val="circle"/>
          <c:size val="5"/>
          <c:spPr>
            <a:solidFill>
              <a:schemeClr val="accent1">
                <a:shade val="65000"/>
              </a:schemeClr>
            </a:solidFill>
            <a:ln w="9525">
              <a:solidFill>
                <a:schemeClr val="accent1">
                  <a:shade val="6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Housing!$C$26</c:f>
              <c:strCache>
                <c:ptCount val="1"/>
                <c:pt idx="0">
                  <c:v>1 Bedroom Home or Apartment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Housing!$A$27:$A$37</c:f>
              <c:strCache>
                <c:ptCount val="10"/>
                <c:pt idx="0">
                  <c:v>Arlington</c:v>
                </c:pt>
                <c:pt idx="1">
                  <c:v>Berkeley</c:v>
                </c:pt>
                <c:pt idx="2">
                  <c:v>Boston</c:v>
                </c:pt>
                <c:pt idx="3">
                  <c:v>Cambridge</c:v>
                </c:pt>
                <c:pt idx="4">
                  <c:v>Minneapolis</c:v>
                </c:pt>
                <c:pt idx="5">
                  <c:v>New York</c:v>
                </c:pt>
                <c:pt idx="6">
                  <c:v>Pittsburgh</c:v>
                </c:pt>
                <c:pt idx="7">
                  <c:v>San Francisco</c:v>
                </c:pt>
                <c:pt idx="8">
                  <c:v>Seattle</c:v>
                </c:pt>
                <c:pt idx="9">
                  <c:v>Washington</c:v>
                </c:pt>
              </c:strCache>
            </c:strRef>
          </c:cat>
          <c:val>
            <c:numRef>
              <c:f>Housing!$C$27:$C$37</c:f>
              <c:numCache>
                <c:formatCode>"$"#,##0</c:formatCode>
                <c:ptCount val="10"/>
                <c:pt idx="0">
                  <c:v>2060</c:v>
                </c:pt>
                <c:pt idx="1">
                  <c:v>2060</c:v>
                </c:pt>
                <c:pt idx="2">
                  <c:v>2370</c:v>
                </c:pt>
                <c:pt idx="3">
                  <c:v>3060</c:v>
                </c:pt>
                <c:pt idx="4">
                  <c:v>1170</c:v>
                </c:pt>
                <c:pt idx="5">
                  <c:v>2300</c:v>
                </c:pt>
                <c:pt idx="6">
                  <c:v>1060</c:v>
                </c:pt>
                <c:pt idx="7">
                  <c:v>2720</c:v>
                </c:pt>
                <c:pt idx="8">
                  <c:v>2060</c:v>
                </c:pt>
                <c:pt idx="9">
                  <c:v>1710</c:v>
                </c:pt>
              </c:numCache>
            </c:numRef>
          </c:val>
          <c:extLst>
            <c:ext xmlns:c16="http://schemas.microsoft.com/office/drawing/2014/chart" uri="{C3380CC4-5D6E-409C-BE32-E72D297353CC}">
              <c16:uniqueId val="{00000000-9A44-4F30-A35E-515967F13234}"/>
            </c:ext>
          </c:extLst>
        </c:ser>
        <c:ser>
          <c:idx val="2"/>
          <c:order val="2"/>
          <c:tx>
            <c:strRef>
              <c:f>Housing!$D$26</c:f>
              <c:strCache>
                <c:ptCount val="1"/>
                <c:pt idx="0">
                  <c:v>2 Bedroom Home or Apartment</c:v>
                </c:pt>
              </c:strCache>
            </c:strRef>
          </c:tx>
          <c:spPr>
            <a:solidFill>
              <a:schemeClr val="accent1">
                <a:tint val="65000"/>
              </a:schemeClr>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Housing!$A$27:$A$37</c:f>
              <c:strCache>
                <c:ptCount val="10"/>
                <c:pt idx="0">
                  <c:v>Arlington</c:v>
                </c:pt>
                <c:pt idx="1">
                  <c:v>Berkeley</c:v>
                </c:pt>
                <c:pt idx="2">
                  <c:v>Boston</c:v>
                </c:pt>
                <c:pt idx="3">
                  <c:v>Cambridge</c:v>
                </c:pt>
                <c:pt idx="4">
                  <c:v>Minneapolis</c:v>
                </c:pt>
                <c:pt idx="5">
                  <c:v>New York</c:v>
                </c:pt>
                <c:pt idx="6">
                  <c:v>Pittsburgh</c:v>
                </c:pt>
                <c:pt idx="7">
                  <c:v>San Francisco</c:v>
                </c:pt>
                <c:pt idx="8">
                  <c:v>Seattle</c:v>
                </c:pt>
                <c:pt idx="9">
                  <c:v>Washington</c:v>
                </c:pt>
              </c:strCache>
            </c:strRef>
          </c:cat>
          <c:val>
            <c:numRef>
              <c:f>Housing!$D$27:$D$37</c:f>
              <c:numCache>
                <c:formatCode>"$"#,##0</c:formatCode>
                <c:ptCount val="10"/>
                <c:pt idx="0">
                  <c:v>2340</c:v>
                </c:pt>
                <c:pt idx="1">
                  <c:v>2520</c:v>
                </c:pt>
                <c:pt idx="2">
                  <c:v>2840</c:v>
                </c:pt>
                <c:pt idx="3">
                  <c:v>3720</c:v>
                </c:pt>
                <c:pt idx="4">
                  <c:v>1440</c:v>
                </c:pt>
                <c:pt idx="5">
                  <c:v>2600</c:v>
                </c:pt>
                <c:pt idx="6">
                  <c:v>1280</c:v>
                </c:pt>
                <c:pt idx="7">
                  <c:v>3250</c:v>
                </c:pt>
                <c:pt idx="8">
                  <c:v>2410</c:v>
                </c:pt>
                <c:pt idx="9">
                  <c:v>1940</c:v>
                </c:pt>
              </c:numCache>
            </c:numRef>
          </c:val>
          <c:extLst>
            <c:ext xmlns:c16="http://schemas.microsoft.com/office/drawing/2014/chart" uri="{C3380CC4-5D6E-409C-BE32-E72D297353CC}">
              <c16:uniqueId val="{00000001-9A44-4F30-A35E-515967F13234}"/>
            </c:ext>
          </c:extLst>
        </c:ser>
        <c:dLbls>
          <c:showLegendKey val="0"/>
          <c:showVal val="1"/>
          <c:showCatName val="0"/>
          <c:showSerName val="0"/>
          <c:showPercent val="0"/>
          <c:showBubbleSize val="0"/>
        </c:dLbls>
        <c:gapWidth val="219"/>
        <c:axId val="1557047520"/>
        <c:axId val="1557055680"/>
      </c:barChart>
      <c:lineChart>
        <c:grouping val="standard"/>
        <c:varyColors val="0"/>
        <c:ser>
          <c:idx val="0"/>
          <c:order val="0"/>
          <c:tx>
            <c:strRef>
              <c:f>Housing!$B$26</c:f>
              <c:strCache>
                <c:ptCount val="1"/>
                <c:pt idx="0">
                  <c:v>Average Rent</c:v>
                </c:pt>
              </c:strCache>
            </c:strRef>
          </c:tx>
          <c:spPr>
            <a:ln w="28575" cap="rnd">
              <a:solidFill>
                <a:schemeClr val="accent3"/>
              </a:solidFill>
              <a:round/>
            </a:ln>
            <a:effectLst/>
          </c:spPr>
          <c:marker>
            <c:symbol val="circle"/>
            <c:size val="5"/>
            <c:spPr>
              <a:solidFill>
                <a:schemeClr val="accent1">
                  <a:shade val="65000"/>
                </a:schemeClr>
              </a:solidFill>
              <a:ln w="9525">
                <a:solidFill>
                  <a:schemeClr val="accent1">
                    <a:shade val="65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Housing!$A$27:$A$37</c:f>
              <c:strCache>
                <c:ptCount val="10"/>
                <c:pt idx="0">
                  <c:v>Arlington</c:v>
                </c:pt>
                <c:pt idx="1">
                  <c:v>Berkeley</c:v>
                </c:pt>
                <c:pt idx="2">
                  <c:v>Boston</c:v>
                </c:pt>
                <c:pt idx="3">
                  <c:v>Cambridge</c:v>
                </c:pt>
                <c:pt idx="4">
                  <c:v>Minneapolis</c:v>
                </c:pt>
                <c:pt idx="5">
                  <c:v>New York</c:v>
                </c:pt>
                <c:pt idx="6">
                  <c:v>Pittsburgh</c:v>
                </c:pt>
                <c:pt idx="7">
                  <c:v>San Francisco</c:v>
                </c:pt>
                <c:pt idx="8">
                  <c:v>Seattle</c:v>
                </c:pt>
                <c:pt idx="9">
                  <c:v>Washington</c:v>
                </c:pt>
              </c:strCache>
            </c:strRef>
          </c:cat>
          <c:val>
            <c:numRef>
              <c:f>Housing!$B$27:$B$37</c:f>
              <c:numCache>
                <c:formatCode>"$"#,##0</c:formatCode>
                <c:ptCount val="10"/>
                <c:pt idx="0">
                  <c:v>2890</c:v>
                </c:pt>
                <c:pt idx="1">
                  <c:v>3250</c:v>
                </c:pt>
                <c:pt idx="2">
                  <c:v>3410</c:v>
                </c:pt>
                <c:pt idx="3">
                  <c:v>4460</c:v>
                </c:pt>
                <c:pt idx="4">
                  <c:v>1920</c:v>
                </c:pt>
                <c:pt idx="5">
                  <c:v>3210</c:v>
                </c:pt>
                <c:pt idx="6">
                  <c:v>1610</c:v>
                </c:pt>
                <c:pt idx="7">
                  <c:v>3930</c:v>
                </c:pt>
                <c:pt idx="8">
                  <c:v>3190</c:v>
                </c:pt>
                <c:pt idx="9">
                  <c:v>2400</c:v>
                </c:pt>
              </c:numCache>
            </c:numRef>
          </c:val>
          <c:smooth val="0"/>
          <c:extLst>
            <c:ext xmlns:c16="http://schemas.microsoft.com/office/drawing/2014/chart" uri="{C3380CC4-5D6E-409C-BE32-E72D297353CC}">
              <c16:uniqueId val="{00000002-9A44-4F30-A35E-515967F13234}"/>
            </c:ext>
          </c:extLst>
        </c:ser>
        <c:dLbls>
          <c:showLegendKey val="0"/>
          <c:showVal val="1"/>
          <c:showCatName val="0"/>
          <c:showSerName val="0"/>
          <c:showPercent val="0"/>
          <c:showBubbleSize val="0"/>
        </c:dLbls>
        <c:marker val="1"/>
        <c:smooth val="0"/>
        <c:axId val="1557047520"/>
        <c:axId val="1557055680"/>
      </c:lineChart>
      <c:catAx>
        <c:axId val="15570475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City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7055680"/>
        <c:crosses val="autoZero"/>
        <c:auto val="1"/>
        <c:lblAlgn val="ctr"/>
        <c:lblOffset val="100"/>
        <c:noMultiLvlLbl val="0"/>
      </c:catAx>
      <c:valAx>
        <c:axId val="155705568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Avg Rent</a:t>
                </a:r>
              </a:p>
            </c:rich>
          </c:tx>
          <c:layout>
            <c:manualLayout>
              <c:xMode val="edge"/>
              <c:yMode val="edge"/>
              <c:x val="3.8140640759761562E-3"/>
              <c:y val="0.3473145876187801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7047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[BestPlacesToLive_FINAL.xlsm]JobMarket!PivotTable1</c:name>
    <c:fmtId val="2"/>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JobMarket!$K$15</c:f>
              <c:strCache>
                <c:ptCount val="1"/>
                <c:pt idx="0">
                  <c:v>10 Yr. Job Growth</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JobMarket!$J$16:$J$26</c:f>
              <c:strCache>
                <c:ptCount val="10"/>
                <c:pt idx="0">
                  <c:v>Arlington</c:v>
                </c:pt>
                <c:pt idx="1">
                  <c:v>Berkeley</c:v>
                </c:pt>
                <c:pt idx="2">
                  <c:v>Boston</c:v>
                </c:pt>
                <c:pt idx="3">
                  <c:v>Cambridge</c:v>
                </c:pt>
                <c:pt idx="4">
                  <c:v>Minneapolis</c:v>
                </c:pt>
                <c:pt idx="5">
                  <c:v>New York</c:v>
                </c:pt>
                <c:pt idx="6">
                  <c:v>Pittsburgh</c:v>
                </c:pt>
                <c:pt idx="7">
                  <c:v>San Francisco</c:v>
                </c:pt>
                <c:pt idx="8">
                  <c:v>Seattle</c:v>
                </c:pt>
                <c:pt idx="9">
                  <c:v>Washington</c:v>
                </c:pt>
              </c:strCache>
            </c:strRef>
          </c:cat>
          <c:val>
            <c:numRef>
              <c:f>JobMarket!$K$16:$K$26</c:f>
              <c:numCache>
                <c:formatCode>0.0%</c:formatCode>
                <c:ptCount val="10"/>
                <c:pt idx="0">
                  <c:v>9.6000000000000002E-2</c:v>
                </c:pt>
                <c:pt idx="1">
                  <c:v>3.9E-2</c:v>
                </c:pt>
                <c:pt idx="2">
                  <c:v>0.114</c:v>
                </c:pt>
                <c:pt idx="3">
                  <c:v>0.13100000000000001</c:v>
                </c:pt>
                <c:pt idx="4">
                  <c:v>0.121</c:v>
                </c:pt>
                <c:pt idx="5">
                  <c:v>-4.7E-2</c:v>
                </c:pt>
                <c:pt idx="6">
                  <c:v>-2.7E-2</c:v>
                </c:pt>
                <c:pt idx="7">
                  <c:v>0.161</c:v>
                </c:pt>
                <c:pt idx="8">
                  <c:v>0.25700000000000001</c:v>
                </c:pt>
                <c:pt idx="9">
                  <c:v>0.20699999999999999</c:v>
                </c:pt>
              </c:numCache>
            </c:numRef>
          </c:val>
          <c:extLst>
            <c:ext xmlns:c16="http://schemas.microsoft.com/office/drawing/2014/chart" uri="{C3380CC4-5D6E-409C-BE32-E72D297353CC}">
              <c16:uniqueId val="{00000000-28F2-4D8A-AC81-B4FC74310AE9}"/>
            </c:ext>
          </c:extLst>
        </c:ser>
        <c:ser>
          <c:idx val="1"/>
          <c:order val="1"/>
          <c:tx>
            <c:strRef>
              <c:f>JobMarket!$L$15</c:f>
              <c:strCache>
                <c:ptCount val="1"/>
                <c:pt idx="0">
                  <c:v>5 Yr. Job Growth</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JobMarket!$J$16:$J$26</c:f>
              <c:strCache>
                <c:ptCount val="10"/>
                <c:pt idx="0">
                  <c:v>Arlington</c:v>
                </c:pt>
                <c:pt idx="1">
                  <c:v>Berkeley</c:v>
                </c:pt>
                <c:pt idx="2">
                  <c:v>Boston</c:v>
                </c:pt>
                <c:pt idx="3">
                  <c:v>Cambridge</c:v>
                </c:pt>
                <c:pt idx="4">
                  <c:v>Minneapolis</c:v>
                </c:pt>
                <c:pt idx="5">
                  <c:v>New York</c:v>
                </c:pt>
                <c:pt idx="6">
                  <c:v>Pittsburgh</c:v>
                </c:pt>
                <c:pt idx="7">
                  <c:v>San Francisco</c:v>
                </c:pt>
                <c:pt idx="8">
                  <c:v>Seattle</c:v>
                </c:pt>
                <c:pt idx="9">
                  <c:v>Washington</c:v>
                </c:pt>
              </c:strCache>
            </c:strRef>
          </c:cat>
          <c:val>
            <c:numRef>
              <c:f>JobMarket!$L$16:$L$26</c:f>
              <c:numCache>
                <c:formatCode>0.0%</c:formatCode>
                <c:ptCount val="10"/>
                <c:pt idx="0">
                  <c:v>2.4E-2</c:v>
                </c:pt>
                <c:pt idx="1">
                  <c:v>-6.4000000000000001E-2</c:v>
                </c:pt>
                <c:pt idx="2">
                  <c:v>7.0000000000000001E-3</c:v>
                </c:pt>
                <c:pt idx="3">
                  <c:v>4.4999999999999998E-2</c:v>
                </c:pt>
                <c:pt idx="4">
                  <c:v>2.3E-2</c:v>
                </c:pt>
                <c:pt idx="5">
                  <c:v>-0.112</c:v>
                </c:pt>
                <c:pt idx="6">
                  <c:v>-6.0999999999999999E-2</c:v>
                </c:pt>
                <c:pt idx="7">
                  <c:v>-1.7000000000000001E-2</c:v>
                </c:pt>
                <c:pt idx="8">
                  <c:v>8.4000000000000005E-2</c:v>
                </c:pt>
                <c:pt idx="9">
                  <c:v>4.2000000000000003E-2</c:v>
                </c:pt>
              </c:numCache>
            </c:numRef>
          </c:val>
          <c:extLst>
            <c:ext xmlns:c16="http://schemas.microsoft.com/office/drawing/2014/chart" uri="{C3380CC4-5D6E-409C-BE32-E72D297353CC}">
              <c16:uniqueId val="{00000001-28F2-4D8A-AC81-B4FC74310AE9}"/>
            </c:ext>
          </c:extLst>
        </c:ser>
        <c:ser>
          <c:idx val="2"/>
          <c:order val="2"/>
          <c:tx>
            <c:strRef>
              <c:f>JobMarket!$M$15</c:f>
              <c:strCache>
                <c:ptCount val="1"/>
                <c:pt idx="0">
                  <c:v>3 Yr. Job Growth</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JobMarket!$J$16:$J$26</c:f>
              <c:strCache>
                <c:ptCount val="10"/>
                <c:pt idx="0">
                  <c:v>Arlington</c:v>
                </c:pt>
                <c:pt idx="1">
                  <c:v>Berkeley</c:v>
                </c:pt>
                <c:pt idx="2">
                  <c:v>Boston</c:v>
                </c:pt>
                <c:pt idx="3">
                  <c:v>Cambridge</c:v>
                </c:pt>
                <c:pt idx="4">
                  <c:v>Minneapolis</c:v>
                </c:pt>
                <c:pt idx="5">
                  <c:v>New York</c:v>
                </c:pt>
                <c:pt idx="6">
                  <c:v>Pittsburgh</c:v>
                </c:pt>
                <c:pt idx="7">
                  <c:v>San Francisco</c:v>
                </c:pt>
                <c:pt idx="8">
                  <c:v>Seattle</c:v>
                </c:pt>
                <c:pt idx="9">
                  <c:v>Washington</c:v>
                </c:pt>
              </c:strCache>
            </c:strRef>
          </c:cat>
          <c:val>
            <c:numRef>
              <c:f>JobMarket!$M$16:$M$26</c:f>
              <c:numCache>
                <c:formatCode>0.0%</c:formatCode>
                <c:ptCount val="10"/>
                <c:pt idx="0">
                  <c:v>-1.7999999999999999E-2</c:v>
                </c:pt>
                <c:pt idx="1">
                  <c:v>-9.1999999999999998E-2</c:v>
                </c:pt>
                <c:pt idx="2">
                  <c:v>-4.5999999999999999E-2</c:v>
                </c:pt>
                <c:pt idx="3">
                  <c:v>-1.2E-2</c:v>
                </c:pt>
                <c:pt idx="4">
                  <c:v>-1.2E-2</c:v>
                </c:pt>
                <c:pt idx="5">
                  <c:v>-0.128</c:v>
                </c:pt>
                <c:pt idx="6">
                  <c:v>-0.06</c:v>
                </c:pt>
                <c:pt idx="7">
                  <c:v>-6.3E-2</c:v>
                </c:pt>
                <c:pt idx="8">
                  <c:v>8.9999999999999993E-3</c:v>
                </c:pt>
                <c:pt idx="9">
                  <c:v>-6.0000000000000001E-3</c:v>
                </c:pt>
              </c:numCache>
            </c:numRef>
          </c:val>
          <c:extLst>
            <c:ext xmlns:c16="http://schemas.microsoft.com/office/drawing/2014/chart" uri="{C3380CC4-5D6E-409C-BE32-E72D297353CC}">
              <c16:uniqueId val="{00000002-28F2-4D8A-AC81-B4FC74310AE9}"/>
            </c:ext>
          </c:extLst>
        </c:ser>
        <c:dLbls>
          <c:showLegendKey val="0"/>
          <c:showVal val="1"/>
          <c:showCatName val="0"/>
          <c:showSerName val="0"/>
          <c:showPercent val="0"/>
          <c:showBubbleSize val="0"/>
        </c:dLbls>
        <c:gapWidth val="150"/>
        <c:axId val="292506624"/>
        <c:axId val="292505664"/>
      </c:barChart>
      <c:catAx>
        <c:axId val="292506624"/>
        <c:scaling>
          <c:orientation val="minMax"/>
        </c:scaling>
        <c:delete val="0"/>
        <c:axPos val="l"/>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505664"/>
        <c:crosses val="autoZero"/>
        <c:auto val="1"/>
        <c:lblAlgn val="ctr"/>
        <c:lblOffset val="100"/>
        <c:noMultiLvlLbl val="0"/>
      </c:catAx>
      <c:valAx>
        <c:axId val="292505664"/>
        <c:scaling>
          <c:orientation val="minMax"/>
        </c:scaling>
        <c:delete val="0"/>
        <c:axPos val="b"/>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50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[BestPlacesToLive_FINAL.xlsm]CostOfLiving!PivotTable2</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19050">
            <a:solidFill>
              <a:schemeClr val="lt1"/>
            </a:solidFill>
          </a:ln>
          <a:effectLst/>
        </c:spPr>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pivotFmt>
      <c:pivotFmt>
        <c:idx val="92"/>
        <c:spPr>
          <a:solidFill>
            <a:schemeClr val="accent1"/>
          </a:solidFill>
          <a:ln w="19050">
            <a:solidFill>
              <a:schemeClr val="lt1"/>
            </a:solidFill>
          </a:ln>
          <a:effectLst/>
        </c:spPr>
      </c:pivotFmt>
      <c:pivotFmt>
        <c:idx val="93"/>
        <c:spPr>
          <a:solidFill>
            <a:schemeClr val="accent1"/>
          </a:solidFill>
          <a:ln w="19050">
            <a:solidFill>
              <a:schemeClr val="lt1"/>
            </a:solidFill>
          </a:ln>
          <a:effectLst/>
        </c:spPr>
      </c:pivotFmt>
      <c:pivotFmt>
        <c:idx val="9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19050">
            <a:solidFill>
              <a:schemeClr val="lt1"/>
            </a:solidFill>
          </a:ln>
          <a:effectLst/>
        </c:spPr>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pivotFmt>
      <c:pivotFmt>
        <c:idx val="99"/>
        <c:spPr>
          <a:solidFill>
            <a:schemeClr val="accent1"/>
          </a:solidFill>
          <a:ln w="19050">
            <a:solidFill>
              <a:schemeClr val="lt1"/>
            </a:solidFill>
          </a:ln>
          <a:effectLst/>
        </c:spPr>
      </c:pivotFmt>
      <c:pivotFmt>
        <c:idx val="10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19050">
            <a:solidFill>
              <a:schemeClr val="lt1"/>
            </a:solidFill>
          </a:ln>
          <a:effectLst/>
        </c:spPr>
      </c:pivotFmt>
      <c:pivotFmt>
        <c:idx val="102"/>
        <c:spPr>
          <a:solidFill>
            <a:schemeClr val="accent1"/>
          </a:solidFill>
          <a:ln w="19050">
            <a:solidFill>
              <a:schemeClr val="lt1"/>
            </a:solidFill>
          </a:ln>
          <a:effectLst/>
        </c:spPr>
      </c:pivotFmt>
      <c:pivotFmt>
        <c:idx val="103"/>
        <c:spPr>
          <a:solidFill>
            <a:schemeClr val="accent1"/>
          </a:solidFill>
          <a:ln w="19050">
            <a:solidFill>
              <a:schemeClr val="lt1"/>
            </a:solidFill>
          </a:ln>
          <a:effectLst/>
        </c:spPr>
      </c:pivotFmt>
      <c:pivotFmt>
        <c:idx val="104"/>
        <c:spPr>
          <a:solidFill>
            <a:schemeClr val="accent1"/>
          </a:solidFill>
          <a:ln w="19050">
            <a:solidFill>
              <a:schemeClr val="lt1"/>
            </a:solidFill>
          </a:ln>
          <a:effectLst/>
        </c:spPr>
      </c:pivotFmt>
      <c:pivotFmt>
        <c:idx val="105"/>
        <c:spPr>
          <a:solidFill>
            <a:schemeClr val="accent1"/>
          </a:solidFill>
          <a:ln w="19050">
            <a:solidFill>
              <a:schemeClr val="lt1"/>
            </a:solidFill>
          </a:ln>
          <a:effectLst/>
        </c:spPr>
      </c:pivotFmt>
      <c:pivotFmt>
        <c:idx val="10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19050">
            <a:solidFill>
              <a:schemeClr val="lt1"/>
            </a:solidFill>
          </a:ln>
          <a:effectLst/>
        </c:spPr>
      </c:pivotFmt>
      <c:pivotFmt>
        <c:idx val="108"/>
        <c:spPr>
          <a:solidFill>
            <a:schemeClr val="accent1"/>
          </a:solidFill>
          <a:ln w="19050">
            <a:solidFill>
              <a:schemeClr val="lt1"/>
            </a:solidFill>
          </a:ln>
          <a:effectLst/>
        </c:spPr>
      </c:pivotFmt>
      <c:pivotFmt>
        <c:idx val="109"/>
        <c:spPr>
          <a:solidFill>
            <a:schemeClr val="accent1"/>
          </a:solidFill>
          <a:ln w="19050">
            <a:solidFill>
              <a:schemeClr val="lt1"/>
            </a:solidFill>
          </a:ln>
          <a:effectLst/>
        </c:spPr>
      </c:pivotFmt>
      <c:pivotFmt>
        <c:idx val="110"/>
        <c:spPr>
          <a:solidFill>
            <a:schemeClr val="accent1"/>
          </a:solidFill>
          <a:ln w="19050">
            <a:solidFill>
              <a:schemeClr val="lt1"/>
            </a:solidFill>
          </a:ln>
          <a:effectLst/>
        </c:spPr>
      </c:pivotFmt>
      <c:pivotFmt>
        <c:idx val="111"/>
        <c:spPr>
          <a:solidFill>
            <a:schemeClr val="accent1"/>
          </a:solidFill>
          <a:ln w="19050">
            <a:solidFill>
              <a:schemeClr val="lt1"/>
            </a:solidFill>
          </a:ln>
          <a:effectLst/>
        </c:spPr>
      </c:pivotFmt>
      <c:pivotFmt>
        <c:idx val="1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19050">
            <a:solidFill>
              <a:schemeClr val="lt1"/>
            </a:solidFill>
          </a:ln>
          <a:effectLst/>
        </c:spPr>
      </c:pivotFmt>
      <c:pivotFmt>
        <c:idx val="114"/>
        <c:spPr>
          <a:solidFill>
            <a:schemeClr val="accent1"/>
          </a:solidFill>
          <a:ln w="19050">
            <a:solidFill>
              <a:schemeClr val="lt1"/>
            </a:solidFill>
          </a:ln>
          <a:effectLst/>
        </c:spPr>
      </c:pivotFmt>
      <c:pivotFmt>
        <c:idx val="115"/>
        <c:spPr>
          <a:solidFill>
            <a:schemeClr val="accent1"/>
          </a:solidFill>
          <a:ln w="19050">
            <a:solidFill>
              <a:schemeClr val="lt1"/>
            </a:solidFill>
          </a:ln>
          <a:effectLst/>
        </c:spPr>
      </c:pivotFmt>
      <c:pivotFmt>
        <c:idx val="116"/>
        <c:spPr>
          <a:solidFill>
            <a:schemeClr val="accent1"/>
          </a:solidFill>
          <a:ln w="19050">
            <a:solidFill>
              <a:schemeClr val="lt1"/>
            </a:solidFill>
          </a:ln>
          <a:effectLst/>
        </c:spPr>
      </c:pivotFmt>
      <c:pivotFmt>
        <c:idx val="117"/>
        <c:spPr>
          <a:solidFill>
            <a:schemeClr val="accent1"/>
          </a:solidFill>
          <a:ln w="19050">
            <a:solidFill>
              <a:schemeClr val="lt1"/>
            </a:solidFill>
          </a:ln>
          <a:effectLst/>
        </c:spPr>
      </c:pivotFmt>
      <c:pivotFmt>
        <c:idx val="1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w="19050">
            <a:solidFill>
              <a:schemeClr val="lt1"/>
            </a:solidFill>
          </a:ln>
          <a:effectLst/>
        </c:spPr>
      </c:pivotFmt>
      <c:pivotFmt>
        <c:idx val="120"/>
        <c:spPr>
          <a:solidFill>
            <a:schemeClr val="accent1"/>
          </a:solidFill>
          <a:ln w="19050">
            <a:solidFill>
              <a:schemeClr val="lt1"/>
            </a:solidFill>
          </a:ln>
          <a:effectLst/>
        </c:spPr>
      </c:pivotFmt>
      <c:pivotFmt>
        <c:idx val="121"/>
        <c:spPr>
          <a:solidFill>
            <a:schemeClr val="accent1"/>
          </a:solidFill>
          <a:ln w="19050">
            <a:solidFill>
              <a:schemeClr val="lt1"/>
            </a:solidFill>
          </a:ln>
          <a:effectLst/>
        </c:spPr>
      </c:pivotFmt>
      <c:pivotFmt>
        <c:idx val="122"/>
        <c:spPr>
          <a:solidFill>
            <a:schemeClr val="accent1"/>
          </a:solidFill>
          <a:ln w="19050">
            <a:solidFill>
              <a:schemeClr val="lt1"/>
            </a:solidFill>
          </a:ln>
          <a:effectLst/>
        </c:spPr>
      </c:pivotFmt>
      <c:pivotFmt>
        <c:idx val="123"/>
        <c:spPr>
          <a:solidFill>
            <a:schemeClr val="accent1"/>
          </a:solidFill>
          <a:ln w="19050">
            <a:solidFill>
              <a:schemeClr val="lt1"/>
            </a:solidFill>
          </a:ln>
          <a:effectLst/>
        </c:spPr>
      </c:pivotFmt>
      <c:pivotFmt>
        <c:idx val="1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w="19050">
            <a:solidFill>
              <a:schemeClr val="lt1"/>
            </a:solidFill>
          </a:ln>
          <a:effectLst/>
        </c:spPr>
      </c:pivotFmt>
      <c:pivotFmt>
        <c:idx val="126"/>
        <c:spPr>
          <a:solidFill>
            <a:schemeClr val="accent1"/>
          </a:solidFill>
          <a:ln w="19050">
            <a:solidFill>
              <a:schemeClr val="lt1"/>
            </a:solidFill>
          </a:ln>
          <a:effectLst/>
        </c:spPr>
      </c:pivotFmt>
      <c:pivotFmt>
        <c:idx val="127"/>
        <c:spPr>
          <a:solidFill>
            <a:schemeClr val="accent1"/>
          </a:solidFill>
          <a:ln w="19050">
            <a:solidFill>
              <a:schemeClr val="lt1"/>
            </a:solidFill>
          </a:ln>
          <a:effectLst/>
        </c:spPr>
      </c:pivotFmt>
      <c:pivotFmt>
        <c:idx val="128"/>
        <c:spPr>
          <a:solidFill>
            <a:schemeClr val="accent1"/>
          </a:solidFill>
          <a:ln w="19050">
            <a:solidFill>
              <a:schemeClr val="lt1"/>
            </a:solidFill>
          </a:ln>
          <a:effectLst/>
        </c:spPr>
      </c:pivotFmt>
      <c:pivotFmt>
        <c:idx val="129"/>
        <c:spPr>
          <a:solidFill>
            <a:schemeClr val="accent1"/>
          </a:solidFill>
          <a:ln w="19050">
            <a:solidFill>
              <a:schemeClr val="lt1"/>
            </a:solidFill>
          </a:ln>
          <a:effectLst/>
        </c:spPr>
      </c:pivotFmt>
      <c:pivotFmt>
        <c:idx val="1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w="19050">
            <a:solidFill>
              <a:schemeClr val="lt1"/>
            </a:solidFill>
          </a:ln>
          <a:effectLst/>
        </c:spPr>
      </c:pivotFmt>
      <c:pivotFmt>
        <c:idx val="132"/>
        <c:spPr>
          <a:solidFill>
            <a:schemeClr val="accent1"/>
          </a:solidFill>
          <a:ln w="19050">
            <a:solidFill>
              <a:schemeClr val="lt1"/>
            </a:solidFill>
          </a:ln>
          <a:effectLst/>
        </c:spPr>
      </c:pivotFmt>
      <c:pivotFmt>
        <c:idx val="133"/>
        <c:spPr>
          <a:solidFill>
            <a:schemeClr val="accent1"/>
          </a:solidFill>
          <a:ln w="19050">
            <a:solidFill>
              <a:schemeClr val="lt1"/>
            </a:solidFill>
          </a:ln>
          <a:effectLst/>
        </c:spPr>
      </c:pivotFmt>
      <c:pivotFmt>
        <c:idx val="134"/>
        <c:spPr>
          <a:solidFill>
            <a:schemeClr val="accent1"/>
          </a:solidFill>
          <a:ln w="19050">
            <a:solidFill>
              <a:schemeClr val="lt1"/>
            </a:solidFill>
          </a:ln>
          <a:effectLst/>
        </c:spPr>
      </c:pivotFmt>
      <c:pivotFmt>
        <c:idx val="135"/>
        <c:spPr>
          <a:solidFill>
            <a:schemeClr val="accent1"/>
          </a:solidFill>
          <a:ln w="19050">
            <a:solidFill>
              <a:schemeClr val="lt1"/>
            </a:solidFill>
          </a:ln>
          <a:effectLst/>
        </c:spPr>
      </c:pivotFmt>
      <c:pivotFmt>
        <c:idx val="1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w="19050">
            <a:solidFill>
              <a:schemeClr val="lt1"/>
            </a:solidFill>
          </a:ln>
          <a:effectLst/>
        </c:spPr>
      </c:pivotFmt>
      <c:pivotFmt>
        <c:idx val="138"/>
        <c:spPr>
          <a:solidFill>
            <a:schemeClr val="accent1"/>
          </a:solidFill>
          <a:ln w="19050">
            <a:solidFill>
              <a:schemeClr val="lt1"/>
            </a:solidFill>
          </a:ln>
          <a:effectLst/>
        </c:spPr>
      </c:pivotFmt>
      <c:pivotFmt>
        <c:idx val="139"/>
        <c:spPr>
          <a:solidFill>
            <a:schemeClr val="accent1"/>
          </a:solidFill>
          <a:ln w="19050">
            <a:solidFill>
              <a:schemeClr val="lt1"/>
            </a:solidFill>
          </a:ln>
          <a:effectLst/>
        </c:spPr>
      </c:pivotFmt>
      <c:pivotFmt>
        <c:idx val="140"/>
        <c:spPr>
          <a:solidFill>
            <a:schemeClr val="accent1"/>
          </a:solidFill>
          <a:ln w="19050">
            <a:solidFill>
              <a:schemeClr val="lt1"/>
            </a:solidFill>
          </a:ln>
          <a:effectLst/>
        </c:spPr>
      </c:pivotFmt>
      <c:pivotFmt>
        <c:idx val="141"/>
        <c:spPr>
          <a:solidFill>
            <a:schemeClr val="accent1"/>
          </a:solidFill>
          <a:ln w="19050">
            <a:solidFill>
              <a:schemeClr val="lt1"/>
            </a:solidFill>
          </a:ln>
          <a:effectLst/>
        </c:spPr>
      </c:pivotFmt>
      <c:pivotFmt>
        <c:idx val="1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w="19050">
            <a:solidFill>
              <a:schemeClr val="lt1"/>
            </a:solidFill>
          </a:ln>
          <a:effectLst/>
        </c:spPr>
      </c:pivotFmt>
      <c:pivotFmt>
        <c:idx val="144"/>
        <c:spPr>
          <a:solidFill>
            <a:schemeClr val="accent1"/>
          </a:solidFill>
          <a:ln w="19050">
            <a:solidFill>
              <a:schemeClr val="lt1"/>
            </a:solidFill>
          </a:ln>
          <a:effectLst/>
        </c:spPr>
      </c:pivotFmt>
      <c:pivotFmt>
        <c:idx val="145"/>
        <c:spPr>
          <a:solidFill>
            <a:schemeClr val="accent1"/>
          </a:solidFill>
          <a:ln w="19050">
            <a:solidFill>
              <a:schemeClr val="lt1"/>
            </a:solidFill>
          </a:ln>
          <a:effectLst/>
        </c:spPr>
      </c:pivotFmt>
      <c:pivotFmt>
        <c:idx val="146"/>
        <c:spPr>
          <a:solidFill>
            <a:schemeClr val="accent1"/>
          </a:solidFill>
          <a:ln w="19050">
            <a:solidFill>
              <a:schemeClr val="lt1"/>
            </a:solidFill>
          </a:ln>
          <a:effectLst/>
        </c:spPr>
      </c:pivotFmt>
      <c:pivotFmt>
        <c:idx val="147"/>
        <c:spPr>
          <a:solidFill>
            <a:schemeClr val="accent1"/>
          </a:solidFill>
          <a:ln w="19050">
            <a:solidFill>
              <a:schemeClr val="lt1"/>
            </a:solidFill>
          </a:ln>
          <a:effectLst/>
        </c:spPr>
      </c:pivotFmt>
      <c:pivotFmt>
        <c:idx val="14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w="19050">
            <a:solidFill>
              <a:schemeClr val="lt1"/>
            </a:solidFill>
          </a:ln>
          <a:effectLst/>
        </c:spPr>
      </c:pivotFmt>
      <c:pivotFmt>
        <c:idx val="150"/>
        <c:spPr>
          <a:solidFill>
            <a:schemeClr val="accent1"/>
          </a:solidFill>
          <a:ln w="19050">
            <a:solidFill>
              <a:schemeClr val="lt1"/>
            </a:solidFill>
          </a:ln>
          <a:effectLst/>
        </c:spPr>
      </c:pivotFmt>
      <c:pivotFmt>
        <c:idx val="151"/>
        <c:spPr>
          <a:solidFill>
            <a:schemeClr val="accent1"/>
          </a:solidFill>
          <a:ln w="19050">
            <a:solidFill>
              <a:schemeClr val="lt1"/>
            </a:solidFill>
          </a:ln>
          <a:effectLst/>
        </c:spPr>
      </c:pivotFmt>
      <c:pivotFmt>
        <c:idx val="152"/>
        <c:spPr>
          <a:solidFill>
            <a:schemeClr val="accent1"/>
          </a:solidFill>
          <a:ln w="19050">
            <a:solidFill>
              <a:schemeClr val="lt1"/>
            </a:solidFill>
          </a:ln>
          <a:effectLst/>
        </c:spPr>
      </c:pivotFmt>
      <c:pivotFmt>
        <c:idx val="153"/>
        <c:spPr>
          <a:solidFill>
            <a:schemeClr val="accent1"/>
          </a:solidFill>
          <a:ln w="19050">
            <a:solidFill>
              <a:schemeClr val="lt1"/>
            </a:solidFill>
          </a:ln>
          <a:effectLst/>
        </c:spPr>
      </c:pivotFmt>
      <c:pivotFmt>
        <c:idx val="15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w="19050">
            <a:solidFill>
              <a:schemeClr val="lt1"/>
            </a:solidFill>
          </a:ln>
          <a:effectLst/>
        </c:spPr>
      </c:pivotFmt>
      <c:pivotFmt>
        <c:idx val="156"/>
        <c:spPr>
          <a:solidFill>
            <a:schemeClr val="accent1"/>
          </a:solidFill>
          <a:ln w="19050">
            <a:solidFill>
              <a:schemeClr val="lt1"/>
            </a:solidFill>
          </a:ln>
          <a:effectLst/>
        </c:spPr>
      </c:pivotFmt>
      <c:pivotFmt>
        <c:idx val="157"/>
        <c:spPr>
          <a:solidFill>
            <a:schemeClr val="accent1"/>
          </a:solidFill>
          <a:ln w="19050">
            <a:solidFill>
              <a:schemeClr val="lt1"/>
            </a:solidFill>
          </a:ln>
          <a:effectLst/>
        </c:spPr>
      </c:pivotFmt>
      <c:pivotFmt>
        <c:idx val="158"/>
        <c:spPr>
          <a:solidFill>
            <a:schemeClr val="accent1"/>
          </a:solidFill>
          <a:ln w="19050">
            <a:solidFill>
              <a:schemeClr val="lt1"/>
            </a:solidFill>
          </a:ln>
          <a:effectLst/>
        </c:spPr>
      </c:pivotFmt>
      <c:pivotFmt>
        <c:idx val="159"/>
        <c:spPr>
          <a:solidFill>
            <a:schemeClr val="accent1"/>
          </a:solidFill>
          <a:ln w="19050">
            <a:solidFill>
              <a:schemeClr val="lt1"/>
            </a:solidFill>
          </a:ln>
          <a:effectLst/>
        </c:spPr>
      </c:pivotFmt>
      <c:pivotFmt>
        <c:idx val="16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w="19050">
            <a:solidFill>
              <a:schemeClr val="lt1"/>
            </a:solidFill>
          </a:ln>
          <a:effectLst/>
        </c:spPr>
      </c:pivotFmt>
      <c:pivotFmt>
        <c:idx val="162"/>
        <c:spPr>
          <a:solidFill>
            <a:schemeClr val="accent1"/>
          </a:solidFill>
          <a:ln w="19050">
            <a:solidFill>
              <a:schemeClr val="lt1"/>
            </a:solidFill>
          </a:ln>
          <a:effectLst/>
        </c:spPr>
      </c:pivotFmt>
      <c:pivotFmt>
        <c:idx val="163"/>
        <c:spPr>
          <a:solidFill>
            <a:schemeClr val="accent1"/>
          </a:solidFill>
          <a:ln w="19050">
            <a:solidFill>
              <a:schemeClr val="lt1"/>
            </a:solidFill>
          </a:ln>
          <a:effectLst/>
        </c:spPr>
      </c:pivotFmt>
      <c:pivotFmt>
        <c:idx val="164"/>
        <c:spPr>
          <a:solidFill>
            <a:schemeClr val="accent1"/>
          </a:solidFill>
          <a:ln w="19050">
            <a:solidFill>
              <a:schemeClr val="lt1"/>
            </a:solidFill>
          </a:ln>
          <a:effectLst/>
        </c:spPr>
      </c:pivotFmt>
      <c:pivotFmt>
        <c:idx val="165"/>
        <c:spPr>
          <a:solidFill>
            <a:schemeClr val="accent1"/>
          </a:solidFill>
          <a:ln w="19050">
            <a:solidFill>
              <a:schemeClr val="lt1"/>
            </a:solidFill>
          </a:ln>
          <a:effectLst/>
        </c:spPr>
      </c:pivotFmt>
      <c:pivotFmt>
        <c:idx val="16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w="19050">
            <a:solidFill>
              <a:schemeClr val="lt1"/>
            </a:solidFill>
          </a:ln>
          <a:effectLst/>
        </c:spPr>
      </c:pivotFmt>
      <c:pivotFmt>
        <c:idx val="168"/>
        <c:spPr>
          <a:solidFill>
            <a:schemeClr val="accent1"/>
          </a:solidFill>
          <a:ln w="19050">
            <a:solidFill>
              <a:schemeClr val="lt1"/>
            </a:solidFill>
          </a:ln>
          <a:effectLst/>
        </c:spPr>
      </c:pivotFmt>
      <c:pivotFmt>
        <c:idx val="169"/>
        <c:spPr>
          <a:solidFill>
            <a:schemeClr val="accent1"/>
          </a:solidFill>
          <a:ln w="19050">
            <a:solidFill>
              <a:schemeClr val="lt1"/>
            </a:solidFill>
          </a:ln>
          <a:effectLst/>
        </c:spPr>
      </c:pivotFmt>
      <c:pivotFmt>
        <c:idx val="170"/>
        <c:spPr>
          <a:solidFill>
            <a:schemeClr val="accent1"/>
          </a:solidFill>
          <a:ln w="19050">
            <a:solidFill>
              <a:schemeClr val="lt1"/>
            </a:solidFill>
          </a:ln>
          <a:effectLst/>
        </c:spPr>
      </c:pivotFmt>
      <c:pivotFmt>
        <c:idx val="171"/>
        <c:spPr>
          <a:solidFill>
            <a:schemeClr val="accent1"/>
          </a:solidFill>
          <a:ln w="19050">
            <a:solidFill>
              <a:schemeClr val="lt1"/>
            </a:solidFill>
          </a:ln>
          <a:effectLst/>
        </c:spPr>
      </c:pivotFmt>
      <c:pivotFmt>
        <c:idx val="17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w="19050">
            <a:solidFill>
              <a:schemeClr val="lt1"/>
            </a:solidFill>
          </a:ln>
          <a:effectLst/>
        </c:spPr>
      </c:pivotFmt>
      <c:pivotFmt>
        <c:idx val="174"/>
        <c:spPr>
          <a:solidFill>
            <a:schemeClr val="accent1"/>
          </a:solidFill>
          <a:ln w="19050">
            <a:solidFill>
              <a:schemeClr val="lt1"/>
            </a:solidFill>
          </a:ln>
          <a:effectLst/>
        </c:spPr>
      </c:pivotFmt>
      <c:pivotFmt>
        <c:idx val="175"/>
        <c:spPr>
          <a:solidFill>
            <a:schemeClr val="accent1"/>
          </a:solidFill>
          <a:ln w="19050">
            <a:solidFill>
              <a:schemeClr val="lt1"/>
            </a:solidFill>
          </a:ln>
          <a:effectLst/>
        </c:spPr>
      </c:pivotFmt>
      <c:pivotFmt>
        <c:idx val="176"/>
        <c:spPr>
          <a:solidFill>
            <a:schemeClr val="accent1"/>
          </a:solidFill>
          <a:ln w="19050">
            <a:solidFill>
              <a:schemeClr val="lt1"/>
            </a:solidFill>
          </a:ln>
          <a:effectLst/>
        </c:spPr>
      </c:pivotFmt>
      <c:pivotFmt>
        <c:idx val="177"/>
        <c:spPr>
          <a:solidFill>
            <a:schemeClr val="accent1"/>
          </a:solidFill>
          <a:ln w="19050">
            <a:solidFill>
              <a:schemeClr val="lt1"/>
            </a:solidFill>
          </a:ln>
          <a:effectLst/>
        </c:spPr>
      </c:pivotFmt>
      <c:pivotFmt>
        <c:idx val="17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w="19050">
            <a:solidFill>
              <a:schemeClr val="lt1"/>
            </a:solidFill>
          </a:ln>
          <a:effectLst/>
        </c:spPr>
      </c:pivotFmt>
      <c:pivotFmt>
        <c:idx val="180"/>
        <c:spPr>
          <a:solidFill>
            <a:schemeClr val="accent1"/>
          </a:solidFill>
          <a:ln w="19050">
            <a:solidFill>
              <a:schemeClr val="lt1"/>
            </a:solidFill>
          </a:ln>
          <a:effectLst/>
        </c:spPr>
      </c:pivotFmt>
      <c:pivotFmt>
        <c:idx val="181"/>
        <c:spPr>
          <a:solidFill>
            <a:schemeClr val="accent1"/>
          </a:solidFill>
          <a:ln w="19050">
            <a:solidFill>
              <a:schemeClr val="lt1"/>
            </a:solidFill>
          </a:ln>
          <a:effectLst/>
        </c:spPr>
      </c:pivotFmt>
      <c:pivotFmt>
        <c:idx val="182"/>
        <c:spPr>
          <a:solidFill>
            <a:schemeClr val="accent1"/>
          </a:solidFill>
          <a:ln w="19050">
            <a:solidFill>
              <a:schemeClr val="lt1"/>
            </a:solidFill>
          </a:ln>
          <a:effectLst/>
        </c:spPr>
      </c:pivotFmt>
      <c:pivotFmt>
        <c:idx val="183"/>
        <c:spPr>
          <a:solidFill>
            <a:schemeClr val="accent1"/>
          </a:solidFill>
          <a:ln w="19050">
            <a:solidFill>
              <a:schemeClr val="lt1"/>
            </a:solidFill>
          </a:ln>
          <a:effectLst/>
        </c:spPr>
      </c:pivotFmt>
      <c:pivotFmt>
        <c:idx val="18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w="19050">
            <a:solidFill>
              <a:schemeClr val="lt1"/>
            </a:solidFill>
          </a:ln>
          <a:effectLst/>
        </c:spPr>
      </c:pivotFmt>
      <c:pivotFmt>
        <c:idx val="186"/>
        <c:spPr>
          <a:solidFill>
            <a:schemeClr val="accent1"/>
          </a:solidFill>
          <a:ln w="19050">
            <a:solidFill>
              <a:schemeClr val="lt1"/>
            </a:solidFill>
          </a:ln>
          <a:effectLst/>
        </c:spPr>
      </c:pivotFmt>
      <c:pivotFmt>
        <c:idx val="187"/>
        <c:spPr>
          <a:solidFill>
            <a:schemeClr val="accent1"/>
          </a:solidFill>
          <a:ln w="19050">
            <a:solidFill>
              <a:schemeClr val="lt1"/>
            </a:solidFill>
          </a:ln>
          <a:effectLst/>
        </c:spPr>
      </c:pivotFmt>
      <c:pivotFmt>
        <c:idx val="188"/>
        <c:spPr>
          <a:solidFill>
            <a:schemeClr val="accent1"/>
          </a:solidFill>
          <a:ln w="19050">
            <a:solidFill>
              <a:schemeClr val="lt1"/>
            </a:solidFill>
          </a:ln>
          <a:effectLst/>
        </c:spPr>
      </c:pivotFmt>
      <c:pivotFmt>
        <c:idx val="189"/>
        <c:spPr>
          <a:solidFill>
            <a:schemeClr val="accent1"/>
          </a:solidFill>
          <a:ln w="19050">
            <a:solidFill>
              <a:schemeClr val="lt1"/>
            </a:solidFill>
          </a:ln>
          <a:effectLst/>
        </c:spPr>
      </c:pivotFmt>
    </c:pivotFmts>
    <c:plotArea>
      <c:layout/>
      <c:pieChart>
        <c:varyColors val="1"/>
        <c:ser>
          <c:idx val="0"/>
          <c:order val="0"/>
          <c:tx>
            <c:strRef>
              <c:f>CostOfLiving!$E$15:$E$16</c:f>
              <c:strCache>
                <c:ptCount val="1"/>
                <c:pt idx="0">
                  <c:v>Arlington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F38-4706-8E33-E178FD98F01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F38-4706-8E33-E178FD98F01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F38-4706-8E33-E178FD98F01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F38-4706-8E33-E178FD98F01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F38-4706-8E33-E178FD98F01B}"/>
              </c:ext>
            </c:extLst>
          </c:dPt>
          <c:cat>
            <c:strRef>
              <c:f>CostOfLiving!$D$17:$D$21</c:f>
              <c:strCache>
                <c:ptCount val="5"/>
                <c:pt idx="0">
                  <c:v>Food &amp; Groceries</c:v>
                </c:pt>
                <c:pt idx="1">
                  <c:v>Health</c:v>
                </c:pt>
                <c:pt idx="2">
                  <c:v>Housing</c:v>
                </c:pt>
                <c:pt idx="3">
                  <c:v>Utilities</c:v>
                </c:pt>
                <c:pt idx="4">
                  <c:v>Transportation</c:v>
                </c:pt>
              </c:strCache>
            </c:strRef>
          </c:cat>
          <c:val>
            <c:numRef>
              <c:f>CostOfLiving!$E$17:$E$21</c:f>
              <c:numCache>
                <c:formatCode>General</c:formatCode>
                <c:ptCount val="5"/>
                <c:pt idx="0">
                  <c:v>115.2</c:v>
                </c:pt>
                <c:pt idx="1">
                  <c:v>100.6</c:v>
                </c:pt>
                <c:pt idx="2">
                  <c:v>269.39999999999998</c:v>
                </c:pt>
                <c:pt idx="3">
                  <c:v>98.3</c:v>
                </c:pt>
                <c:pt idx="4">
                  <c:v>122.5</c:v>
                </c:pt>
              </c:numCache>
            </c:numRef>
          </c:val>
          <c:extLst>
            <c:ext xmlns:c16="http://schemas.microsoft.com/office/drawing/2014/chart" uri="{C3380CC4-5D6E-409C-BE32-E72D297353CC}">
              <c16:uniqueId val="{0000000A-1F38-4706-8E33-E178FD98F01B}"/>
            </c:ext>
          </c:extLst>
        </c:ser>
        <c:ser>
          <c:idx val="1"/>
          <c:order val="1"/>
          <c:tx>
            <c:strRef>
              <c:f>CostOfLiving!$F$15:$F$16</c:f>
              <c:strCache>
                <c:ptCount val="1"/>
                <c:pt idx="0">
                  <c:v>Berkeley</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CostOfLiving!$D$17:$D$21</c:f>
              <c:strCache>
                <c:ptCount val="5"/>
                <c:pt idx="0">
                  <c:v>Food &amp; Groceries</c:v>
                </c:pt>
                <c:pt idx="1">
                  <c:v>Health</c:v>
                </c:pt>
                <c:pt idx="2">
                  <c:v>Housing</c:v>
                </c:pt>
                <c:pt idx="3">
                  <c:v>Utilities</c:v>
                </c:pt>
                <c:pt idx="4">
                  <c:v>Transportation</c:v>
                </c:pt>
              </c:strCache>
            </c:strRef>
          </c:cat>
          <c:val>
            <c:numRef>
              <c:f>CostOfLiving!$F$17:$F$21</c:f>
              <c:numCache>
                <c:formatCode>General</c:formatCode>
                <c:ptCount val="5"/>
                <c:pt idx="0">
                  <c:v>114</c:v>
                </c:pt>
                <c:pt idx="1">
                  <c:v>116.8</c:v>
                </c:pt>
                <c:pt idx="2">
                  <c:v>521</c:v>
                </c:pt>
                <c:pt idx="3">
                  <c:v>91.3</c:v>
                </c:pt>
                <c:pt idx="4">
                  <c:v>118.7</c:v>
                </c:pt>
              </c:numCache>
            </c:numRef>
          </c:val>
          <c:extLst>
            <c:ext xmlns:c16="http://schemas.microsoft.com/office/drawing/2014/chart" uri="{C3380CC4-5D6E-409C-BE32-E72D297353CC}">
              <c16:uniqueId val="{00000088-5833-4425-88DA-A1F11ECFA6E0}"/>
            </c:ext>
          </c:extLst>
        </c:ser>
        <c:ser>
          <c:idx val="2"/>
          <c:order val="2"/>
          <c:tx>
            <c:strRef>
              <c:f>CostOfLiving!$G$15:$G$16</c:f>
              <c:strCache>
                <c:ptCount val="1"/>
                <c:pt idx="0">
                  <c:v>Boston</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CostOfLiving!$D$17:$D$21</c:f>
              <c:strCache>
                <c:ptCount val="5"/>
                <c:pt idx="0">
                  <c:v>Food &amp; Groceries</c:v>
                </c:pt>
                <c:pt idx="1">
                  <c:v>Health</c:v>
                </c:pt>
                <c:pt idx="2">
                  <c:v>Housing</c:v>
                </c:pt>
                <c:pt idx="3">
                  <c:v>Utilities</c:v>
                </c:pt>
                <c:pt idx="4">
                  <c:v>Transportation</c:v>
                </c:pt>
              </c:strCache>
            </c:strRef>
          </c:cat>
          <c:val>
            <c:numRef>
              <c:f>CostOfLiving!$G$17:$G$21</c:f>
              <c:numCache>
                <c:formatCode>General</c:formatCode>
                <c:ptCount val="5"/>
                <c:pt idx="0">
                  <c:v>111.4</c:v>
                </c:pt>
                <c:pt idx="1">
                  <c:v>89.7</c:v>
                </c:pt>
                <c:pt idx="2">
                  <c:v>228.7</c:v>
                </c:pt>
                <c:pt idx="3">
                  <c:v>116.8</c:v>
                </c:pt>
                <c:pt idx="4">
                  <c:v>131.80000000000001</c:v>
                </c:pt>
              </c:numCache>
            </c:numRef>
          </c:val>
          <c:extLst>
            <c:ext xmlns:c16="http://schemas.microsoft.com/office/drawing/2014/chart" uri="{C3380CC4-5D6E-409C-BE32-E72D297353CC}">
              <c16:uniqueId val="{00000089-5833-4425-88DA-A1F11ECFA6E0}"/>
            </c:ext>
          </c:extLst>
        </c:ser>
        <c:ser>
          <c:idx val="3"/>
          <c:order val="3"/>
          <c:tx>
            <c:strRef>
              <c:f>CostOfLiving!$H$15:$H$16</c:f>
              <c:strCache>
                <c:ptCount val="1"/>
                <c:pt idx="0">
                  <c:v>Cambridge</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CostOfLiving!$D$17:$D$21</c:f>
              <c:strCache>
                <c:ptCount val="5"/>
                <c:pt idx="0">
                  <c:v>Food &amp; Groceries</c:v>
                </c:pt>
                <c:pt idx="1">
                  <c:v>Health</c:v>
                </c:pt>
                <c:pt idx="2">
                  <c:v>Housing</c:v>
                </c:pt>
                <c:pt idx="3">
                  <c:v>Utilities</c:v>
                </c:pt>
                <c:pt idx="4">
                  <c:v>Transportation</c:v>
                </c:pt>
              </c:strCache>
            </c:strRef>
          </c:cat>
          <c:val>
            <c:numRef>
              <c:f>CostOfLiving!$H$17:$H$21</c:f>
              <c:numCache>
                <c:formatCode>General</c:formatCode>
                <c:ptCount val="5"/>
                <c:pt idx="0">
                  <c:v>115.5</c:v>
                </c:pt>
                <c:pt idx="1">
                  <c:v>89.2</c:v>
                </c:pt>
                <c:pt idx="2">
                  <c:v>321.39999999999998</c:v>
                </c:pt>
                <c:pt idx="3">
                  <c:v>117.8</c:v>
                </c:pt>
                <c:pt idx="4">
                  <c:v>95.7</c:v>
                </c:pt>
              </c:numCache>
            </c:numRef>
          </c:val>
          <c:extLst>
            <c:ext xmlns:c16="http://schemas.microsoft.com/office/drawing/2014/chart" uri="{C3380CC4-5D6E-409C-BE32-E72D297353CC}">
              <c16:uniqueId val="{0000008A-5833-4425-88DA-A1F11ECFA6E0}"/>
            </c:ext>
          </c:extLst>
        </c:ser>
        <c:ser>
          <c:idx val="4"/>
          <c:order val="4"/>
          <c:tx>
            <c:strRef>
              <c:f>CostOfLiving!$I$15:$I$16</c:f>
              <c:strCache>
                <c:ptCount val="1"/>
                <c:pt idx="0">
                  <c:v>Minneapolis</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CostOfLiving!$D$17:$D$21</c:f>
              <c:strCache>
                <c:ptCount val="5"/>
                <c:pt idx="0">
                  <c:v>Food &amp; Groceries</c:v>
                </c:pt>
                <c:pt idx="1">
                  <c:v>Health</c:v>
                </c:pt>
                <c:pt idx="2">
                  <c:v>Housing</c:v>
                </c:pt>
                <c:pt idx="3">
                  <c:v>Utilities</c:v>
                </c:pt>
                <c:pt idx="4">
                  <c:v>Transportation</c:v>
                </c:pt>
              </c:strCache>
            </c:strRef>
          </c:cat>
          <c:val>
            <c:numRef>
              <c:f>CostOfLiving!$I$17:$I$21</c:f>
              <c:numCache>
                <c:formatCode>General</c:formatCode>
                <c:ptCount val="5"/>
                <c:pt idx="0">
                  <c:v>101.2</c:v>
                </c:pt>
                <c:pt idx="1">
                  <c:v>75.8</c:v>
                </c:pt>
                <c:pt idx="2">
                  <c:v>113.4</c:v>
                </c:pt>
                <c:pt idx="3">
                  <c:v>99.7</c:v>
                </c:pt>
                <c:pt idx="4">
                  <c:v>108.5</c:v>
                </c:pt>
              </c:numCache>
            </c:numRef>
          </c:val>
          <c:extLst>
            <c:ext xmlns:c16="http://schemas.microsoft.com/office/drawing/2014/chart" uri="{C3380CC4-5D6E-409C-BE32-E72D297353CC}">
              <c16:uniqueId val="{0000008B-5833-4425-88DA-A1F11ECFA6E0}"/>
            </c:ext>
          </c:extLst>
        </c:ser>
        <c:ser>
          <c:idx val="5"/>
          <c:order val="5"/>
          <c:tx>
            <c:strRef>
              <c:f>CostOfLiving!$J$15:$J$16</c:f>
              <c:strCache>
                <c:ptCount val="1"/>
                <c:pt idx="0">
                  <c:v>New York</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CostOfLiving!$D$17:$D$21</c:f>
              <c:strCache>
                <c:ptCount val="5"/>
                <c:pt idx="0">
                  <c:v>Food &amp; Groceries</c:v>
                </c:pt>
                <c:pt idx="1">
                  <c:v>Health</c:v>
                </c:pt>
                <c:pt idx="2">
                  <c:v>Housing</c:v>
                </c:pt>
                <c:pt idx="3">
                  <c:v>Utilities</c:v>
                </c:pt>
                <c:pt idx="4">
                  <c:v>Transportation</c:v>
                </c:pt>
              </c:strCache>
            </c:strRef>
          </c:cat>
          <c:val>
            <c:numRef>
              <c:f>CostOfLiving!$J$17:$J$21</c:f>
              <c:numCache>
                <c:formatCode>General</c:formatCode>
                <c:ptCount val="5"/>
                <c:pt idx="0">
                  <c:v>116.6</c:v>
                </c:pt>
                <c:pt idx="1">
                  <c:v>127.6</c:v>
                </c:pt>
                <c:pt idx="2">
                  <c:v>224.3</c:v>
                </c:pt>
                <c:pt idx="3">
                  <c:v>150.5</c:v>
                </c:pt>
                <c:pt idx="4">
                  <c:v>181.1</c:v>
                </c:pt>
              </c:numCache>
            </c:numRef>
          </c:val>
          <c:extLst>
            <c:ext xmlns:c16="http://schemas.microsoft.com/office/drawing/2014/chart" uri="{C3380CC4-5D6E-409C-BE32-E72D297353CC}">
              <c16:uniqueId val="{0000008C-5833-4425-88DA-A1F11ECFA6E0}"/>
            </c:ext>
          </c:extLst>
        </c:ser>
        <c:ser>
          <c:idx val="6"/>
          <c:order val="6"/>
          <c:tx>
            <c:strRef>
              <c:f>CostOfLiving!$K$15:$K$16</c:f>
              <c:strCache>
                <c:ptCount val="1"/>
                <c:pt idx="0">
                  <c:v>Pittsburgh</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CostOfLiving!$D$17:$D$21</c:f>
              <c:strCache>
                <c:ptCount val="5"/>
                <c:pt idx="0">
                  <c:v>Food &amp; Groceries</c:v>
                </c:pt>
                <c:pt idx="1">
                  <c:v>Health</c:v>
                </c:pt>
                <c:pt idx="2">
                  <c:v>Housing</c:v>
                </c:pt>
                <c:pt idx="3">
                  <c:v>Utilities</c:v>
                </c:pt>
                <c:pt idx="4">
                  <c:v>Transportation</c:v>
                </c:pt>
              </c:strCache>
            </c:strRef>
          </c:cat>
          <c:val>
            <c:numRef>
              <c:f>CostOfLiving!$K$17:$K$21</c:f>
              <c:numCache>
                <c:formatCode>General</c:formatCode>
                <c:ptCount val="5"/>
                <c:pt idx="0">
                  <c:v>101</c:v>
                </c:pt>
                <c:pt idx="1">
                  <c:v>88.7</c:v>
                </c:pt>
                <c:pt idx="2">
                  <c:v>74.900000000000006</c:v>
                </c:pt>
                <c:pt idx="3">
                  <c:v>102.3</c:v>
                </c:pt>
                <c:pt idx="4">
                  <c:v>105.5</c:v>
                </c:pt>
              </c:numCache>
            </c:numRef>
          </c:val>
          <c:extLst>
            <c:ext xmlns:c16="http://schemas.microsoft.com/office/drawing/2014/chart" uri="{C3380CC4-5D6E-409C-BE32-E72D297353CC}">
              <c16:uniqueId val="{0000008D-5833-4425-88DA-A1F11ECFA6E0}"/>
            </c:ext>
          </c:extLst>
        </c:ser>
        <c:ser>
          <c:idx val="7"/>
          <c:order val="7"/>
          <c:tx>
            <c:strRef>
              <c:f>CostOfLiving!$L$15:$L$16</c:f>
              <c:strCache>
                <c:ptCount val="1"/>
                <c:pt idx="0">
                  <c:v>San Francisco</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CostOfLiving!$D$17:$D$21</c:f>
              <c:strCache>
                <c:ptCount val="5"/>
                <c:pt idx="0">
                  <c:v>Food &amp; Groceries</c:v>
                </c:pt>
                <c:pt idx="1">
                  <c:v>Health</c:v>
                </c:pt>
                <c:pt idx="2">
                  <c:v>Housing</c:v>
                </c:pt>
                <c:pt idx="3">
                  <c:v>Utilities</c:v>
                </c:pt>
                <c:pt idx="4">
                  <c:v>Transportation</c:v>
                </c:pt>
              </c:strCache>
            </c:strRef>
          </c:cat>
          <c:val>
            <c:numRef>
              <c:f>CostOfLiving!$L$17:$L$21</c:f>
              <c:numCache>
                <c:formatCode>General</c:formatCode>
                <c:ptCount val="5"/>
                <c:pt idx="0">
                  <c:v>116.6</c:v>
                </c:pt>
                <c:pt idx="1">
                  <c:v>114.9</c:v>
                </c:pt>
                <c:pt idx="2">
                  <c:v>504.4</c:v>
                </c:pt>
                <c:pt idx="3">
                  <c:v>97.5</c:v>
                </c:pt>
                <c:pt idx="4">
                  <c:v>158.19999999999999</c:v>
                </c:pt>
              </c:numCache>
            </c:numRef>
          </c:val>
          <c:extLst>
            <c:ext xmlns:c16="http://schemas.microsoft.com/office/drawing/2014/chart" uri="{C3380CC4-5D6E-409C-BE32-E72D297353CC}">
              <c16:uniqueId val="{0000008E-5833-4425-88DA-A1F11ECFA6E0}"/>
            </c:ext>
          </c:extLst>
        </c:ser>
        <c:ser>
          <c:idx val="8"/>
          <c:order val="8"/>
          <c:tx>
            <c:strRef>
              <c:f>CostOfLiving!$M$15:$M$16</c:f>
              <c:strCache>
                <c:ptCount val="1"/>
                <c:pt idx="0">
                  <c:v>Seattle</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CostOfLiving!$D$17:$D$21</c:f>
              <c:strCache>
                <c:ptCount val="5"/>
                <c:pt idx="0">
                  <c:v>Food &amp; Groceries</c:v>
                </c:pt>
                <c:pt idx="1">
                  <c:v>Health</c:v>
                </c:pt>
                <c:pt idx="2">
                  <c:v>Housing</c:v>
                </c:pt>
                <c:pt idx="3">
                  <c:v>Utilities</c:v>
                </c:pt>
                <c:pt idx="4">
                  <c:v>Transportation</c:v>
                </c:pt>
              </c:strCache>
            </c:strRef>
          </c:cat>
          <c:val>
            <c:numRef>
              <c:f>CostOfLiving!$M$17:$M$21</c:f>
              <c:numCache>
                <c:formatCode>General</c:formatCode>
                <c:ptCount val="5"/>
                <c:pt idx="0">
                  <c:v>108.7</c:v>
                </c:pt>
                <c:pt idx="1">
                  <c:v>88.2</c:v>
                </c:pt>
                <c:pt idx="2">
                  <c:v>291.89999999999998</c:v>
                </c:pt>
                <c:pt idx="3">
                  <c:v>68.8</c:v>
                </c:pt>
                <c:pt idx="4">
                  <c:v>137.5</c:v>
                </c:pt>
              </c:numCache>
            </c:numRef>
          </c:val>
          <c:extLst>
            <c:ext xmlns:c16="http://schemas.microsoft.com/office/drawing/2014/chart" uri="{C3380CC4-5D6E-409C-BE32-E72D297353CC}">
              <c16:uniqueId val="{0000008F-5833-4425-88DA-A1F11ECFA6E0}"/>
            </c:ext>
          </c:extLst>
        </c:ser>
        <c:ser>
          <c:idx val="9"/>
          <c:order val="9"/>
          <c:tx>
            <c:strRef>
              <c:f>CostOfLiving!$N$15:$N$16</c:f>
              <c:strCache>
                <c:ptCount val="1"/>
                <c:pt idx="0">
                  <c:v>Washington</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CostOfLiving!$D$17:$D$21</c:f>
              <c:strCache>
                <c:ptCount val="5"/>
                <c:pt idx="0">
                  <c:v>Food &amp; Groceries</c:v>
                </c:pt>
                <c:pt idx="1">
                  <c:v>Health</c:v>
                </c:pt>
                <c:pt idx="2">
                  <c:v>Housing</c:v>
                </c:pt>
                <c:pt idx="3">
                  <c:v>Utilities</c:v>
                </c:pt>
                <c:pt idx="4">
                  <c:v>Transportation</c:v>
                </c:pt>
              </c:strCache>
            </c:strRef>
          </c:cat>
          <c:val>
            <c:numRef>
              <c:f>CostOfLiving!$N$17:$N$21</c:f>
              <c:numCache>
                <c:formatCode>General</c:formatCode>
                <c:ptCount val="5"/>
                <c:pt idx="0">
                  <c:v>114.1</c:v>
                </c:pt>
                <c:pt idx="1">
                  <c:v>95.5</c:v>
                </c:pt>
                <c:pt idx="2">
                  <c:v>231.5</c:v>
                </c:pt>
                <c:pt idx="3">
                  <c:v>106</c:v>
                </c:pt>
                <c:pt idx="4">
                  <c:v>135.30000000000001</c:v>
                </c:pt>
              </c:numCache>
            </c:numRef>
          </c:val>
          <c:extLst>
            <c:ext xmlns:c16="http://schemas.microsoft.com/office/drawing/2014/chart" uri="{C3380CC4-5D6E-409C-BE32-E72D297353CC}">
              <c16:uniqueId val="{00000090-5833-4425-88DA-A1F11ECFA6E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Split of Cost of Living</cx:v>
        </cx:txData>
      </cx:tx>
      <cx:txPr>
        <a:bodyPr spcFirstLastPara="1" vertOverflow="ellipsis" horzOverflow="overflow" wrap="square" lIns="0" tIns="0" rIns="0" bIns="0" anchor="ctr" anchorCtr="1"/>
        <a:lstStyle/>
        <a:p>
          <a:pPr algn="ctr" rtl="0">
            <a:defRPr>
              <a:solidFill>
                <a:schemeClr val="bg1"/>
              </a:solidFill>
            </a:defRPr>
          </a:pPr>
          <a:r>
            <a:rPr lang="en-US" sz="1400" b="1" i="0" u="none" strike="noStrike" baseline="0">
              <a:solidFill>
                <a:schemeClr val="accent1"/>
              </a:solidFill>
              <a:latin typeface="Calibri" panose="020F0502020204030204"/>
            </a:rPr>
            <a:t>Split of Cost of Living</a:t>
          </a:r>
        </a:p>
      </cx:txPr>
    </cx:title>
    <cx:plotArea>
      <cx:plotAreaRegion>
        <cx:series layoutId="treemap" uniqueId="{124DA183-525B-48D5-88D7-12ED5E54F04F}">
          <cx:tx>
            <cx:txData>
              <cx:f>_xlchart.v1.1</cx:f>
              <cx:v>Index</cx:v>
            </cx:txData>
          </cx:tx>
          <cx:spPr>
            <a:ln>
              <a:solidFill>
                <a:schemeClr val="bg1">
                  <a:lumMod val="65000"/>
                </a:schemeClr>
              </a:solidFill>
            </a:ln>
          </cx:spPr>
          <cx:dataPt idx="0">
            <cx:spPr>
              <a:solidFill>
                <a:srgbClr val="8B0000"/>
              </a:solidFill>
            </cx:spPr>
          </cx:dataPt>
          <cx:dataPt idx="6">
            <cx:spPr>
              <a:solidFill>
                <a:srgbClr val="800020"/>
              </a:solidFill>
            </cx:spPr>
          </cx:dataPt>
          <cx:dataPt idx="12">
            <cx:spPr>
              <a:solidFill>
                <a:srgbClr val="A81C07"/>
              </a:solidFill>
            </cx:spPr>
          </cx:dataPt>
          <cx:dataPt idx="18">
            <cx:spPr>
              <a:solidFill>
                <a:srgbClr val="860111"/>
              </a:solidFill>
            </cx:spPr>
          </cx:dataPt>
          <cx:dataPt idx="24">
            <cx:spPr>
              <a:solidFill>
                <a:srgbClr val="AE0C00"/>
              </a:solidFill>
            </cx:spPr>
          </cx:dataPt>
          <cx:dataPt idx="30">
            <cx:spPr>
              <a:solidFill>
                <a:srgbClr val="7C0A02"/>
              </a:solidFill>
            </cx:spPr>
          </cx:dataPt>
          <cx:dataPt idx="36">
            <cx:spPr>
              <a:solidFill>
                <a:srgbClr val="A81C07"/>
              </a:solidFill>
            </cx:spPr>
          </cx:dataPt>
          <cx:dataPt idx="42">
            <cx:spPr>
              <a:solidFill>
                <a:srgbClr val="420704"/>
              </a:solidFill>
            </cx:spPr>
          </cx:dataPt>
          <cx:dataPt idx="48">
            <cx:spPr>
              <a:solidFill>
                <a:srgbClr val="92000A"/>
              </a:solidFill>
            </cx:spPr>
          </cx:dataPt>
          <cx:dataPt idx="54">
            <cx:spPr>
              <a:solidFill>
                <a:srgbClr val="A40000"/>
              </a:solidFill>
            </cx:spPr>
          </cx:dataPt>
          <cx:dataLabels pos="inEnd">
            <cx:txPr>
              <a:bodyPr vertOverflow="overflow" horzOverflow="overflow" wrap="square" lIns="0" tIns="0" rIns="0" bIns="0"/>
              <a:lstStyle/>
              <a:p>
                <a:pPr algn="ctr" rtl="0">
                  <a:defRPr sz="1100" b="0"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sz="1100">
                  <a:solidFill>
                    <a:schemeClr val="bg1"/>
                  </a:solidFill>
                </a:endParaRPr>
              </a:p>
            </cx:txPr>
            <cx:visibility seriesName="0" categoryName="1" value="1"/>
            <cx:separator>
</cx:separator>
            <cx:dataLabel idx="0">
              <cx:txPr>
                <a:bodyPr vertOverflow="overflow" horzOverflow="overflow" wrap="square" lIns="0" tIns="0" rIns="0" bIns="0"/>
                <a:lstStyle/>
                <a:p>
                  <a:pPr algn="ctr" rtl="0">
                    <a:defRPr sz="1800" b="1" u="sng"/>
                  </a:pPr>
                  <a:r>
                    <a:rPr lang="en-US" sz="1800" b="1" u="sng">
                      <a:solidFill>
                        <a:schemeClr val="bg1"/>
                      </a:solidFill>
                    </a:rPr>
                    <a:t>Arlington</a:t>
                  </a:r>
                </a:p>
              </cx:txPr>
              <cx:visibility seriesName="0" categoryName="1" value="1"/>
              <cx:separator>
</cx:separator>
            </cx:dataLabel>
            <cx:dataLabel idx="6">
              <cx:txPr>
                <a:bodyPr vertOverflow="overflow" horzOverflow="overflow" wrap="square" lIns="0" tIns="0" rIns="0" bIns="0"/>
                <a:lstStyle/>
                <a:p>
                  <a:pPr algn="ctr" rtl="0">
                    <a:defRPr sz="1800" b="1" u="sng"/>
                  </a:pPr>
                  <a:r>
                    <a:rPr lang="en-US" sz="1800" b="1" u="sng">
                      <a:solidFill>
                        <a:schemeClr val="bg1"/>
                      </a:solidFill>
                    </a:rPr>
                    <a:t>Berkeley</a:t>
                  </a:r>
                </a:p>
              </cx:txPr>
              <cx:visibility seriesName="0" categoryName="1" value="1"/>
              <cx:separator>
</cx:separator>
            </cx:dataLabel>
            <cx:dataLabel idx="12">
              <cx:txPr>
                <a:bodyPr vertOverflow="overflow" horzOverflow="overflow" wrap="square" lIns="0" tIns="0" rIns="0" bIns="0"/>
                <a:lstStyle/>
                <a:p>
                  <a:pPr algn="ctr" rtl="0">
                    <a:defRPr sz="1800" b="1" u="sng"/>
                  </a:pPr>
                  <a:r>
                    <a:rPr lang="en-US" sz="1800" b="1" u="sng">
                      <a:solidFill>
                        <a:schemeClr val="bg1"/>
                      </a:solidFill>
                    </a:rPr>
                    <a:t>Boston</a:t>
                  </a:r>
                </a:p>
              </cx:txPr>
              <cx:visibility seriesName="0" categoryName="1" value="1"/>
              <cx:separator>
</cx:separator>
            </cx:dataLabel>
            <cx:dataLabel idx="18">
              <cx:txPr>
                <a:bodyPr vertOverflow="overflow" horzOverflow="overflow" wrap="square" lIns="0" tIns="0" rIns="0" bIns="0"/>
                <a:lstStyle/>
                <a:p>
                  <a:pPr algn="ctr" rtl="0">
                    <a:defRPr sz="1800" b="1" u="sng"/>
                  </a:pPr>
                  <a:r>
                    <a:rPr lang="en-US" sz="1800" b="1" u="sng">
                      <a:solidFill>
                        <a:schemeClr val="bg1"/>
                      </a:solidFill>
                    </a:rPr>
                    <a:t>Cambridge</a:t>
                  </a:r>
                </a:p>
              </cx:txPr>
              <cx:visibility seriesName="0" categoryName="1" value="1"/>
              <cx:separator>
</cx:separator>
            </cx:dataLabel>
            <cx:dataLabel idx="24">
              <cx:txPr>
                <a:bodyPr vertOverflow="overflow" horzOverflow="overflow" wrap="square" lIns="0" tIns="0" rIns="0" bIns="0"/>
                <a:lstStyle/>
                <a:p>
                  <a:pPr algn="ctr" rtl="0">
                    <a:defRPr sz="1600" b="1" u="sng"/>
                  </a:pPr>
                  <a:r>
                    <a:rPr lang="en-US" sz="1600" b="1" u="sng">
                      <a:solidFill>
                        <a:schemeClr val="bg1"/>
                      </a:solidFill>
                    </a:rPr>
                    <a:t>Minneapolis</a:t>
                  </a:r>
                </a:p>
              </cx:txPr>
              <cx:visibility seriesName="0" categoryName="1" value="1"/>
              <cx:separator>
</cx:separator>
            </cx:dataLabel>
            <cx:dataLabel idx="30">
              <cx:txPr>
                <a:bodyPr vertOverflow="overflow" horzOverflow="overflow" wrap="square" lIns="0" tIns="0" rIns="0" bIns="0"/>
                <a:lstStyle/>
                <a:p>
                  <a:pPr algn="ctr" rtl="0">
                    <a:defRPr sz="1800" b="1" u="sng"/>
                  </a:pPr>
                  <a:r>
                    <a:rPr lang="en-US" sz="1800" b="1" u="sng">
                      <a:solidFill>
                        <a:schemeClr val="bg1"/>
                      </a:solidFill>
                    </a:rPr>
                    <a:t>New York</a:t>
                  </a:r>
                </a:p>
              </cx:txPr>
              <cx:visibility seriesName="0" categoryName="1" value="1"/>
              <cx:separator>
</cx:separator>
            </cx:dataLabel>
            <cx:dataLabel idx="36">
              <cx:txPr>
                <a:bodyPr vertOverflow="overflow" horzOverflow="overflow" wrap="square" lIns="0" tIns="0" rIns="0" bIns="0"/>
                <a:lstStyle/>
                <a:p>
                  <a:pPr algn="ctr" rtl="0">
                    <a:defRPr sz="1800" b="1" u="sng"/>
                  </a:pPr>
                  <a:r>
                    <a:rPr lang="en-US" sz="1800" b="1" u="sng">
                      <a:solidFill>
                        <a:schemeClr val="bg1"/>
                      </a:solidFill>
                    </a:rPr>
                    <a:t>Pittsburgh</a:t>
                  </a:r>
                </a:p>
              </cx:txPr>
              <cx:visibility seriesName="0" categoryName="1" value="1"/>
              <cx:separator>
</cx:separator>
            </cx:dataLabel>
            <cx:dataLabel idx="42">
              <cx:txPr>
                <a:bodyPr vertOverflow="overflow" horzOverflow="overflow" wrap="square" lIns="0" tIns="0" rIns="0" bIns="0"/>
                <a:lstStyle/>
                <a:p>
                  <a:pPr algn="ctr" rtl="0">
                    <a:defRPr sz="1800" b="1" u="sng"/>
                  </a:pPr>
                  <a:r>
                    <a:rPr lang="en-US" sz="1800" b="1" u="sng">
                      <a:solidFill>
                        <a:schemeClr val="bg1"/>
                      </a:solidFill>
                    </a:rPr>
                    <a:t>San Francisco</a:t>
                  </a:r>
                </a:p>
              </cx:txPr>
              <cx:visibility seriesName="0" categoryName="1" value="1"/>
              <cx:separator>
</cx:separator>
            </cx:dataLabel>
            <cx:dataLabel idx="48">
              <cx:txPr>
                <a:bodyPr vertOverflow="overflow" horzOverflow="overflow" wrap="square" lIns="0" tIns="0" rIns="0" bIns="0"/>
                <a:lstStyle/>
                <a:p>
                  <a:pPr algn="ctr" rtl="0">
                    <a:defRPr sz="1800" b="1" u="sng"/>
                  </a:pPr>
                  <a:r>
                    <a:rPr lang="en-US" sz="1800" b="1" u="sng">
                      <a:solidFill>
                        <a:schemeClr val="bg1"/>
                      </a:solidFill>
                    </a:rPr>
                    <a:t>Seattle</a:t>
                  </a:r>
                </a:p>
              </cx:txPr>
              <cx:visibility seriesName="0" categoryName="1" value="1"/>
              <cx:separator>
</cx:separator>
            </cx:dataLabel>
            <cx:dataLabel idx="54">
              <cx:txPr>
                <a:bodyPr vertOverflow="overflow" horzOverflow="overflow" wrap="square" lIns="0" tIns="0" rIns="0" bIns="0"/>
                <a:lstStyle/>
                <a:p>
                  <a:pPr algn="ctr" rtl="0">
                    <a:defRPr sz="1800" b="1" u="sng"/>
                  </a:pPr>
                  <a:r>
                    <a:rPr lang="en-US" sz="1800" b="1" u="sng">
                      <a:solidFill>
                        <a:schemeClr val="bg1"/>
                      </a:solidFill>
                    </a:rPr>
                    <a:t>Washington</a:t>
                  </a:r>
                </a:p>
              </cx:txPr>
              <cx:visibility seriesName="0" categoryName="1" value="1"/>
              <cx:separator>
</cx:separator>
            </cx:dataLabel>
          </cx:dataLabels>
          <cx:dataId val="0"/>
          <cx:layoutPr>
            <cx:parentLabelLayout val="overlapping"/>
          </cx:layoutPr>
        </cx:series>
      </cx:plotAreaRegion>
    </cx:plotArea>
  </cx:chart>
  <cx:spPr>
    <a:solidFill>
      <a:schemeClr val="bg1"/>
    </a:soli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0.svg"/><Relationship Id="rId18" Type="http://schemas.openxmlformats.org/officeDocument/2006/relationships/image" Target="../media/image15.png"/><Relationship Id="rId26" Type="http://schemas.openxmlformats.org/officeDocument/2006/relationships/chart" Target="../charts/chart4.xml"/><Relationship Id="rId3" Type="http://schemas.openxmlformats.org/officeDocument/2006/relationships/chart" Target="../charts/chart3.xml"/><Relationship Id="rId21" Type="http://schemas.openxmlformats.org/officeDocument/2006/relationships/image" Target="../media/image18.png"/><Relationship Id="rId7" Type="http://schemas.openxmlformats.org/officeDocument/2006/relationships/image" Target="../media/image4.svg"/><Relationship Id="rId12" Type="http://schemas.openxmlformats.org/officeDocument/2006/relationships/image" Target="../media/image9.png"/><Relationship Id="rId17" Type="http://schemas.openxmlformats.org/officeDocument/2006/relationships/image" Target="../media/image14.svg"/><Relationship Id="rId25" Type="http://schemas.openxmlformats.org/officeDocument/2006/relationships/image" Target="../media/image22.png"/><Relationship Id="rId2" Type="http://schemas.openxmlformats.org/officeDocument/2006/relationships/chart" Target="../charts/chart2.xml"/><Relationship Id="rId16" Type="http://schemas.openxmlformats.org/officeDocument/2006/relationships/image" Target="../media/image13.png"/><Relationship Id="rId20" Type="http://schemas.openxmlformats.org/officeDocument/2006/relationships/image" Target="../media/image17.png"/><Relationship Id="rId29" Type="http://schemas.openxmlformats.org/officeDocument/2006/relationships/image" Target="../media/image25.png"/><Relationship Id="rId1" Type="http://schemas.openxmlformats.org/officeDocument/2006/relationships/chart" Target="../charts/chart1.xml"/><Relationship Id="rId6" Type="http://schemas.openxmlformats.org/officeDocument/2006/relationships/image" Target="../media/image3.png"/><Relationship Id="rId11" Type="http://schemas.openxmlformats.org/officeDocument/2006/relationships/image" Target="../media/image8.svg"/><Relationship Id="rId24" Type="http://schemas.openxmlformats.org/officeDocument/2006/relationships/image" Target="../media/image21.png"/><Relationship Id="rId32" Type="http://schemas.openxmlformats.org/officeDocument/2006/relationships/image" Target="../media/image28.svg"/><Relationship Id="rId5" Type="http://schemas.openxmlformats.org/officeDocument/2006/relationships/image" Target="../media/image2.svg"/><Relationship Id="rId15" Type="http://schemas.openxmlformats.org/officeDocument/2006/relationships/image" Target="../media/image12.svg"/><Relationship Id="rId23" Type="http://schemas.openxmlformats.org/officeDocument/2006/relationships/image" Target="../media/image20.png"/><Relationship Id="rId28" Type="http://schemas.openxmlformats.org/officeDocument/2006/relationships/image" Target="../media/image24.svg"/><Relationship Id="rId10" Type="http://schemas.openxmlformats.org/officeDocument/2006/relationships/image" Target="../media/image7.png"/><Relationship Id="rId19" Type="http://schemas.openxmlformats.org/officeDocument/2006/relationships/image" Target="../media/image16.png"/><Relationship Id="rId31" Type="http://schemas.openxmlformats.org/officeDocument/2006/relationships/image" Target="../media/image27.png"/><Relationship Id="rId4" Type="http://schemas.openxmlformats.org/officeDocument/2006/relationships/image" Target="../media/image1.png"/><Relationship Id="rId9" Type="http://schemas.openxmlformats.org/officeDocument/2006/relationships/image" Target="../media/image6.svg"/><Relationship Id="rId14" Type="http://schemas.openxmlformats.org/officeDocument/2006/relationships/image" Target="../media/image11.png"/><Relationship Id="rId22" Type="http://schemas.openxmlformats.org/officeDocument/2006/relationships/image" Target="../media/image19.png"/><Relationship Id="rId27" Type="http://schemas.openxmlformats.org/officeDocument/2006/relationships/image" Target="../media/image23.png"/><Relationship Id="rId30" Type="http://schemas.openxmlformats.org/officeDocument/2006/relationships/image" Target="../media/image26.svg"/></Relationships>
</file>

<file path=xl/drawings/_rels/drawing2.xml.rels><?xml version="1.0" encoding="UTF-8" standalone="yes"?>
<Relationships xmlns="http://schemas.openxmlformats.org/package/2006/relationships"><Relationship Id="rId2" Type="http://schemas.openxmlformats.org/officeDocument/2006/relationships/image" Target="../media/image29.jpeg"/><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image" Target="../media/image31.svg"/><Relationship Id="rId2" Type="http://schemas.openxmlformats.org/officeDocument/2006/relationships/image" Target="../media/image30.png"/><Relationship Id="rId1" Type="http://schemas.microsoft.com/office/2014/relationships/chartEx" Target="../charts/chartEx1.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8" Type="http://schemas.microsoft.com/office/2007/relationships/hdphoto" Target="../media/hdphoto2.wdp"/><Relationship Id="rId3" Type="http://schemas.openxmlformats.org/officeDocument/2006/relationships/image" Target="../media/image34.png"/><Relationship Id="rId7" Type="http://schemas.openxmlformats.org/officeDocument/2006/relationships/image" Target="../media/image37.png"/><Relationship Id="rId2" Type="http://schemas.openxmlformats.org/officeDocument/2006/relationships/image" Target="../media/image33.png"/><Relationship Id="rId1" Type="http://schemas.openxmlformats.org/officeDocument/2006/relationships/image" Target="../media/image32.png"/><Relationship Id="rId6" Type="http://schemas.openxmlformats.org/officeDocument/2006/relationships/image" Target="../media/image36.jpeg"/><Relationship Id="rId5" Type="http://schemas.microsoft.com/office/2007/relationships/hdphoto" Target="../media/hdphoto1.wdp"/><Relationship Id="rId4" Type="http://schemas.openxmlformats.org/officeDocument/2006/relationships/image" Target="../media/image35.png"/></Relationships>
</file>

<file path=xl/drawings/_rels/drawing5.xml.rels><?xml version="1.0" encoding="UTF-8" standalone="yes"?>
<Relationships xmlns="http://schemas.openxmlformats.org/package/2006/relationships"><Relationship Id="rId1" Type="http://schemas.openxmlformats.org/officeDocument/2006/relationships/image" Target="../media/image3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8.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8.jpeg"/></Relationships>
</file>

<file path=xl/drawings/drawing1.xml><?xml version="1.0" encoding="utf-8"?>
<xdr:wsDr xmlns:xdr="http://schemas.openxmlformats.org/drawingml/2006/spreadsheetDrawing" xmlns:a="http://schemas.openxmlformats.org/drawingml/2006/main">
  <xdr:twoCellAnchor>
    <xdr:from>
      <xdr:col>3</xdr:col>
      <xdr:colOff>5291</xdr:colOff>
      <xdr:row>8</xdr:row>
      <xdr:rowOff>89253</xdr:rowOff>
    </xdr:from>
    <xdr:to>
      <xdr:col>9</xdr:col>
      <xdr:colOff>466549</xdr:colOff>
      <xdr:row>23</xdr:row>
      <xdr:rowOff>80786</xdr:rowOff>
    </xdr:to>
    <xdr:graphicFrame macro="">
      <xdr:nvGraphicFramePr>
        <xdr:cNvPr id="10" name="Chart 2">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37927</xdr:colOff>
      <xdr:row>8</xdr:row>
      <xdr:rowOff>92026</xdr:rowOff>
    </xdr:from>
    <xdr:to>
      <xdr:col>18</xdr:col>
      <xdr:colOff>719666</xdr:colOff>
      <xdr:row>23</xdr:row>
      <xdr:rowOff>81895</xdr:rowOff>
    </xdr:to>
    <xdr:graphicFrame macro="">
      <xdr:nvGraphicFramePr>
        <xdr:cNvPr id="11" name="Chart 5">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11816</xdr:colOff>
      <xdr:row>23</xdr:row>
      <xdr:rowOff>165805</xdr:rowOff>
    </xdr:from>
    <xdr:to>
      <xdr:col>9</xdr:col>
      <xdr:colOff>464910</xdr:colOff>
      <xdr:row>36</xdr:row>
      <xdr:rowOff>104589</xdr:rowOff>
    </xdr:to>
    <xdr:graphicFrame macro="">
      <xdr:nvGraphicFramePr>
        <xdr:cNvPr id="17" name="Chart 1">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17342</xdr:colOff>
      <xdr:row>49</xdr:row>
      <xdr:rowOff>44823</xdr:rowOff>
    </xdr:from>
    <xdr:to>
      <xdr:col>2</xdr:col>
      <xdr:colOff>480518</xdr:colOff>
      <xdr:row>53</xdr:row>
      <xdr:rowOff>141942</xdr:rowOff>
    </xdr:to>
    <xdr:sp macro="" textlink="">
      <xdr:nvSpPr>
        <xdr:cNvPr id="25" name="Rectangle: Rounded Corners 24">
          <a:extLst>
            <a:ext uri="{FF2B5EF4-FFF2-40B4-BE49-F238E27FC236}">
              <a16:creationId xmlns:a16="http://schemas.microsoft.com/office/drawing/2014/main" id="{00000000-0008-0000-0000-000019000000}"/>
            </a:ext>
          </a:extLst>
        </xdr:cNvPr>
        <xdr:cNvSpPr/>
      </xdr:nvSpPr>
      <xdr:spPr>
        <a:xfrm>
          <a:off x="280413" y="8871323"/>
          <a:ext cx="1070962" cy="822833"/>
        </a:xfrm>
        <a:prstGeom prst="roundRect">
          <a:avLst>
            <a:gd name="adj" fmla="val 33481"/>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17342</xdr:colOff>
      <xdr:row>43</xdr:row>
      <xdr:rowOff>97118</xdr:rowOff>
    </xdr:from>
    <xdr:to>
      <xdr:col>2</xdr:col>
      <xdr:colOff>480518</xdr:colOff>
      <xdr:row>48</xdr:row>
      <xdr:rowOff>7471</xdr:rowOff>
    </xdr:to>
    <xdr:sp macro="" textlink="">
      <xdr:nvSpPr>
        <xdr:cNvPr id="26" name="Rectangle: Rounded Corners 25">
          <a:extLst>
            <a:ext uri="{FF2B5EF4-FFF2-40B4-BE49-F238E27FC236}">
              <a16:creationId xmlns:a16="http://schemas.microsoft.com/office/drawing/2014/main" id="{00000000-0008-0000-0000-00001A000000}"/>
            </a:ext>
          </a:extLst>
        </xdr:cNvPr>
        <xdr:cNvSpPr/>
      </xdr:nvSpPr>
      <xdr:spPr>
        <a:xfrm>
          <a:off x="280413" y="7835047"/>
          <a:ext cx="1070962" cy="817495"/>
        </a:xfrm>
        <a:prstGeom prst="roundRect">
          <a:avLst>
            <a:gd name="adj" fmla="val 33481"/>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17342</xdr:colOff>
      <xdr:row>37</xdr:row>
      <xdr:rowOff>149412</xdr:rowOff>
    </xdr:from>
    <xdr:to>
      <xdr:col>2</xdr:col>
      <xdr:colOff>480518</xdr:colOff>
      <xdr:row>42</xdr:row>
      <xdr:rowOff>59765</xdr:rowOff>
    </xdr:to>
    <xdr:sp macro=""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280413" y="6798769"/>
          <a:ext cx="1070962" cy="817496"/>
        </a:xfrm>
        <a:prstGeom prst="roundRect">
          <a:avLst>
            <a:gd name="adj" fmla="val 33481"/>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123175</xdr:colOff>
      <xdr:row>37</xdr:row>
      <xdr:rowOff>180538</xdr:rowOff>
    </xdr:from>
    <xdr:to>
      <xdr:col>2</xdr:col>
      <xdr:colOff>465666</xdr:colOff>
      <xdr:row>39</xdr:row>
      <xdr:rowOff>105833</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250175" y="6897427"/>
          <a:ext cx="949269" cy="292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Temp</a:t>
          </a:r>
          <a:r>
            <a:rPr lang="en-US" sz="1250" b="1" baseline="0">
              <a:solidFill>
                <a:schemeClr val="bg1"/>
              </a:solidFill>
            </a:rPr>
            <a:t> High</a:t>
          </a:r>
          <a:endParaRPr lang="en-US" sz="1250" b="1">
            <a:solidFill>
              <a:schemeClr val="bg1"/>
            </a:solidFill>
          </a:endParaRPr>
        </a:p>
      </xdr:txBody>
    </xdr:sp>
    <xdr:clientData/>
  </xdr:twoCellAnchor>
  <xdr:twoCellAnchor>
    <xdr:from>
      <xdr:col>1</xdr:col>
      <xdr:colOff>151813</xdr:colOff>
      <xdr:row>39</xdr:row>
      <xdr:rowOff>82177</xdr:rowOff>
    </xdr:from>
    <xdr:to>
      <xdr:col>2</xdr:col>
      <xdr:colOff>346047</xdr:colOff>
      <xdr:row>42</xdr:row>
      <xdr:rowOff>112059</xdr:rowOff>
    </xdr:to>
    <xdr:grpSp>
      <xdr:nvGrpSpPr>
        <xdr:cNvPr id="35" name="Group 34">
          <a:extLst>
            <a:ext uri="{FF2B5EF4-FFF2-40B4-BE49-F238E27FC236}">
              <a16:creationId xmlns:a16="http://schemas.microsoft.com/office/drawing/2014/main" id="{00000000-0008-0000-0000-000023000000}"/>
            </a:ext>
          </a:extLst>
        </xdr:cNvPr>
        <xdr:cNvGrpSpPr/>
      </xdr:nvGrpSpPr>
      <xdr:grpSpPr>
        <a:xfrm>
          <a:off x="278813" y="7165955"/>
          <a:ext cx="801012" cy="580215"/>
          <a:chOff x="418354" y="7306235"/>
          <a:chExt cx="806823" cy="590177"/>
        </a:xfrm>
      </xdr:grpSpPr>
      <xdr:sp macro="" textlink="Climate!G15">
        <xdr:nvSpPr>
          <xdr:cNvPr id="29" name="TextBox 28">
            <a:extLst>
              <a:ext uri="{FF2B5EF4-FFF2-40B4-BE49-F238E27FC236}">
                <a16:creationId xmlns:a16="http://schemas.microsoft.com/office/drawing/2014/main" id="{00000000-0008-0000-0000-00001D000000}"/>
              </a:ext>
            </a:extLst>
          </xdr:cNvPr>
          <xdr:cNvSpPr txBox="1"/>
        </xdr:nvSpPr>
        <xdr:spPr>
          <a:xfrm>
            <a:off x="418354" y="7306235"/>
            <a:ext cx="649941" cy="3436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F49C937-F76D-42E7-AAE2-A3846963254B}" type="TxLink">
              <a:rPr lang="en-US" sz="2400" b="0" i="0" u="none" strike="noStrike">
                <a:solidFill>
                  <a:schemeClr val="bg1"/>
                </a:solidFill>
                <a:latin typeface="Calibri"/>
                <a:ea typeface="Calibri"/>
                <a:cs typeface="Calibri"/>
              </a:rPr>
              <a:pPr/>
              <a:t>84</a:t>
            </a:fld>
            <a:endParaRPr lang="en-US" sz="2400">
              <a:solidFill>
                <a:schemeClr val="bg1"/>
              </a:solidFill>
            </a:endParaRPr>
          </a:p>
        </xdr:txBody>
      </xdr:sp>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732118" y="7313705"/>
            <a:ext cx="493059" cy="582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  ͦF</a:t>
            </a:r>
          </a:p>
        </xdr:txBody>
      </xdr:sp>
    </xdr:grpSp>
    <xdr:clientData/>
  </xdr:twoCellAnchor>
  <xdr:twoCellAnchor>
    <xdr:from>
      <xdr:col>1</xdr:col>
      <xdr:colOff>116119</xdr:colOff>
      <xdr:row>43</xdr:row>
      <xdr:rowOff>148165</xdr:rowOff>
    </xdr:from>
    <xdr:to>
      <xdr:col>2</xdr:col>
      <xdr:colOff>373944</xdr:colOff>
      <xdr:row>45</xdr:row>
      <xdr:rowOff>49388</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243119" y="7965721"/>
          <a:ext cx="864603" cy="268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50" b="1">
              <a:solidFill>
                <a:schemeClr val="bg1"/>
              </a:solidFill>
              <a:latin typeface="+mn-lt"/>
              <a:ea typeface="+mn-ea"/>
              <a:cs typeface="+mn-cs"/>
            </a:rPr>
            <a:t>Temp Low</a:t>
          </a:r>
        </a:p>
      </xdr:txBody>
    </xdr:sp>
    <xdr:clientData/>
  </xdr:twoCellAnchor>
  <xdr:twoCellAnchor>
    <xdr:from>
      <xdr:col>1</xdr:col>
      <xdr:colOff>151813</xdr:colOff>
      <xdr:row>45</xdr:row>
      <xdr:rowOff>7468</xdr:rowOff>
    </xdr:from>
    <xdr:to>
      <xdr:col>2</xdr:col>
      <xdr:colOff>346047</xdr:colOff>
      <xdr:row>48</xdr:row>
      <xdr:rowOff>37357</xdr:rowOff>
    </xdr:to>
    <xdr:grpSp>
      <xdr:nvGrpSpPr>
        <xdr:cNvPr id="34" name="Group 33">
          <a:extLst>
            <a:ext uri="{FF2B5EF4-FFF2-40B4-BE49-F238E27FC236}">
              <a16:creationId xmlns:a16="http://schemas.microsoft.com/office/drawing/2014/main" id="{00000000-0008-0000-0000-000022000000}"/>
            </a:ext>
          </a:extLst>
        </xdr:cNvPr>
        <xdr:cNvGrpSpPr/>
      </xdr:nvGrpSpPr>
      <xdr:grpSpPr>
        <a:xfrm>
          <a:off x="278813" y="8191912"/>
          <a:ext cx="801012" cy="580223"/>
          <a:chOff x="440766" y="8322230"/>
          <a:chExt cx="806823" cy="590183"/>
        </a:xfrm>
      </xdr:grpSpPr>
      <xdr:sp macro="" textlink="Climate!H15">
        <xdr:nvSpPr>
          <xdr:cNvPr id="32" name="TextBox 31">
            <a:extLst>
              <a:ext uri="{FF2B5EF4-FFF2-40B4-BE49-F238E27FC236}">
                <a16:creationId xmlns:a16="http://schemas.microsoft.com/office/drawing/2014/main" id="{00000000-0008-0000-0000-000020000000}"/>
              </a:ext>
            </a:extLst>
          </xdr:cNvPr>
          <xdr:cNvSpPr txBox="1"/>
        </xdr:nvSpPr>
        <xdr:spPr>
          <a:xfrm>
            <a:off x="440766" y="8322230"/>
            <a:ext cx="649941" cy="343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DC9CB22-C2C7-4A7D-B4D2-E3540A14EE99}" type="TxLink">
              <a:rPr lang="en-US" sz="2400" b="0" i="0" u="none" strike="noStrike">
                <a:solidFill>
                  <a:schemeClr val="bg1"/>
                </a:solidFill>
                <a:latin typeface="Calibri"/>
                <a:ea typeface="Calibri"/>
                <a:cs typeface="Calibri"/>
              </a:rPr>
              <a:pPr/>
              <a:t>21</a:t>
            </a:fld>
            <a:endParaRPr lang="en-US" sz="2400">
              <a:solidFill>
                <a:schemeClr val="bg1"/>
              </a:solidFill>
            </a:endParaRPr>
          </a:p>
        </xdr:txBody>
      </xdr:sp>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754530" y="8329706"/>
            <a:ext cx="493059" cy="582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  ͦF</a:t>
            </a:r>
          </a:p>
        </xdr:txBody>
      </xdr:sp>
    </xdr:grpSp>
    <xdr:clientData/>
  </xdr:twoCellAnchor>
  <xdr:twoCellAnchor>
    <xdr:from>
      <xdr:col>1</xdr:col>
      <xdr:colOff>231855</xdr:colOff>
      <xdr:row>49</xdr:row>
      <xdr:rowOff>122197</xdr:rowOff>
    </xdr:from>
    <xdr:to>
      <xdr:col>2</xdr:col>
      <xdr:colOff>538148</xdr:colOff>
      <xdr:row>51</xdr:row>
      <xdr:rowOff>40021</xdr:rowOff>
    </xdr:to>
    <xdr:sp macro="" textlink="">
      <xdr:nvSpPr>
        <xdr:cNvPr id="36" name="TextBox 35">
          <a:extLst>
            <a:ext uri="{FF2B5EF4-FFF2-40B4-BE49-F238E27FC236}">
              <a16:creationId xmlns:a16="http://schemas.microsoft.com/office/drawing/2014/main" id="{00000000-0008-0000-0000-000024000000}"/>
            </a:ext>
          </a:extLst>
        </xdr:cNvPr>
        <xdr:cNvSpPr txBox="1"/>
      </xdr:nvSpPr>
      <xdr:spPr>
        <a:xfrm>
          <a:off x="494926" y="8948697"/>
          <a:ext cx="914079" cy="2806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Rainfall</a:t>
          </a:r>
        </a:p>
      </xdr:txBody>
    </xdr:sp>
    <xdr:clientData/>
  </xdr:twoCellAnchor>
  <xdr:twoCellAnchor>
    <xdr:from>
      <xdr:col>1</xdr:col>
      <xdr:colOff>192635</xdr:colOff>
      <xdr:row>50</xdr:row>
      <xdr:rowOff>114513</xdr:rowOff>
    </xdr:from>
    <xdr:to>
      <xdr:col>2</xdr:col>
      <xdr:colOff>432226</xdr:colOff>
      <xdr:row>54</xdr:row>
      <xdr:rowOff>44619</xdr:rowOff>
    </xdr:to>
    <xdr:grpSp>
      <xdr:nvGrpSpPr>
        <xdr:cNvPr id="40" name="Group 39">
          <a:extLst>
            <a:ext uri="{FF2B5EF4-FFF2-40B4-BE49-F238E27FC236}">
              <a16:creationId xmlns:a16="http://schemas.microsoft.com/office/drawing/2014/main" id="{00000000-0008-0000-0000-000028000000}"/>
            </a:ext>
          </a:extLst>
        </xdr:cNvPr>
        <xdr:cNvGrpSpPr/>
      </xdr:nvGrpSpPr>
      <xdr:grpSpPr>
        <a:xfrm>
          <a:off x="319635" y="9216180"/>
          <a:ext cx="846369" cy="663883"/>
          <a:chOff x="440766" y="8322227"/>
          <a:chExt cx="852451" cy="674105"/>
        </a:xfrm>
      </xdr:grpSpPr>
      <xdr:sp macro="" textlink="Climate!C15">
        <xdr:nvSpPr>
          <xdr:cNvPr id="41" name="TextBox 40">
            <a:extLst>
              <a:ext uri="{FF2B5EF4-FFF2-40B4-BE49-F238E27FC236}">
                <a16:creationId xmlns:a16="http://schemas.microsoft.com/office/drawing/2014/main" id="{00000000-0008-0000-0000-000029000000}"/>
              </a:ext>
            </a:extLst>
          </xdr:cNvPr>
          <xdr:cNvSpPr txBox="1"/>
        </xdr:nvSpPr>
        <xdr:spPr>
          <a:xfrm>
            <a:off x="440766" y="8322227"/>
            <a:ext cx="649941" cy="343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259387-16D8-40DE-8E01-A66D1CD35573}" type="TxLink">
              <a:rPr lang="en-US" sz="2400" b="0" i="0" u="none" strike="noStrike">
                <a:solidFill>
                  <a:schemeClr val="bg1"/>
                </a:solidFill>
                <a:latin typeface="Calibri"/>
                <a:ea typeface="Calibri"/>
                <a:cs typeface="Calibri"/>
              </a:rPr>
              <a:pPr/>
              <a:t>38</a:t>
            </a:fld>
            <a:endParaRPr lang="en-US" sz="2400">
              <a:solidFill>
                <a:schemeClr val="bg1"/>
              </a:solidFill>
            </a:endParaRPr>
          </a:p>
        </xdr:txBody>
      </xdr:sp>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800158" y="8413625"/>
            <a:ext cx="493059" cy="582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in.</a:t>
            </a:r>
          </a:p>
        </xdr:txBody>
      </xdr:sp>
    </xdr:grpSp>
    <xdr:clientData/>
  </xdr:twoCellAnchor>
  <xdr:twoCellAnchor>
    <xdr:from>
      <xdr:col>0</xdr:col>
      <xdr:colOff>250175</xdr:colOff>
      <xdr:row>8</xdr:row>
      <xdr:rowOff>127178</xdr:rowOff>
    </xdr:from>
    <xdr:to>
      <xdr:col>2</xdr:col>
      <xdr:colOff>445240</xdr:colOff>
      <xdr:row>16</xdr:row>
      <xdr:rowOff>155223</xdr:rowOff>
    </xdr:to>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250175" y="1496569"/>
          <a:ext cx="1067500" cy="1485784"/>
        </a:xfrm>
        <a:prstGeom prst="roundRect">
          <a:avLst>
            <a:gd name="adj" fmla="val 1699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44858</xdr:colOff>
      <xdr:row>9</xdr:row>
      <xdr:rowOff>13161</xdr:rowOff>
    </xdr:from>
    <xdr:to>
      <xdr:col>2</xdr:col>
      <xdr:colOff>523120</xdr:colOff>
      <xdr:row>11</xdr:row>
      <xdr:rowOff>102809</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44858" y="1579494"/>
          <a:ext cx="1212040" cy="4565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Highest</a:t>
          </a:r>
          <a:r>
            <a:rPr lang="en-US" sz="1250" b="1" baseline="0">
              <a:solidFill>
                <a:schemeClr val="bg1"/>
              </a:solidFill>
            </a:rPr>
            <a:t> Income</a:t>
          </a:r>
          <a:endParaRPr lang="en-US" sz="1250" b="1">
            <a:solidFill>
              <a:schemeClr val="bg1"/>
            </a:solidFill>
          </a:endParaRPr>
        </a:p>
      </xdr:txBody>
    </xdr:sp>
    <xdr:clientData/>
  </xdr:twoCellAnchor>
  <xdr:twoCellAnchor>
    <xdr:from>
      <xdr:col>1</xdr:col>
      <xdr:colOff>75463</xdr:colOff>
      <xdr:row>12</xdr:row>
      <xdr:rowOff>122208</xdr:rowOff>
    </xdr:from>
    <xdr:to>
      <xdr:col>2</xdr:col>
      <xdr:colOff>491741</xdr:colOff>
      <xdr:row>14</xdr:row>
      <xdr:rowOff>68320</xdr:rowOff>
    </xdr:to>
    <xdr:sp macro="" textlink="Population!D17">
      <xdr:nvSpPr>
        <xdr:cNvPr id="46" name="TextBox 45">
          <a:extLst>
            <a:ext uri="{FF2B5EF4-FFF2-40B4-BE49-F238E27FC236}">
              <a16:creationId xmlns:a16="http://schemas.microsoft.com/office/drawing/2014/main" id="{00000000-0008-0000-0000-00002E000000}"/>
            </a:ext>
          </a:extLst>
        </xdr:cNvPr>
        <xdr:cNvSpPr txBox="1"/>
      </xdr:nvSpPr>
      <xdr:spPr>
        <a:xfrm>
          <a:off x="340506" y="2220469"/>
          <a:ext cx="1023670" cy="3105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6C5463A-8998-4B3D-88FD-6C7C798CD119}" type="TxLink">
            <a:rPr lang="en-US" sz="1600" b="0" i="0" u="none" strike="noStrike">
              <a:solidFill>
                <a:schemeClr val="bg1"/>
              </a:solidFill>
              <a:latin typeface="Calibri"/>
              <a:ea typeface="Calibri"/>
              <a:cs typeface="Calibri"/>
            </a:rPr>
            <a:pPr/>
            <a:t>$105,120 </a:t>
          </a:fld>
          <a:endParaRPr lang="en-US" sz="2000" b="0">
            <a:solidFill>
              <a:schemeClr val="bg1"/>
            </a:solidFill>
          </a:endParaRPr>
        </a:p>
      </xdr:txBody>
    </xdr:sp>
    <xdr:clientData/>
  </xdr:twoCellAnchor>
  <xdr:twoCellAnchor>
    <xdr:from>
      <xdr:col>1</xdr:col>
      <xdr:colOff>24396</xdr:colOff>
      <xdr:row>10</xdr:row>
      <xdr:rowOff>84666</xdr:rowOff>
    </xdr:from>
    <xdr:to>
      <xdr:col>2</xdr:col>
      <xdr:colOff>430389</xdr:colOff>
      <xdr:row>10</xdr:row>
      <xdr:rowOff>86207</xdr:rowOff>
    </xdr:to>
    <xdr:cxnSp macro="">
      <xdr:nvCxnSpPr>
        <xdr:cNvPr id="9225" name="Straight Connector 9224">
          <a:extLst>
            <a:ext uri="{FF2B5EF4-FFF2-40B4-BE49-F238E27FC236}">
              <a16:creationId xmlns:a16="http://schemas.microsoft.com/office/drawing/2014/main" id="{00000000-0008-0000-0000-000009240000}"/>
            </a:ext>
          </a:extLst>
        </xdr:cNvPr>
        <xdr:cNvCxnSpPr/>
      </xdr:nvCxnSpPr>
      <xdr:spPr>
        <a:xfrm flipV="1">
          <a:off x="151396" y="1834444"/>
          <a:ext cx="1012771" cy="1541"/>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106140</xdr:colOff>
      <xdr:row>14</xdr:row>
      <xdr:rowOff>67781</xdr:rowOff>
    </xdr:from>
    <xdr:to>
      <xdr:col>2</xdr:col>
      <xdr:colOff>462512</xdr:colOff>
      <xdr:row>16</xdr:row>
      <xdr:rowOff>15121</xdr:rowOff>
    </xdr:to>
    <xdr:grpSp>
      <xdr:nvGrpSpPr>
        <xdr:cNvPr id="9231" name="Group 9230">
          <a:extLst>
            <a:ext uri="{FF2B5EF4-FFF2-40B4-BE49-F238E27FC236}">
              <a16:creationId xmlns:a16="http://schemas.microsoft.com/office/drawing/2014/main" id="{00000000-0008-0000-0000-00000F240000}"/>
            </a:ext>
          </a:extLst>
        </xdr:cNvPr>
        <xdr:cNvGrpSpPr/>
      </xdr:nvGrpSpPr>
      <xdr:grpSpPr>
        <a:xfrm>
          <a:off x="233140" y="2551337"/>
          <a:ext cx="963150" cy="314228"/>
          <a:chOff x="359833" y="2356015"/>
          <a:chExt cx="963160" cy="313001"/>
        </a:xfrm>
      </xdr:grpSpPr>
      <xdr:sp macro="" textlink="Population!D16">
        <xdr:nvSpPr>
          <xdr:cNvPr id="9223" name="TextBox 9222">
            <a:extLst>
              <a:ext uri="{FF2B5EF4-FFF2-40B4-BE49-F238E27FC236}">
                <a16:creationId xmlns:a16="http://schemas.microsoft.com/office/drawing/2014/main" id="{00000000-0008-0000-0000-000007240000}"/>
              </a:ext>
            </a:extLst>
          </xdr:cNvPr>
          <xdr:cNvSpPr txBox="1"/>
        </xdr:nvSpPr>
        <xdr:spPr>
          <a:xfrm>
            <a:off x="496099" y="2356015"/>
            <a:ext cx="826894" cy="313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D04E60F-EEC2-45E0-84C3-67CE15836D22}" type="TxLink">
              <a:rPr lang="en-US" sz="1100" b="0" i="0" u="none" strike="noStrike">
                <a:solidFill>
                  <a:schemeClr val="bg1"/>
                </a:solidFill>
                <a:latin typeface="Calibri"/>
                <a:ea typeface="Calibri"/>
                <a:cs typeface="Calibri"/>
              </a:rPr>
              <a:pPr/>
              <a:t>Arlington</a:t>
            </a:fld>
            <a:endParaRPr lang="en-US" sz="1400" b="0">
              <a:solidFill>
                <a:schemeClr val="bg1"/>
              </a:solidFill>
            </a:endParaRPr>
          </a:p>
        </xdr:txBody>
      </xdr:sp>
      <xdr:pic>
        <xdr:nvPicPr>
          <xdr:cNvPr id="9230" name="Graphic 9229" descr="Marker with solid fill">
            <a:extLst>
              <a:ext uri="{FF2B5EF4-FFF2-40B4-BE49-F238E27FC236}">
                <a16:creationId xmlns:a16="http://schemas.microsoft.com/office/drawing/2014/main" id="{00000000-0008-0000-0000-00000E2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59833" y="2356554"/>
            <a:ext cx="254001" cy="254001"/>
          </a:xfrm>
          <a:prstGeom prst="rect">
            <a:avLst/>
          </a:prstGeom>
        </xdr:spPr>
      </xdr:pic>
    </xdr:grpSp>
    <xdr:clientData/>
  </xdr:twoCellAnchor>
  <xdr:twoCellAnchor>
    <xdr:from>
      <xdr:col>0</xdr:col>
      <xdr:colOff>250174</xdr:colOff>
      <xdr:row>17</xdr:row>
      <xdr:rowOff>91899</xdr:rowOff>
    </xdr:from>
    <xdr:to>
      <xdr:col>2</xdr:col>
      <xdr:colOff>445239</xdr:colOff>
      <xdr:row>25</xdr:row>
      <xdr:rowOff>119944</xdr:rowOff>
    </xdr:to>
    <xdr:sp macro="" textlink="">
      <xdr:nvSpPr>
        <xdr:cNvPr id="9232" name="Rectangle: Rounded Corners 9231">
          <a:extLst>
            <a:ext uri="{FF2B5EF4-FFF2-40B4-BE49-F238E27FC236}">
              <a16:creationId xmlns:a16="http://schemas.microsoft.com/office/drawing/2014/main" id="{00000000-0008-0000-0000-000010240000}"/>
            </a:ext>
          </a:extLst>
        </xdr:cNvPr>
        <xdr:cNvSpPr/>
      </xdr:nvSpPr>
      <xdr:spPr>
        <a:xfrm>
          <a:off x="250174" y="3125788"/>
          <a:ext cx="1069954" cy="1495600"/>
        </a:xfrm>
        <a:prstGeom prst="roundRect">
          <a:avLst>
            <a:gd name="adj" fmla="val 1699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93536</xdr:colOff>
      <xdr:row>17</xdr:row>
      <xdr:rowOff>84668</xdr:rowOff>
    </xdr:from>
    <xdr:to>
      <xdr:col>2</xdr:col>
      <xdr:colOff>501948</xdr:colOff>
      <xdr:row>20</xdr:row>
      <xdr:rowOff>46365</xdr:rowOff>
    </xdr:to>
    <xdr:sp macro="" textlink="">
      <xdr:nvSpPr>
        <xdr:cNvPr id="9233" name="TextBox 9232">
          <a:extLst>
            <a:ext uri="{FF2B5EF4-FFF2-40B4-BE49-F238E27FC236}">
              <a16:creationId xmlns:a16="http://schemas.microsoft.com/office/drawing/2014/main" id="{00000000-0008-0000-0000-000011240000}"/>
            </a:ext>
          </a:extLst>
        </xdr:cNvPr>
        <xdr:cNvSpPr txBox="1"/>
      </xdr:nvSpPr>
      <xdr:spPr>
        <a:xfrm>
          <a:off x="93536" y="3118557"/>
          <a:ext cx="1142190" cy="512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50" b="1">
              <a:solidFill>
                <a:schemeClr val="bg1"/>
              </a:solidFill>
            </a:rPr>
            <a:t>High Comfort Index</a:t>
          </a:r>
        </a:p>
      </xdr:txBody>
    </xdr:sp>
    <xdr:clientData/>
  </xdr:twoCellAnchor>
  <xdr:twoCellAnchor>
    <xdr:from>
      <xdr:col>1</xdr:col>
      <xdr:colOff>294798</xdr:colOff>
      <xdr:row>21</xdr:row>
      <xdr:rowOff>129571</xdr:rowOff>
    </xdr:from>
    <xdr:to>
      <xdr:col>2</xdr:col>
      <xdr:colOff>226391</xdr:colOff>
      <xdr:row>23</xdr:row>
      <xdr:rowOff>75683</xdr:rowOff>
    </xdr:to>
    <xdr:sp macro="" textlink="Population!F17">
      <xdr:nvSpPr>
        <xdr:cNvPr id="9234" name="TextBox 9233">
          <a:extLst>
            <a:ext uri="{FF2B5EF4-FFF2-40B4-BE49-F238E27FC236}">
              <a16:creationId xmlns:a16="http://schemas.microsoft.com/office/drawing/2014/main" id="{00000000-0008-0000-0000-000012240000}"/>
            </a:ext>
          </a:extLst>
        </xdr:cNvPr>
        <xdr:cNvSpPr txBox="1"/>
      </xdr:nvSpPr>
      <xdr:spPr>
        <a:xfrm>
          <a:off x="423149" y="3872018"/>
          <a:ext cx="539572" cy="310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281686B-5DE2-43E5-8B4A-C6CCDEE250C6}" type="TxLink">
            <a:rPr lang="en-US" sz="1600" b="0" i="0" u="none" strike="noStrike">
              <a:solidFill>
                <a:schemeClr val="bg1"/>
              </a:solidFill>
              <a:latin typeface="Calibri"/>
              <a:ea typeface="Calibri"/>
              <a:cs typeface="Calibri"/>
            </a:rPr>
            <a:pPr marL="0" indent="0"/>
            <a:t>8.6</a:t>
          </a:fld>
          <a:endParaRPr lang="en-US" sz="1600" b="0" i="0" u="none" strike="noStrike">
            <a:solidFill>
              <a:schemeClr val="bg1"/>
            </a:solidFill>
            <a:latin typeface="Calibri"/>
            <a:ea typeface="Calibri"/>
            <a:cs typeface="Calibri"/>
          </a:endParaRPr>
        </a:p>
      </xdr:txBody>
    </xdr:sp>
    <xdr:clientData/>
  </xdr:twoCellAnchor>
  <xdr:twoCellAnchor>
    <xdr:from>
      <xdr:col>1</xdr:col>
      <xdr:colOff>31450</xdr:colOff>
      <xdr:row>19</xdr:row>
      <xdr:rowOff>169333</xdr:rowOff>
    </xdr:from>
    <xdr:to>
      <xdr:col>2</xdr:col>
      <xdr:colOff>444499</xdr:colOff>
      <xdr:row>19</xdr:row>
      <xdr:rowOff>177928</xdr:rowOff>
    </xdr:to>
    <xdr:cxnSp macro="">
      <xdr:nvCxnSpPr>
        <xdr:cNvPr id="9235" name="Straight Connector 9234">
          <a:extLst>
            <a:ext uri="{FF2B5EF4-FFF2-40B4-BE49-F238E27FC236}">
              <a16:creationId xmlns:a16="http://schemas.microsoft.com/office/drawing/2014/main" id="{00000000-0008-0000-0000-000013240000}"/>
            </a:ext>
          </a:extLst>
        </xdr:cNvPr>
        <xdr:cNvCxnSpPr/>
      </xdr:nvCxnSpPr>
      <xdr:spPr>
        <a:xfrm flipV="1">
          <a:off x="158450" y="3570111"/>
          <a:ext cx="1019827" cy="8595"/>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61965</xdr:colOff>
      <xdr:row>23</xdr:row>
      <xdr:rowOff>66859</xdr:rowOff>
    </xdr:from>
    <xdr:to>
      <xdr:col>2</xdr:col>
      <xdr:colOff>429381</xdr:colOff>
      <xdr:row>25</xdr:row>
      <xdr:rowOff>12971</xdr:rowOff>
    </xdr:to>
    <xdr:grpSp>
      <xdr:nvGrpSpPr>
        <xdr:cNvPr id="9236" name="Group 9235">
          <a:extLst>
            <a:ext uri="{FF2B5EF4-FFF2-40B4-BE49-F238E27FC236}">
              <a16:creationId xmlns:a16="http://schemas.microsoft.com/office/drawing/2014/main" id="{00000000-0008-0000-0000-000014240000}"/>
            </a:ext>
          </a:extLst>
        </xdr:cNvPr>
        <xdr:cNvGrpSpPr/>
      </xdr:nvGrpSpPr>
      <xdr:grpSpPr>
        <a:xfrm>
          <a:off x="188965" y="4201415"/>
          <a:ext cx="974194" cy="313000"/>
          <a:chOff x="359833" y="2356103"/>
          <a:chExt cx="974197" cy="313001"/>
        </a:xfrm>
      </xdr:grpSpPr>
      <xdr:sp macro="" textlink="Population!F16">
        <xdr:nvSpPr>
          <xdr:cNvPr id="9237" name="TextBox 9236">
            <a:extLst>
              <a:ext uri="{FF2B5EF4-FFF2-40B4-BE49-F238E27FC236}">
                <a16:creationId xmlns:a16="http://schemas.microsoft.com/office/drawing/2014/main" id="{00000000-0008-0000-0000-000015240000}"/>
              </a:ext>
            </a:extLst>
          </xdr:cNvPr>
          <xdr:cNvSpPr txBox="1"/>
        </xdr:nvSpPr>
        <xdr:spPr>
          <a:xfrm>
            <a:off x="507136" y="2356103"/>
            <a:ext cx="826894" cy="313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83586C7-6AEE-4979-89D5-B4E0FA4C5D26}" type="TxLink">
              <a:rPr lang="en-US" sz="1200" b="0" i="0" u="none" strike="noStrike">
                <a:solidFill>
                  <a:schemeClr val="bg1"/>
                </a:solidFill>
                <a:latin typeface="Calibri"/>
                <a:ea typeface="Calibri"/>
                <a:cs typeface="Calibri"/>
              </a:rPr>
              <a:pPr/>
              <a:t>Berkeley</a:t>
            </a:fld>
            <a:endParaRPr lang="en-US" sz="1200" b="0">
              <a:solidFill>
                <a:schemeClr val="bg1"/>
              </a:solidFill>
            </a:endParaRPr>
          </a:p>
        </xdr:txBody>
      </xdr:sp>
      <xdr:pic>
        <xdr:nvPicPr>
          <xdr:cNvPr id="9238" name="Graphic 9237" descr="Marker with solid fill">
            <a:extLst>
              <a:ext uri="{FF2B5EF4-FFF2-40B4-BE49-F238E27FC236}">
                <a16:creationId xmlns:a16="http://schemas.microsoft.com/office/drawing/2014/main" id="{00000000-0008-0000-0000-0000162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59833" y="2356554"/>
            <a:ext cx="254001" cy="254001"/>
          </a:xfrm>
          <a:prstGeom prst="rect">
            <a:avLst/>
          </a:prstGeom>
        </xdr:spPr>
      </xdr:pic>
    </xdr:grpSp>
    <xdr:clientData/>
  </xdr:twoCellAnchor>
  <xdr:twoCellAnchor>
    <xdr:from>
      <xdr:col>0</xdr:col>
      <xdr:colOff>250174</xdr:colOff>
      <xdr:row>26</xdr:row>
      <xdr:rowOff>35455</xdr:rowOff>
    </xdr:from>
    <xdr:to>
      <xdr:col>2</xdr:col>
      <xdr:colOff>445239</xdr:colOff>
      <xdr:row>34</xdr:row>
      <xdr:rowOff>63500</xdr:rowOff>
    </xdr:to>
    <xdr:sp macro="" textlink="">
      <xdr:nvSpPr>
        <xdr:cNvPr id="9239" name="Rectangle: Rounded Corners 9238">
          <a:extLst>
            <a:ext uri="{FF2B5EF4-FFF2-40B4-BE49-F238E27FC236}">
              <a16:creationId xmlns:a16="http://schemas.microsoft.com/office/drawing/2014/main" id="{00000000-0008-0000-0000-000017240000}"/>
            </a:ext>
          </a:extLst>
        </xdr:cNvPr>
        <xdr:cNvSpPr/>
      </xdr:nvSpPr>
      <xdr:spPr>
        <a:xfrm>
          <a:off x="250174" y="4684759"/>
          <a:ext cx="1067500" cy="1485784"/>
        </a:xfrm>
        <a:prstGeom prst="roundRect">
          <a:avLst>
            <a:gd name="adj" fmla="val 1699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1103</xdr:colOff>
      <xdr:row>26</xdr:row>
      <xdr:rowOff>49389</xdr:rowOff>
    </xdr:from>
    <xdr:to>
      <xdr:col>2</xdr:col>
      <xdr:colOff>550324</xdr:colOff>
      <xdr:row>29</xdr:row>
      <xdr:rowOff>14154</xdr:rowOff>
    </xdr:to>
    <xdr:sp macro="" textlink="">
      <xdr:nvSpPr>
        <xdr:cNvPr id="9240" name="TextBox 9239">
          <a:extLst>
            <a:ext uri="{FF2B5EF4-FFF2-40B4-BE49-F238E27FC236}">
              <a16:creationId xmlns:a16="http://schemas.microsoft.com/office/drawing/2014/main" id="{00000000-0008-0000-0000-000018240000}"/>
            </a:ext>
          </a:extLst>
        </xdr:cNvPr>
        <xdr:cNvSpPr txBox="1"/>
      </xdr:nvSpPr>
      <xdr:spPr>
        <a:xfrm>
          <a:off x="1103" y="4734278"/>
          <a:ext cx="1282999" cy="515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50" b="1">
              <a:solidFill>
                <a:schemeClr val="bg1"/>
              </a:solidFill>
            </a:rPr>
            <a:t>Lowest Commute Time</a:t>
          </a:r>
        </a:p>
      </xdr:txBody>
    </xdr:sp>
    <xdr:clientData/>
  </xdr:twoCellAnchor>
  <xdr:twoCellAnchor>
    <xdr:from>
      <xdr:col>1</xdr:col>
      <xdr:colOff>35276</xdr:colOff>
      <xdr:row>30</xdr:row>
      <xdr:rowOff>84169</xdr:rowOff>
    </xdr:from>
    <xdr:to>
      <xdr:col>2</xdr:col>
      <xdr:colOff>451554</xdr:colOff>
      <xdr:row>32</xdr:row>
      <xdr:rowOff>30280</xdr:rowOff>
    </xdr:to>
    <xdr:sp macro="" textlink="Population!E17">
      <xdr:nvSpPr>
        <xdr:cNvPr id="9241" name="TextBox 9240">
          <a:extLst>
            <a:ext uri="{FF2B5EF4-FFF2-40B4-BE49-F238E27FC236}">
              <a16:creationId xmlns:a16="http://schemas.microsoft.com/office/drawing/2014/main" id="{00000000-0008-0000-0000-000019240000}"/>
            </a:ext>
          </a:extLst>
        </xdr:cNvPr>
        <xdr:cNvSpPr txBox="1"/>
      </xdr:nvSpPr>
      <xdr:spPr>
        <a:xfrm>
          <a:off x="300319" y="5462343"/>
          <a:ext cx="1023670" cy="310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1247CA-F7DA-45F4-BC92-6F06391F1F5D}" type="TxLink">
            <a:rPr lang="en-US" sz="1600" b="0" i="0" u="none" strike="noStrike">
              <a:solidFill>
                <a:schemeClr val="bg1"/>
              </a:solidFill>
              <a:latin typeface="Calibri"/>
              <a:ea typeface="Calibri"/>
              <a:cs typeface="Calibri"/>
            </a:rPr>
            <a:pPr/>
            <a:t>22.93 min</a:t>
          </a:fld>
          <a:endParaRPr lang="en-US" sz="1600" b="0">
            <a:solidFill>
              <a:schemeClr val="bg1"/>
            </a:solidFill>
          </a:endParaRPr>
        </a:p>
      </xdr:txBody>
    </xdr:sp>
    <xdr:clientData/>
  </xdr:twoCellAnchor>
  <xdr:twoCellAnchor>
    <xdr:from>
      <xdr:col>1</xdr:col>
      <xdr:colOff>38505</xdr:colOff>
      <xdr:row>28</xdr:row>
      <xdr:rowOff>168883</xdr:rowOff>
    </xdr:from>
    <xdr:to>
      <xdr:col>2</xdr:col>
      <xdr:colOff>398564</xdr:colOff>
      <xdr:row>28</xdr:row>
      <xdr:rowOff>172407</xdr:rowOff>
    </xdr:to>
    <xdr:cxnSp macro="">
      <xdr:nvCxnSpPr>
        <xdr:cNvPr id="9242" name="Straight Connector 9241">
          <a:extLst>
            <a:ext uri="{FF2B5EF4-FFF2-40B4-BE49-F238E27FC236}">
              <a16:creationId xmlns:a16="http://schemas.microsoft.com/office/drawing/2014/main" id="{00000000-0008-0000-0000-00001A240000}"/>
            </a:ext>
          </a:extLst>
        </xdr:cNvPr>
        <xdr:cNvCxnSpPr/>
      </xdr:nvCxnSpPr>
      <xdr:spPr>
        <a:xfrm flipV="1">
          <a:off x="166856" y="5188085"/>
          <a:ext cx="968038" cy="3524"/>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227617</xdr:colOff>
      <xdr:row>31</xdr:row>
      <xdr:rowOff>159951</xdr:rowOff>
    </xdr:from>
    <xdr:to>
      <xdr:col>2</xdr:col>
      <xdr:colOff>463827</xdr:colOff>
      <xdr:row>33</xdr:row>
      <xdr:rowOff>127702</xdr:rowOff>
    </xdr:to>
    <xdr:grpSp>
      <xdr:nvGrpSpPr>
        <xdr:cNvPr id="9243" name="Group 9242">
          <a:extLst>
            <a:ext uri="{FF2B5EF4-FFF2-40B4-BE49-F238E27FC236}">
              <a16:creationId xmlns:a16="http://schemas.microsoft.com/office/drawing/2014/main" id="{00000000-0008-0000-0000-00001B240000}"/>
            </a:ext>
          </a:extLst>
        </xdr:cNvPr>
        <xdr:cNvGrpSpPr/>
      </xdr:nvGrpSpPr>
      <xdr:grpSpPr>
        <a:xfrm>
          <a:off x="126017" y="5762062"/>
          <a:ext cx="1071588" cy="334640"/>
          <a:chOff x="349910" y="2339858"/>
          <a:chExt cx="996222" cy="334811"/>
        </a:xfrm>
      </xdr:grpSpPr>
      <xdr:sp macro="" textlink="Population!E16">
        <xdr:nvSpPr>
          <xdr:cNvPr id="9244" name="TextBox 9243">
            <a:extLst>
              <a:ext uri="{FF2B5EF4-FFF2-40B4-BE49-F238E27FC236}">
                <a16:creationId xmlns:a16="http://schemas.microsoft.com/office/drawing/2014/main" id="{00000000-0008-0000-0000-00001C240000}"/>
              </a:ext>
            </a:extLst>
          </xdr:cNvPr>
          <xdr:cNvSpPr txBox="1"/>
        </xdr:nvSpPr>
        <xdr:spPr>
          <a:xfrm>
            <a:off x="479543" y="2361668"/>
            <a:ext cx="866589" cy="313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9CA59C-8C3A-4058-B1CE-8171141175AE}" type="TxLink">
              <a:rPr lang="en-US" sz="1100" b="0" i="0" u="none" strike="noStrike">
                <a:solidFill>
                  <a:schemeClr val="bg1"/>
                </a:solidFill>
                <a:latin typeface="Calibri"/>
                <a:ea typeface="Calibri"/>
                <a:cs typeface="Calibri"/>
              </a:rPr>
              <a:pPr/>
              <a:t>Minneapolis</a:t>
            </a:fld>
            <a:endParaRPr lang="en-US" sz="1600" b="0">
              <a:solidFill>
                <a:schemeClr val="bg1"/>
              </a:solidFill>
            </a:endParaRPr>
          </a:p>
        </xdr:txBody>
      </xdr:sp>
      <xdr:pic>
        <xdr:nvPicPr>
          <xdr:cNvPr id="9245" name="Graphic 9244" descr="Marker with solid fill">
            <a:extLst>
              <a:ext uri="{FF2B5EF4-FFF2-40B4-BE49-F238E27FC236}">
                <a16:creationId xmlns:a16="http://schemas.microsoft.com/office/drawing/2014/main" id="{00000000-0008-0000-0000-00001D2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49910" y="2339858"/>
            <a:ext cx="254001" cy="254001"/>
          </a:xfrm>
          <a:prstGeom prst="rect">
            <a:avLst/>
          </a:prstGeom>
        </xdr:spPr>
      </xdr:pic>
    </xdr:grpSp>
    <xdr:clientData/>
  </xdr:twoCellAnchor>
  <xdr:twoCellAnchor editAs="oneCell">
    <xdr:from>
      <xdr:col>1</xdr:col>
      <xdr:colOff>317499</xdr:colOff>
      <xdr:row>10</xdr:row>
      <xdr:rowOff>142311</xdr:rowOff>
    </xdr:from>
    <xdr:to>
      <xdr:col>2</xdr:col>
      <xdr:colOff>73585</xdr:colOff>
      <xdr:row>12</xdr:row>
      <xdr:rowOff>137695</xdr:rowOff>
    </xdr:to>
    <xdr:pic>
      <xdr:nvPicPr>
        <xdr:cNvPr id="9247" name="Graphic 9246" descr="Wallet outline">
          <a:extLst>
            <a:ext uri="{FF2B5EF4-FFF2-40B4-BE49-F238E27FC236}">
              <a16:creationId xmlns:a16="http://schemas.microsoft.com/office/drawing/2014/main" id="{00000000-0008-0000-0000-00001F2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445850" y="1878428"/>
          <a:ext cx="364065" cy="360171"/>
        </a:xfrm>
        <a:prstGeom prst="rect">
          <a:avLst/>
        </a:prstGeom>
      </xdr:spPr>
    </xdr:pic>
    <xdr:clientData/>
  </xdr:twoCellAnchor>
  <xdr:twoCellAnchor editAs="oneCell">
    <xdr:from>
      <xdr:col>1</xdr:col>
      <xdr:colOff>353390</xdr:colOff>
      <xdr:row>20</xdr:row>
      <xdr:rowOff>49696</xdr:rowOff>
    </xdr:from>
    <xdr:to>
      <xdr:col>2</xdr:col>
      <xdr:colOff>47750</xdr:colOff>
      <xdr:row>21</xdr:row>
      <xdr:rowOff>169231</xdr:rowOff>
    </xdr:to>
    <xdr:pic>
      <xdr:nvPicPr>
        <xdr:cNvPr id="9249" name="Graphic 9248" descr="Smiling face outline outline">
          <a:extLst>
            <a:ext uri="{FF2B5EF4-FFF2-40B4-BE49-F238E27FC236}">
              <a16:creationId xmlns:a16="http://schemas.microsoft.com/office/drawing/2014/main" id="{00000000-0008-0000-0000-000021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618433" y="3605696"/>
          <a:ext cx="301752" cy="301752"/>
        </a:xfrm>
        <a:prstGeom prst="rect">
          <a:avLst/>
        </a:prstGeom>
      </xdr:spPr>
    </xdr:pic>
    <xdr:clientData/>
  </xdr:twoCellAnchor>
  <xdr:twoCellAnchor editAs="oneCell">
    <xdr:from>
      <xdr:col>1</xdr:col>
      <xdr:colOff>297234</xdr:colOff>
      <xdr:row>28</xdr:row>
      <xdr:rowOff>129961</xdr:rowOff>
    </xdr:from>
    <xdr:to>
      <xdr:col>2</xdr:col>
      <xdr:colOff>121596</xdr:colOff>
      <xdr:row>31</xdr:row>
      <xdr:rowOff>14533</xdr:rowOff>
    </xdr:to>
    <xdr:pic>
      <xdr:nvPicPr>
        <xdr:cNvPr id="9251" name="Graphic 9250" descr="Car outline">
          <a:extLst>
            <a:ext uri="{FF2B5EF4-FFF2-40B4-BE49-F238E27FC236}">
              <a16:creationId xmlns:a16="http://schemas.microsoft.com/office/drawing/2014/main" id="{00000000-0008-0000-0000-0000232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25585" y="5149163"/>
          <a:ext cx="432341" cy="431753"/>
        </a:xfrm>
        <a:prstGeom prst="rect">
          <a:avLst/>
        </a:prstGeom>
      </xdr:spPr>
    </xdr:pic>
    <xdr:clientData/>
  </xdr:twoCellAnchor>
  <xdr:twoCellAnchor editAs="oneCell">
    <xdr:from>
      <xdr:col>0</xdr:col>
      <xdr:colOff>84667</xdr:colOff>
      <xdr:row>39</xdr:row>
      <xdr:rowOff>14111</xdr:rowOff>
    </xdr:from>
    <xdr:to>
      <xdr:col>1</xdr:col>
      <xdr:colOff>324556</xdr:colOff>
      <xdr:row>41</xdr:row>
      <xdr:rowOff>14111</xdr:rowOff>
    </xdr:to>
    <xdr:pic>
      <xdr:nvPicPr>
        <xdr:cNvPr id="6" name="Graphic 5" descr="Thermometer outline">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4667" y="7097889"/>
          <a:ext cx="366889" cy="366889"/>
        </a:xfrm>
        <a:prstGeom prst="rect">
          <a:avLst/>
        </a:prstGeom>
      </xdr:spPr>
    </xdr:pic>
    <xdr:clientData/>
  </xdr:twoCellAnchor>
  <xdr:twoCellAnchor editAs="oneCell">
    <xdr:from>
      <xdr:col>0</xdr:col>
      <xdr:colOff>119948</xdr:colOff>
      <xdr:row>44</xdr:row>
      <xdr:rowOff>141114</xdr:rowOff>
    </xdr:from>
    <xdr:to>
      <xdr:col>1</xdr:col>
      <xdr:colOff>310447</xdr:colOff>
      <xdr:row>46</xdr:row>
      <xdr:rowOff>91724</xdr:rowOff>
    </xdr:to>
    <xdr:pic>
      <xdr:nvPicPr>
        <xdr:cNvPr id="13" name="Graphic 12" descr="Snowflake outline">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19948" y="8142114"/>
          <a:ext cx="317499" cy="317499"/>
        </a:xfrm>
        <a:prstGeom prst="rect">
          <a:avLst/>
        </a:prstGeom>
      </xdr:spPr>
    </xdr:pic>
    <xdr:clientData/>
  </xdr:twoCellAnchor>
  <xdr:twoCellAnchor editAs="oneCell">
    <xdr:from>
      <xdr:col>0</xdr:col>
      <xdr:colOff>98779</xdr:colOff>
      <xdr:row>50</xdr:row>
      <xdr:rowOff>28223</xdr:rowOff>
    </xdr:from>
    <xdr:to>
      <xdr:col>1</xdr:col>
      <xdr:colOff>338667</xdr:colOff>
      <xdr:row>52</xdr:row>
      <xdr:rowOff>28222</xdr:rowOff>
    </xdr:to>
    <xdr:pic>
      <xdr:nvPicPr>
        <xdr:cNvPr id="15" name="Graphic 14" descr="Rain outline">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98779" y="9129890"/>
          <a:ext cx="366888" cy="366888"/>
        </a:xfrm>
        <a:prstGeom prst="rect">
          <a:avLst/>
        </a:prstGeom>
      </xdr:spPr>
    </xdr:pic>
    <xdr:clientData/>
  </xdr:twoCellAnchor>
  <xdr:twoCellAnchor editAs="oneCell">
    <xdr:from>
      <xdr:col>0</xdr:col>
      <xdr:colOff>94363</xdr:colOff>
      <xdr:row>35</xdr:row>
      <xdr:rowOff>41438</xdr:rowOff>
    </xdr:from>
    <xdr:to>
      <xdr:col>1</xdr:col>
      <xdr:colOff>398414</xdr:colOff>
      <xdr:row>37</xdr:row>
      <xdr:rowOff>20943</xdr:rowOff>
    </xdr:to>
    <xdr:pic>
      <xdr:nvPicPr>
        <xdr:cNvPr id="38" name="Picture 37" descr="A picture containing clipart, design&#10;&#10;Description automatically generated">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18"/>
        <a:stretch>
          <a:fillRect/>
        </a:stretch>
      </xdr:blipFill>
      <xdr:spPr>
        <a:xfrm rot="5400000">
          <a:off x="131662" y="6300096"/>
          <a:ext cx="357803" cy="432402"/>
        </a:xfrm>
        <a:prstGeom prst="rect">
          <a:avLst/>
        </a:prstGeom>
      </xdr:spPr>
    </xdr:pic>
    <xdr:clientData/>
  </xdr:twoCellAnchor>
  <xdr:twoCellAnchor>
    <xdr:from>
      <xdr:col>11</xdr:col>
      <xdr:colOff>1460494</xdr:colOff>
      <xdr:row>34</xdr:row>
      <xdr:rowOff>162278</xdr:rowOff>
    </xdr:from>
    <xdr:to>
      <xdr:col>13</xdr:col>
      <xdr:colOff>601129</xdr:colOff>
      <xdr:row>37</xdr:row>
      <xdr:rowOff>44599</xdr:rowOff>
    </xdr:to>
    <xdr:grpSp>
      <xdr:nvGrpSpPr>
        <xdr:cNvPr id="47" name="Group 46">
          <a:extLst>
            <a:ext uri="{FF2B5EF4-FFF2-40B4-BE49-F238E27FC236}">
              <a16:creationId xmlns:a16="http://schemas.microsoft.com/office/drawing/2014/main" id="{00000000-0008-0000-0000-00002F000000}"/>
            </a:ext>
          </a:extLst>
        </xdr:cNvPr>
        <xdr:cNvGrpSpPr/>
      </xdr:nvGrpSpPr>
      <xdr:grpSpPr>
        <a:xfrm>
          <a:off x="9348605" y="6314722"/>
          <a:ext cx="1229080" cy="446766"/>
          <a:chOff x="9503835" y="6348174"/>
          <a:chExt cx="1179689" cy="420370"/>
        </a:xfrm>
      </xdr:grpSpPr>
      <xdr:sp macro="[0]!JobMarket_3y" textlink="">
        <xdr:nvSpPr>
          <xdr:cNvPr id="18" name="Rectangle: Rounded Corners 17">
            <a:extLst>
              <a:ext uri="{FF2B5EF4-FFF2-40B4-BE49-F238E27FC236}">
                <a16:creationId xmlns:a16="http://schemas.microsoft.com/office/drawing/2014/main" id="{00000000-0008-0000-0000-000012000000}"/>
              </a:ext>
            </a:extLst>
          </xdr:cNvPr>
          <xdr:cNvSpPr/>
        </xdr:nvSpPr>
        <xdr:spPr>
          <a:xfrm>
            <a:off x="9560278" y="6411674"/>
            <a:ext cx="1123246" cy="26993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400"/>
              <a:t>Growth</a:t>
            </a:r>
          </a:p>
        </xdr:txBody>
      </xdr:sp>
      <xdr:pic macro="[0]!JobMarket_3y">
        <xdr:nvPicPr>
          <xdr:cNvPr id="45" name="Picture 44" descr="A picture containing logo, font, symbol, graphics&#10;&#10;Description automatically generated">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9"/>
          <a:stretch>
            <a:fillRect/>
          </a:stretch>
        </xdr:blipFill>
        <xdr:spPr>
          <a:xfrm>
            <a:off x="9503835" y="6348174"/>
            <a:ext cx="459105" cy="420370"/>
          </a:xfrm>
          <a:prstGeom prst="rect">
            <a:avLst/>
          </a:prstGeom>
        </xdr:spPr>
      </xdr:pic>
    </xdr:grpSp>
    <xdr:clientData/>
  </xdr:twoCellAnchor>
  <xdr:twoCellAnchor>
    <xdr:from>
      <xdr:col>13</xdr:col>
      <xdr:colOff>651530</xdr:colOff>
      <xdr:row>34</xdr:row>
      <xdr:rowOff>162276</xdr:rowOff>
    </xdr:from>
    <xdr:to>
      <xdr:col>14</xdr:col>
      <xdr:colOff>846664</xdr:colOff>
      <xdr:row>36</xdr:row>
      <xdr:rowOff>173143</xdr:rowOff>
    </xdr:to>
    <xdr:grpSp>
      <xdr:nvGrpSpPr>
        <xdr:cNvPr id="52" name="Group 51">
          <a:extLst>
            <a:ext uri="{FF2B5EF4-FFF2-40B4-BE49-F238E27FC236}">
              <a16:creationId xmlns:a16="http://schemas.microsoft.com/office/drawing/2014/main" id="{00000000-0008-0000-0000-000034000000}"/>
            </a:ext>
          </a:extLst>
        </xdr:cNvPr>
        <xdr:cNvGrpSpPr/>
      </xdr:nvGrpSpPr>
      <xdr:grpSpPr>
        <a:xfrm>
          <a:off x="10628086" y="6314720"/>
          <a:ext cx="1048856" cy="391867"/>
          <a:chOff x="10670422" y="6335888"/>
          <a:chExt cx="1091189" cy="391867"/>
        </a:xfrm>
      </xdr:grpSpPr>
      <xdr:sp macro="[0]!JobMarket_5y" textlink="">
        <xdr:nvSpPr>
          <xdr:cNvPr id="19" name="Rectangle: Rounded Corners 18">
            <a:extLst>
              <a:ext uri="{FF2B5EF4-FFF2-40B4-BE49-F238E27FC236}">
                <a16:creationId xmlns:a16="http://schemas.microsoft.com/office/drawing/2014/main" id="{00000000-0008-0000-0000-000013000000}"/>
              </a:ext>
            </a:extLst>
          </xdr:cNvPr>
          <xdr:cNvSpPr/>
        </xdr:nvSpPr>
        <xdr:spPr>
          <a:xfrm>
            <a:off x="10756315" y="6392333"/>
            <a:ext cx="1005296" cy="28222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400"/>
              <a:t>Growth</a:t>
            </a:r>
          </a:p>
        </xdr:txBody>
      </xdr:sp>
      <xdr:pic macro="[0]!JobMarket_5y">
        <xdr:nvPicPr>
          <xdr:cNvPr id="48" name="Picture 47" descr="A picture containing logo, font, symbol, graphics&#10;&#10;Description automatically generated">
            <a:extLst>
              <a:ext uri="{FF2B5EF4-FFF2-40B4-BE49-F238E27FC236}">
                <a16:creationId xmlns:a16="http://schemas.microsoft.com/office/drawing/2014/main" id="{00000000-0008-0000-0000-000030000000}"/>
              </a:ext>
            </a:extLst>
          </xdr:cNvPr>
          <xdr:cNvPicPr>
            <a:picLocks noChangeAspect="1"/>
          </xdr:cNvPicPr>
        </xdr:nvPicPr>
        <xdr:blipFill rotWithShape="1">
          <a:blip xmlns:r="http://schemas.openxmlformats.org/officeDocument/2006/relationships" r:embed="rId20"/>
          <a:srcRect l="15281" t="11903" r="5203" b="14750"/>
          <a:stretch/>
        </xdr:blipFill>
        <xdr:spPr bwMode="auto">
          <a:xfrm>
            <a:off x="10670422" y="6335888"/>
            <a:ext cx="413855" cy="391867"/>
          </a:xfrm>
          <a:prstGeom prst="rect">
            <a:avLst/>
          </a:prstGeom>
          <a:ln>
            <a:noFill/>
          </a:ln>
          <a:extLst>
            <a:ext uri="{53640926-AAD7-44D8-BBD7-CCE9431645EC}">
              <a14:shadowObscured xmlns:a14="http://schemas.microsoft.com/office/drawing/2010/main"/>
            </a:ext>
          </a:extLst>
        </xdr:spPr>
      </xdr:pic>
    </xdr:grpSp>
    <xdr:clientData/>
  </xdr:twoCellAnchor>
  <xdr:twoCellAnchor>
    <xdr:from>
      <xdr:col>14</xdr:col>
      <xdr:colOff>903111</xdr:colOff>
      <xdr:row>34</xdr:row>
      <xdr:rowOff>171619</xdr:rowOff>
    </xdr:from>
    <xdr:to>
      <xdr:col>16</xdr:col>
      <xdr:colOff>317500</xdr:colOff>
      <xdr:row>36</xdr:row>
      <xdr:rowOff>126999</xdr:rowOff>
    </xdr:to>
    <xdr:grpSp>
      <xdr:nvGrpSpPr>
        <xdr:cNvPr id="51" name="Group 50">
          <a:extLst>
            <a:ext uri="{FF2B5EF4-FFF2-40B4-BE49-F238E27FC236}">
              <a16:creationId xmlns:a16="http://schemas.microsoft.com/office/drawing/2014/main" id="{00000000-0008-0000-0000-000033000000}"/>
            </a:ext>
          </a:extLst>
        </xdr:cNvPr>
        <xdr:cNvGrpSpPr/>
      </xdr:nvGrpSpPr>
      <xdr:grpSpPr>
        <a:xfrm>
          <a:off x="11733389" y="6324063"/>
          <a:ext cx="1016000" cy="336380"/>
          <a:chOff x="11775722" y="6345231"/>
          <a:chExt cx="1086555" cy="336380"/>
        </a:xfrm>
      </xdr:grpSpPr>
      <xdr:sp macro="[0]!JobMarket_10y" textlink="">
        <xdr:nvSpPr>
          <xdr:cNvPr id="20" name="Rectangle: Rounded Corners 19">
            <a:extLst>
              <a:ext uri="{FF2B5EF4-FFF2-40B4-BE49-F238E27FC236}">
                <a16:creationId xmlns:a16="http://schemas.microsoft.com/office/drawing/2014/main" id="{00000000-0008-0000-0000-000014000000}"/>
              </a:ext>
            </a:extLst>
          </xdr:cNvPr>
          <xdr:cNvSpPr/>
        </xdr:nvSpPr>
        <xdr:spPr>
          <a:xfrm>
            <a:off x="11782230" y="6385278"/>
            <a:ext cx="1080047" cy="29633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400"/>
              <a:t>Growth</a:t>
            </a:r>
          </a:p>
        </xdr:txBody>
      </xdr:sp>
      <xdr:pic macro="[0]!JobMarket_10y">
        <xdr:nvPicPr>
          <xdr:cNvPr id="50" name="Picture 49" descr="A picture containing font, logo, graphics, symbol&#10;&#10;Description automatically generated">
            <a:extLst>
              <a:ext uri="{FF2B5EF4-FFF2-40B4-BE49-F238E27FC236}">
                <a16:creationId xmlns:a16="http://schemas.microsoft.com/office/drawing/2014/main" id="{00000000-0008-0000-0000-000032000000}"/>
              </a:ext>
            </a:extLst>
          </xdr:cNvPr>
          <xdr:cNvPicPr>
            <a:picLocks noChangeAspect="1"/>
          </xdr:cNvPicPr>
        </xdr:nvPicPr>
        <xdr:blipFill rotWithShape="1">
          <a:blip xmlns:r="http://schemas.openxmlformats.org/officeDocument/2006/relationships" r:embed="rId21"/>
          <a:srcRect l="11994" t="10277" r="11297" b="10126"/>
          <a:stretch/>
        </xdr:blipFill>
        <xdr:spPr bwMode="auto">
          <a:xfrm>
            <a:off x="11775722" y="6345231"/>
            <a:ext cx="366042" cy="333699"/>
          </a:xfrm>
          <a:prstGeom prst="rect">
            <a:avLst/>
          </a:prstGeom>
          <a:ln>
            <a:noFill/>
          </a:ln>
          <a:extLst>
            <a:ext uri="{53640926-AAD7-44D8-BBD7-CCE9431645EC}">
              <a14:shadowObscured xmlns:a14="http://schemas.microsoft.com/office/drawing/2010/main"/>
            </a:ext>
          </a:extLst>
        </xdr:spPr>
      </xdr:pic>
    </xdr:grpSp>
    <xdr:clientData/>
  </xdr:twoCellAnchor>
  <xdr:twoCellAnchor>
    <xdr:from>
      <xdr:col>9</xdr:col>
      <xdr:colOff>486833</xdr:colOff>
      <xdr:row>35</xdr:row>
      <xdr:rowOff>28224</xdr:rowOff>
    </xdr:from>
    <xdr:to>
      <xdr:col>12</xdr:col>
      <xdr:colOff>42332</xdr:colOff>
      <xdr:row>37</xdr:row>
      <xdr:rowOff>91723</xdr:rowOff>
    </xdr:to>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6914444" y="6364113"/>
          <a:ext cx="2497666" cy="444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l"/>
          <a:r>
            <a:rPr lang="en-US" sz="1050" b="0" i="1">
              <a:solidFill>
                <a:schemeClr val="accent1"/>
              </a:solidFill>
            </a:rPr>
            <a:t>* Select a year to view future growth of employement</a:t>
          </a:r>
        </a:p>
      </xdr:txBody>
    </xdr:sp>
    <xdr:clientData/>
  </xdr:twoCellAnchor>
  <mc:AlternateContent xmlns:mc="http://schemas.openxmlformats.org/markup-compatibility/2006">
    <mc:Choice xmlns:a14="http://schemas.microsoft.com/office/drawing/2010/main" Requires="a14">
      <xdr:twoCellAnchor>
        <xdr:from>
          <xdr:col>6</xdr:col>
          <xdr:colOff>698500</xdr:colOff>
          <xdr:row>21</xdr:row>
          <xdr:rowOff>152400</xdr:rowOff>
        </xdr:from>
        <xdr:to>
          <xdr:col>9</xdr:col>
          <xdr:colOff>438150</xdr:colOff>
          <xdr:row>23</xdr:row>
          <xdr:rowOff>25400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100" b="0" i="0" u="none" strike="noStrike" baseline="0">
                  <a:solidFill>
                    <a:srgbClr val="993300"/>
                  </a:solidFill>
                  <a:latin typeface="Georgia"/>
                </a:rPr>
                <a:t>Split of Cost of Living</a:t>
              </a:r>
            </a:p>
          </xdr:txBody>
        </xdr:sp>
        <xdr:clientData/>
      </xdr:twoCellAnchor>
    </mc:Choice>
    <mc:Fallback/>
  </mc:AlternateContent>
  <xdr:twoCellAnchor>
    <xdr:from>
      <xdr:col>1</xdr:col>
      <xdr:colOff>47201</xdr:colOff>
      <xdr:row>1</xdr:row>
      <xdr:rowOff>8558</xdr:rowOff>
    </xdr:from>
    <xdr:to>
      <xdr:col>2</xdr:col>
      <xdr:colOff>353377</xdr:colOff>
      <xdr:row>6</xdr:row>
      <xdr:rowOff>112889</xdr:rowOff>
    </xdr:to>
    <xdr:grpSp>
      <xdr:nvGrpSpPr>
        <xdr:cNvPr id="60" name="Group 59">
          <a:extLst>
            <a:ext uri="{FF2B5EF4-FFF2-40B4-BE49-F238E27FC236}">
              <a16:creationId xmlns:a16="http://schemas.microsoft.com/office/drawing/2014/main" id="{00000000-0008-0000-0000-00003C000000}"/>
            </a:ext>
          </a:extLst>
        </xdr:cNvPr>
        <xdr:cNvGrpSpPr/>
      </xdr:nvGrpSpPr>
      <xdr:grpSpPr>
        <a:xfrm>
          <a:off x="174201" y="107336"/>
          <a:ext cx="912954" cy="1021553"/>
          <a:chOff x="294146" y="531048"/>
          <a:chExt cx="732127" cy="857021"/>
        </a:xfrm>
      </xdr:grpSpPr>
      <xdr:pic>
        <xdr:nvPicPr>
          <xdr:cNvPr id="59" name="Picture 58" descr="America USA Map Pin and Flag Graphic by SARIVART · Creative Fabrica">
            <a:extLst>
              <a:ext uri="{FF2B5EF4-FFF2-40B4-BE49-F238E27FC236}">
                <a16:creationId xmlns:a16="http://schemas.microsoft.com/office/drawing/2014/main" id="{00000000-0008-0000-0000-00003B000000}"/>
              </a:ext>
            </a:extLst>
          </xdr:cNvPr>
          <xdr:cNvPicPr>
            <a:picLocks noChangeAspect="1"/>
          </xdr:cNvPicPr>
        </xdr:nvPicPr>
        <xdr:blipFill rotWithShape="1">
          <a:blip xmlns:r="http://schemas.openxmlformats.org/officeDocument/2006/relationships" r:embed="rId22" cstate="print">
            <a:extLst>
              <a:ext uri="{28A0092B-C50C-407E-A947-70E740481C1C}">
                <a14:useLocalDpi xmlns:a14="http://schemas.microsoft.com/office/drawing/2010/main" val="0"/>
              </a:ext>
            </a:extLst>
          </a:blip>
          <a:srcRect l="30618" t="15721" r="32156" b="11508"/>
          <a:stretch/>
        </xdr:blipFill>
        <xdr:spPr bwMode="auto">
          <a:xfrm>
            <a:off x="567735" y="531048"/>
            <a:ext cx="458538" cy="599157"/>
          </a:xfrm>
          <a:prstGeom prst="rect">
            <a:avLst/>
          </a:prstGeom>
          <a:noFill/>
          <a:ln>
            <a:noFill/>
          </a:ln>
          <a:extLst>
            <a:ext uri="{53640926-AAD7-44D8-BBD7-CCE9431645EC}">
              <a14:shadowObscured xmlns:a14="http://schemas.microsoft.com/office/drawing/2010/main"/>
            </a:ext>
          </a:extLst>
        </xdr:spPr>
      </xdr:pic>
      <xdr:sp macro="" textlink="">
        <xdr:nvSpPr>
          <xdr:cNvPr id="9258" name="Freeform: Shape 9257">
            <a:extLst>
              <a:ext uri="{FF2B5EF4-FFF2-40B4-BE49-F238E27FC236}">
                <a16:creationId xmlns:a16="http://schemas.microsoft.com/office/drawing/2014/main" id="{00000000-0008-0000-0000-00002A240000}"/>
              </a:ext>
            </a:extLst>
          </xdr:cNvPr>
          <xdr:cNvSpPr/>
        </xdr:nvSpPr>
        <xdr:spPr>
          <a:xfrm>
            <a:off x="294146" y="919475"/>
            <a:ext cx="683837" cy="468594"/>
          </a:xfrm>
          <a:custGeom>
            <a:avLst/>
            <a:gdLst>
              <a:gd name="connsiteX0" fmla="*/ 352881 w 742908"/>
              <a:gd name="connsiteY0" fmla="*/ 453791 h 526134"/>
              <a:gd name="connsiteX1" fmla="*/ 204300 w 742908"/>
              <a:gd name="connsiteY1" fmla="*/ 378629 h 526134"/>
              <a:gd name="connsiteX2" fmla="*/ 204300 w 742908"/>
              <a:gd name="connsiteY2" fmla="*/ 72344 h 526134"/>
              <a:gd name="connsiteX3" fmla="*/ 352881 w 742908"/>
              <a:gd name="connsiteY3" fmla="*/ 147506 h 526134"/>
              <a:gd name="connsiteX4" fmla="*/ 352881 w 742908"/>
              <a:gd name="connsiteY4" fmla="*/ 453791 h 526134"/>
              <a:gd name="connsiteX5" fmla="*/ 167154 w 742908"/>
              <a:gd name="connsiteY5" fmla="*/ 378629 h 526134"/>
              <a:gd name="connsiteX6" fmla="*/ 55718 w 742908"/>
              <a:gd name="connsiteY6" fmla="*/ 435001 h 526134"/>
              <a:gd name="connsiteX7" fmla="*/ 55718 w 742908"/>
              <a:gd name="connsiteY7" fmla="*/ 128715 h 526134"/>
              <a:gd name="connsiteX8" fmla="*/ 167154 w 742908"/>
              <a:gd name="connsiteY8" fmla="*/ 72344 h 526134"/>
              <a:gd name="connsiteX9" fmla="*/ 167154 w 742908"/>
              <a:gd name="connsiteY9" fmla="*/ 378629 h 526134"/>
              <a:gd name="connsiteX10" fmla="*/ 681618 w 742908"/>
              <a:gd name="connsiteY10" fmla="*/ 62948 h 526134"/>
              <a:gd name="connsiteX11" fmla="*/ 681618 w 742908"/>
              <a:gd name="connsiteY11" fmla="*/ 62948 h 526134"/>
              <a:gd name="connsiteX12" fmla="*/ 658403 w 742908"/>
              <a:gd name="connsiteY12" fmla="*/ 113683 h 526134"/>
              <a:gd name="connsiteX13" fmla="*/ 687190 w 742908"/>
              <a:gd name="connsiteY13" fmla="*/ 128715 h 526134"/>
              <a:gd name="connsiteX14" fmla="*/ 687190 w 742908"/>
              <a:gd name="connsiteY14" fmla="*/ 435001 h 526134"/>
              <a:gd name="connsiteX15" fmla="*/ 575754 w 742908"/>
              <a:gd name="connsiteY15" fmla="*/ 378629 h 526134"/>
              <a:gd name="connsiteX16" fmla="*/ 575754 w 742908"/>
              <a:gd name="connsiteY16" fmla="*/ 253672 h 526134"/>
              <a:gd name="connsiteX17" fmla="*/ 538609 w 742908"/>
              <a:gd name="connsiteY17" fmla="*/ 253672 h 526134"/>
              <a:gd name="connsiteX18" fmla="*/ 538609 w 742908"/>
              <a:gd name="connsiteY18" fmla="*/ 378629 h 526134"/>
              <a:gd name="connsiteX19" fmla="*/ 390027 w 742908"/>
              <a:gd name="connsiteY19" fmla="*/ 453791 h 526134"/>
              <a:gd name="connsiteX20" fmla="*/ 390027 w 742908"/>
              <a:gd name="connsiteY20" fmla="*/ 147506 h 526134"/>
              <a:gd name="connsiteX21" fmla="*/ 455960 w 742908"/>
              <a:gd name="connsiteY21" fmla="*/ 113683 h 526134"/>
              <a:gd name="connsiteX22" fmla="*/ 432744 w 742908"/>
              <a:gd name="connsiteY22" fmla="*/ 62948 h 526134"/>
              <a:gd name="connsiteX23" fmla="*/ 371454 w 742908"/>
              <a:gd name="connsiteY23" fmla="*/ 93953 h 526134"/>
              <a:gd name="connsiteX24" fmla="*/ 185727 w 742908"/>
              <a:gd name="connsiteY24" fmla="*/ 0 h 526134"/>
              <a:gd name="connsiteX25" fmla="*/ 0 w 742908"/>
              <a:gd name="connsiteY25" fmla="*/ 93953 h 526134"/>
              <a:gd name="connsiteX26" fmla="*/ 0 w 742908"/>
              <a:gd name="connsiteY26" fmla="*/ 526135 h 526134"/>
              <a:gd name="connsiteX27" fmla="*/ 185727 w 742908"/>
              <a:gd name="connsiteY27" fmla="*/ 432182 h 526134"/>
              <a:gd name="connsiteX28" fmla="*/ 371454 w 742908"/>
              <a:gd name="connsiteY28" fmla="*/ 526135 h 526134"/>
              <a:gd name="connsiteX29" fmla="*/ 557181 w 742908"/>
              <a:gd name="connsiteY29" fmla="*/ 432182 h 526134"/>
              <a:gd name="connsiteX30" fmla="*/ 742908 w 742908"/>
              <a:gd name="connsiteY30" fmla="*/ 526135 h 526134"/>
              <a:gd name="connsiteX31" fmla="*/ 742908 w 742908"/>
              <a:gd name="connsiteY31" fmla="*/ 93953 h 526134"/>
              <a:gd name="connsiteX32" fmla="*/ 681618 w 742908"/>
              <a:gd name="connsiteY32" fmla="*/ 62948 h 5261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742908" h="526134">
                <a:moveTo>
                  <a:pt x="352881" y="453791"/>
                </a:moveTo>
                <a:lnTo>
                  <a:pt x="204300" y="378629"/>
                </a:lnTo>
                <a:lnTo>
                  <a:pt x="204300" y="72344"/>
                </a:lnTo>
                <a:lnTo>
                  <a:pt x="352881" y="147506"/>
                </a:lnTo>
                <a:lnTo>
                  <a:pt x="352881" y="453791"/>
                </a:lnTo>
                <a:close/>
                <a:moveTo>
                  <a:pt x="167154" y="378629"/>
                </a:moveTo>
                <a:lnTo>
                  <a:pt x="55718" y="435001"/>
                </a:lnTo>
                <a:lnTo>
                  <a:pt x="55718" y="128715"/>
                </a:lnTo>
                <a:lnTo>
                  <a:pt x="167154" y="72344"/>
                </a:lnTo>
                <a:lnTo>
                  <a:pt x="167154" y="378629"/>
                </a:lnTo>
                <a:close/>
                <a:moveTo>
                  <a:pt x="681618" y="62948"/>
                </a:moveTo>
                <a:lnTo>
                  <a:pt x="681618" y="62948"/>
                </a:lnTo>
                <a:lnTo>
                  <a:pt x="658403" y="113683"/>
                </a:lnTo>
                <a:lnTo>
                  <a:pt x="687190" y="128715"/>
                </a:lnTo>
                <a:lnTo>
                  <a:pt x="687190" y="435001"/>
                </a:lnTo>
                <a:lnTo>
                  <a:pt x="575754" y="378629"/>
                </a:lnTo>
                <a:lnTo>
                  <a:pt x="575754" y="253672"/>
                </a:lnTo>
                <a:lnTo>
                  <a:pt x="538609" y="253672"/>
                </a:lnTo>
                <a:lnTo>
                  <a:pt x="538609" y="378629"/>
                </a:lnTo>
                <a:lnTo>
                  <a:pt x="390027" y="453791"/>
                </a:lnTo>
                <a:lnTo>
                  <a:pt x="390027" y="147506"/>
                </a:lnTo>
                <a:lnTo>
                  <a:pt x="455960" y="113683"/>
                </a:lnTo>
                <a:lnTo>
                  <a:pt x="432744" y="62948"/>
                </a:lnTo>
                <a:lnTo>
                  <a:pt x="371454" y="93953"/>
                </a:lnTo>
                <a:lnTo>
                  <a:pt x="185727" y="0"/>
                </a:lnTo>
                <a:lnTo>
                  <a:pt x="0" y="93953"/>
                </a:lnTo>
                <a:lnTo>
                  <a:pt x="0" y="526135"/>
                </a:lnTo>
                <a:lnTo>
                  <a:pt x="185727" y="432182"/>
                </a:lnTo>
                <a:lnTo>
                  <a:pt x="371454" y="526135"/>
                </a:lnTo>
                <a:lnTo>
                  <a:pt x="557181" y="432182"/>
                </a:lnTo>
                <a:lnTo>
                  <a:pt x="742908" y="526135"/>
                </a:lnTo>
                <a:lnTo>
                  <a:pt x="742908" y="93953"/>
                </a:lnTo>
                <a:lnTo>
                  <a:pt x="681618" y="62948"/>
                </a:lnTo>
                <a:close/>
              </a:path>
            </a:pathLst>
          </a:custGeom>
          <a:solidFill>
            <a:schemeClr val="accent1"/>
          </a:solidFill>
          <a:ln w="9227" cap="flat">
            <a:noFill/>
            <a:prstDash val="solid"/>
            <a:miter/>
          </a:ln>
        </xdr:spPr>
        <xdr:txBody>
          <a:bodyPr rtlCol="0" anchor="ctr"/>
          <a:lstStyle/>
          <a:p>
            <a:endParaRPr lang="en-US"/>
          </a:p>
        </xdr:txBody>
      </xdr:sp>
    </xdr:grpSp>
    <xdr:clientData/>
  </xdr:twoCellAnchor>
  <xdr:oneCellAnchor>
    <xdr:from>
      <xdr:col>8</xdr:col>
      <xdr:colOff>5502</xdr:colOff>
      <xdr:row>0</xdr:row>
      <xdr:rowOff>0</xdr:rowOff>
    </xdr:from>
    <xdr:ext cx="4575868" cy="796757"/>
    <xdr:sp macro="[0]!CONCLUSION" textlink="">
      <xdr:nvSpPr>
        <xdr:cNvPr id="1032" name="Rectangle 1031">
          <a:extLst>
            <a:ext uri="{FF2B5EF4-FFF2-40B4-BE49-F238E27FC236}">
              <a16:creationId xmlns:a16="http://schemas.microsoft.com/office/drawing/2014/main" id="{00000000-0008-0000-0000-000008040000}"/>
            </a:ext>
          </a:extLst>
        </xdr:cNvPr>
        <xdr:cNvSpPr/>
      </xdr:nvSpPr>
      <xdr:spPr>
        <a:xfrm>
          <a:off x="5828587" y="0"/>
          <a:ext cx="4575868" cy="796757"/>
        </a:xfrm>
        <a:prstGeom prst="rect">
          <a:avLst/>
        </a:prstGeom>
        <a:noFill/>
      </xdr:spPr>
      <xdr:txBody>
        <a:bodyPr wrap="none" lIns="91440" tIns="45720" rIns="91440" bIns="45720">
          <a:spAutoFit/>
        </a:bodyPr>
        <a:lstStyle/>
        <a:p>
          <a:pPr algn="ctr"/>
          <a:r>
            <a:rPr lang="en-US" sz="4400" b="1" cap="none" spc="0">
              <a:ln w="6600">
                <a:solidFill>
                  <a:schemeClr val="accent2"/>
                </a:solidFill>
                <a:prstDash val="solid"/>
              </a:ln>
              <a:solidFill>
                <a:srgbClr val="FFFFFF"/>
              </a:solidFill>
              <a:effectLst>
                <a:outerShdw dist="38100" dir="2700000" algn="tl" rotWithShape="0">
                  <a:schemeClr val="accent2"/>
                </a:outerShdw>
              </a:effectLst>
            </a:rPr>
            <a:t>Best Places to Live</a:t>
          </a:r>
        </a:p>
      </xdr:txBody>
    </xdr:sp>
    <xdr:clientData/>
  </xdr:oneCellAnchor>
  <xdr:twoCellAnchor>
    <xdr:from>
      <xdr:col>1</xdr:col>
      <xdr:colOff>299799</xdr:colOff>
      <xdr:row>51</xdr:row>
      <xdr:rowOff>6755</xdr:rowOff>
    </xdr:from>
    <xdr:to>
      <xdr:col>2</xdr:col>
      <xdr:colOff>243191</xdr:colOff>
      <xdr:row>51</xdr:row>
      <xdr:rowOff>14872</xdr:rowOff>
    </xdr:to>
    <xdr:cxnSp macro="">
      <xdr:nvCxnSpPr>
        <xdr:cNvPr id="1041" name="Straight Connector 1040">
          <a:extLst>
            <a:ext uri="{FF2B5EF4-FFF2-40B4-BE49-F238E27FC236}">
              <a16:creationId xmlns:a16="http://schemas.microsoft.com/office/drawing/2014/main" id="{00000000-0008-0000-0000-000011040000}"/>
            </a:ext>
          </a:extLst>
        </xdr:cNvPr>
        <xdr:cNvCxnSpPr/>
      </xdr:nvCxnSpPr>
      <xdr:spPr>
        <a:xfrm flipV="1">
          <a:off x="428150" y="9234521"/>
          <a:ext cx="551371" cy="8117"/>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269806</xdr:colOff>
      <xdr:row>45</xdr:row>
      <xdr:rowOff>47287</xdr:rowOff>
    </xdr:from>
    <xdr:to>
      <xdr:col>2</xdr:col>
      <xdr:colOff>270213</xdr:colOff>
      <xdr:row>45</xdr:row>
      <xdr:rowOff>52432</xdr:rowOff>
    </xdr:to>
    <xdr:cxnSp macro="">
      <xdr:nvCxnSpPr>
        <xdr:cNvPr id="1045" name="Straight Connector 1044">
          <a:extLst>
            <a:ext uri="{FF2B5EF4-FFF2-40B4-BE49-F238E27FC236}">
              <a16:creationId xmlns:a16="http://schemas.microsoft.com/office/drawing/2014/main" id="{00000000-0008-0000-0000-000015040000}"/>
            </a:ext>
          </a:extLst>
        </xdr:cNvPr>
        <xdr:cNvCxnSpPr/>
      </xdr:nvCxnSpPr>
      <xdr:spPr>
        <a:xfrm flipV="1">
          <a:off x="398157" y="8180691"/>
          <a:ext cx="608386" cy="5145"/>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239813</xdr:colOff>
      <xdr:row>39</xdr:row>
      <xdr:rowOff>101329</xdr:rowOff>
    </xdr:from>
    <xdr:to>
      <xdr:col>2</xdr:col>
      <xdr:colOff>216170</xdr:colOff>
      <xdr:row>39</xdr:row>
      <xdr:rowOff>103501</xdr:rowOff>
    </xdr:to>
    <xdr:cxnSp macro="">
      <xdr:nvCxnSpPr>
        <xdr:cNvPr id="1046" name="Straight Connector 1045">
          <a:extLst>
            <a:ext uri="{FF2B5EF4-FFF2-40B4-BE49-F238E27FC236}">
              <a16:creationId xmlns:a16="http://schemas.microsoft.com/office/drawing/2014/main" id="{00000000-0008-0000-0000-000016040000}"/>
            </a:ext>
          </a:extLst>
        </xdr:cNvPr>
        <xdr:cNvCxnSpPr/>
      </xdr:nvCxnSpPr>
      <xdr:spPr>
        <a:xfrm flipV="1">
          <a:off x="368164" y="7140372"/>
          <a:ext cx="584336" cy="2172"/>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13511</xdr:colOff>
      <xdr:row>23</xdr:row>
      <xdr:rowOff>168883</xdr:rowOff>
    </xdr:from>
    <xdr:to>
      <xdr:col>12</xdr:col>
      <xdr:colOff>452607</xdr:colOff>
      <xdr:row>26</xdr:row>
      <xdr:rowOff>51273</xdr:rowOff>
    </xdr:to>
    <xdr:pic>
      <xdr:nvPicPr>
        <xdr:cNvPr id="1048" name="Picture 1047">
          <a:extLst>
            <a:ext uri="{FF2B5EF4-FFF2-40B4-BE49-F238E27FC236}">
              <a16:creationId xmlns:a16="http://schemas.microsoft.com/office/drawing/2014/main" id="{00000000-0008-0000-0000-00001804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9349362" y="4276117"/>
          <a:ext cx="439096" cy="439096"/>
        </a:xfrm>
        <a:prstGeom prst="rect">
          <a:avLst/>
        </a:prstGeom>
        <a:effectLst>
          <a:innerShdw blurRad="114300">
            <a:prstClr val="black"/>
          </a:innerShdw>
        </a:effectLst>
      </xdr:spPr>
    </xdr:pic>
    <xdr:clientData/>
  </xdr:twoCellAnchor>
  <xdr:twoCellAnchor editAs="oneCell">
    <xdr:from>
      <xdr:col>15</xdr:col>
      <xdr:colOff>25089</xdr:colOff>
      <xdr:row>24</xdr:row>
      <xdr:rowOff>27018</xdr:rowOff>
    </xdr:from>
    <xdr:to>
      <xdr:col>16</xdr:col>
      <xdr:colOff>1236</xdr:colOff>
      <xdr:row>26</xdr:row>
      <xdr:rowOff>98559</xdr:rowOff>
    </xdr:to>
    <xdr:pic macro="[0]!GraphForJobGrowth">
      <xdr:nvPicPr>
        <xdr:cNvPr id="1050" name="Picture 1049">
          <a:extLst>
            <a:ext uri="{FF2B5EF4-FFF2-40B4-BE49-F238E27FC236}">
              <a16:creationId xmlns:a16="http://schemas.microsoft.com/office/drawing/2014/main" id="{00000000-0008-0000-0000-00001A04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2333280" y="4316646"/>
          <a:ext cx="509546" cy="445853"/>
        </a:xfrm>
        <a:prstGeom prst="rect">
          <a:avLst/>
        </a:prstGeom>
      </xdr:spPr>
    </xdr:pic>
    <xdr:clientData/>
  </xdr:twoCellAnchor>
  <xdr:twoCellAnchor editAs="oneCell">
    <xdr:from>
      <xdr:col>18</xdr:col>
      <xdr:colOff>27021</xdr:colOff>
      <xdr:row>24</xdr:row>
      <xdr:rowOff>20268</xdr:rowOff>
    </xdr:from>
    <xdr:to>
      <xdr:col>18</xdr:col>
      <xdr:colOff>426186</xdr:colOff>
      <xdr:row>26</xdr:row>
      <xdr:rowOff>3795</xdr:rowOff>
    </xdr:to>
    <xdr:pic>
      <xdr:nvPicPr>
        <xdr:cNvPr id="1052" name="Picture 1051">
          <a:extLst>
            <a:ext uri="{FF2B5EF4-FFF2-40B4-BE49-F238E27FC236}">
              <a16:creationId xmlns:a16="http://schemas.microsoft.com/office/drawing/2014/main" id="{00000000-0008-0000-0000-00001C04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14388830" y="4309896"/>
          <a:ext cx="398564" cy="350784"/>
        </a:xfrm>
        <a:prstGeom prst="rect">
          <a:avLst/>
        </a:prstGeom>
        <a:effectLst>
          <a:innerShdw blurRad="63500" dist="50800" dir="13500000">
            <a:schemeClr val="accent1">
              <a:lumMod val="75000"/>
              <a:alpha val="50000"/>
            </a:schemeClr>
          </a:innerShdw>
        </a:effectLst>
      </xdr:spPr>
    </xdr:pic>
    <xdr:clientData/>
  </xdr:twoCellAnchor>
  <xdr:twoCellAnchor>
    <xdr:from>
      <xdr:col>2</xdr:col>
      <xdr:colOff>601484</xdr:colOff>
      <xdr:row>37</xdr:row>
      <xdr:rowOff>68438</xdr:rowOff>
    </xdr:from>
    <xdr:to>
      <xdr:col>18</xdr:col>
      <xdr:colOff>656165</xdr:colOff>
      <xdr:row>53</xdr:row>
      <xdr:rowOff>112888</xdr:rowOff>
    </xdr:to>
    <xdr:graphicFrame macro="">
      <xdr:nvGraphicFramePr>
        <xdr:cNvPr id="3" name="Chart 1">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editAs="oneCell">
    <xdr:from>
      <xdr:col>3</xdr:col>
      <xdr:colOff>12697</xdr:colOff>
      <xdr:row>4</xdr:row>
      <xdr:rowOff>42334</xdr:rowOff>
    </xdr:from>
    <xdr:to>
      <xdr:col>19</xdr:col>
      <xdr:colOff>21166</xdr:colOff>
      <xdr:row>8</xdr:row>
      <xdr:rowOff>63499</xdr:rowOff>
    </xdr:to>
    <mc:AlternateContent xmlns:mc="http://schemas.openxmlformats.org/markup-compatibility/2006" xmlns:a14="http://schemas.microsoft.com/office/drawing/2010/main">
      <mc:Choice Requires="a14">
        <xdr:graphicFrame macro="">
          <xdr:nvGraphicFramePr>
            <xdr:cNvPr id="4" name="City 2">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City 2"/>
            </a:graphicData>
          </a:graphic>
        </xdr:graphicFrame>
      </mc:Choice>
      <mc:Fallback xmlns="">
        <xdr:sp macro="" textlink="">
          <xdr:nvSpPr>
            <xdr:cNvPr id="0" name=""/>
            <xdr:cNvSpPr>
              <a:spLocks noTextEdit="1"/>
            </xdr:cNvSpPr>
          </xdr:nvSpPr>
          <xdr:spPr>
            <a:xfrm>
              <a:off x="1353253" y="691445"/>
              <a:ext cx="13795729" cy="7549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35277</xdr:colOff>
      <xdr:row>21</xdr:row>
      <xdr:rowOff>119945</xdr:rowOff>
    </xdr:from>
    <xdr:to>
      <xdr:col>5</xdr:col>
      <xdr:colOff>529167</xdr:colOff>
      <xdr:row>23</xdr:row>
      <xdr:rowOff>70555</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375833" y="3887612"/>
          <a:ext cx="2829278" cy="317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00" b="1" i="1"/>
            <a:t>*100 = National Average (Below 100 means cheaper than the US average. Above 100 means more expensive.)</a:t>
          </a:r>
        </a:p>
      </xdr:txBody>
    </xdr:sp>
    <xdr:clientData/>
  </xdr:twoCellAnchor>
  <xdr:twoCellAnchor editAs="oneCell">
    <xdr:from>
      <xdr:col>16</xdr:col>
      <xdr:colOff>409224</xdr:colOff>
      <xdr:row>0</xdr:row>
      <xdr:rowOff>70557</xdr:rowOff>
    </xdr:from>
    <xdr:to>
      <xdr:col>17</xdr:col>
      <xdr:colOff>119946</xdr:colOff>
      <xdr:row>3</xdr:row>
      <xdr:rowOff>169334</xdr:rowOff>
    </xdr:to>
    <xdr:pic macro="[0]!RESETBUTTON">
      <xdr:nvPicPr>
        <xdr:cNvPr id="22" name="Graphic 21" descr="Repeat with solid fill">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3292668" y="70557"/>
          <a:ext cx="564444" cy="564444"/>
        </a:xfrm>
        <a:prstGeom prst="rect">
          <a:avLst/>
        </a:prstGeom>
      </xdr:spPr>
    </xdr:pic>
    <xdr:clientData/>
  </xdr:twoCellAnchor>
  <xdr:twoCellAnchor editAs="oneCell">
    <xdr:from>
      <xdr:col>17</xdr:col>
      <xdr:colOff>222953</xdr:colOff>
      <xdr:row>1</xdr:row>
      <xdr:rowOff>49389</xdr:rowOff>
    </xdr:from>
    <xdr:to>
      <xdr:col>17</xdr:col>
      <xdr:colOff>653342</xdr:colOff>
      <xdr:row>3</xdr:row>
      <xdr:rowOff>112889</xdr:rowOff>
    </xdr:to>
    <xdr:pic macro="[0]!ReferenceLINKS">
      <xdr:nvPicPr>
        <xdr:cNvPr id="5" name="Graphic 4" descr="Link with solid fill">
          <a:extLst>
            <a:ext uri="{FF2B5EF4-FFF2-40B4-BE49-F238E27FC236}">
              <a16:creationId xmlns:a16="http://schemas.microsoft.com/office/drawing/2014/main" id="{629A1395-E513-9DCD-6782-B28EFD1EC99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3960120" y="148167"/>
          <a:ext cx="430389" cy="430389"/>
        </a:xfrm>
        <a:prstGeom prst="rect">
          <a:avLst/>
        </a:prstGeom>
      </xdr:spPr>
    </xdr:pic>
    <xdr:clientData/>
  </xdr:twoCellAnchor>
  <xdr:twoCellAnchor editAs="oneCell">
    <xdr:from>
      <xdr:col>18</xdr:col>
      <xdr:colOff>105833</xdr:colOff>
      <xdr:row>0</xdr:row>
      <xdr:rowOff>56444</xdr:rowOff>
    </xdr:from>
    <xdr:to>
      <xdr:col>18</xdr:col>
      <xdr:colOff>663220</xdr:colOff>
      <xdr:row>3</xdr:row>
      <xdr:rowOff>148164</xdr:rowOff>
    </xdr:to>
    <xdr:pic macro="[0]!TEAMMATE">
      <xdr:nvPicPr>
        <xdr:cNvPr id="8" name="Graphic 7" descr="Group outline">
          <a:extLst>
            <a:ext uri="{FF2B5EF4-FFF2-40B4-BE49-F238E27FC236}">
              <a16:creationId xmlns:a16="http://schemas.microsoft.com/office/drawing/2014/main" id="{CD4BFDE6-9B80-F278-7B82-248DAD1AB460}"/>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14527389" y="56444"/>
          <a:ext cx="557387" cy="5573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158750</xdr:colOff>
      <xdr:row>4</xdr:row>
      <xdr:rowOff>114300</xdr:rowOff>
    </xdr:from>
    <xdr:to>
      <xdr:col>19</xdr:col>
      <xdr:colOff>266700</xdr:colOff>
      <xdr:row>30</xdr:row>
      <xdr:rowOff>25400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152400</xdr:colOff>
      <xdr:row>0</xdr:row>
      <xdr:rowOff>152401</xdr:rowOff>
    </xdr:from>
    <xdr:to>
      <xdr:col>19</xdr:col>
      <xdr:colOff>241300</xdr:colOff>
      <xdr:row>4</xdr:row>
      <xdr:rowOff>76201</xdr:rowOff>
    </xdr:to>
    <mc:AlternateContent xmlns:mc="http://schemas.openxmlformats.org/markup-compatibility/2006" xmlns:a14="http://schemas.microsoft.com/office/drawing/2010/main">
      <mc:Choice Requires="a14">
        <xdr:graphicFrame macro="">
          <xdr:nvGraphicFramePr>
            <xdr:cNvPr id="3" name="City">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981200" y="152401"/>
              <a:ext cx="9842500" cy="660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273050</xdr:colOff>
      <xdr:row>1</xdr:row>
      <xdr:rowOff>12700</xdr:rowOff>
    </xdr:from>
    <xdr:to>
      <xdr:col>2</xdr:col>
      <xdr:colOff>203200</xdr:colOff>
      <xdr:row>4</xdr:row>
      <xdr:rowOff>0</xdr:rowOff>
    </xdr:to>
    <xdr:pic macro="[0]!GraphJobGrowthtoDashboard">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2650" y="196850"/>
          <a:ext cx="539750" cy="5397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376746</xdr:colOff>
      <xdr:row>1</xdr:row>
      <xdr:rowOff>40179</xdr:rowOff>
    </xdr:from>
    <xdr:to>
      <xdr:col>14</xdr:col>
      <xdr:colOff>225778</xdr:colOff>
      <xdr:row>32</xdr:row>
      <xdr:rowOff>42334</xdr:rowOff>
    </xdr:to>
    <mc:AlternateContent xmlns:mc="http://schemas.openxmlformats.org/markup-compatibility/2006">
      <mc:Choice xmlns:cx1="http://schemas.microsoft.com/office/drawing/2015/9/8/chartex" Requires="cx1">
        <xdr:graphicFrame macro="">
          <xdr:nvGraphicFramePr>
            <xdr:cNvPr id="2" name="Chart 6">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6746" y="224329"/>
              <a:ext cx="8383432" cy="571080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444500</xdr:colOff>
          <xdr:row>0</xdr:row>
          <xdr:rowOff>57150</xdr:rowOff>
        </xdr:from>
        <xdr:to>
          <xdr:col>2</xdr:col>
          <xdr:colOff>254000</xdr:colOff>
          <xdr:row>1</xdr:row>
          <xdr:rowOff>152400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200-000001640000}"/>
                </a:ext>
              </a:extLst>
            </xdr:cNvPr>
            <xdr:cNvSpPr/>
          </xdr:nvSpPr>
          <xdr:spPr bwMode="auto">
            <a:xfrm>
              <a:off x="0" y="0"/>
              <a:ext cx="0" cy="0"/>
            </a:xfrm>
            <a:prstGeom prst="rect">
              <a:avLst/>
            </a:prstGeom>
            <a:noFill/>
            <a:ln w="9525">
              <a:miter lim="800000"/>
              <a:headEnd/>
              <a:tailEnd/>
            </a:ln>
          </xdr:spPr>
          <xdr:txBody>
            <a:bodyPr vertOverflow="clip" wrap="square" lIns="0" tIns="36576" rIns="36576" bIns="36576" anchor="ctr" upright="1"/>
            <a:lstStyle/>
            <a:p>
              <a:pPr algn="r" rtl="0">
                <a:defRPr sz="1000"/>
              </a:pPr>
              <a:r>
                <a:rPr lang="en-US" sz="1100" b="1" i="0" u="none" strike="noStrike" baseline="0">
                  <a:solidFill>
                    <a:srgbClr val="000000"/>
                  </a:solidFill>
                  <a:latin typeface="Calibri"/>
                  <a:ea typeface="Calibri"/>
                  <a:cs typeface="Calibri"/>
                </a:rPr>
                <a:t>Dashboard</a:t>
              </a:r>
            </a:p>
          </xdr:txBody>
        </xdr:sp>
        <xdr:clientData fPrintsWithSheet="0"/>
      </xdr:twoCellAnchor>
    </mc:Choice>
    <mc:Fallback/>
  </mc:AlternateContent>
  <xdr:twoCellAnchor editAs="oneCell">
    <xdr:from>
      <xdr:col>0</xdr:col>
      <xdr:colOff>412750</xdr:colOff>
      <xdr:row>0</xdr:row>
      <xdr:rowOff>19050</xdr:rowOff>
    </xdr:from>
    <xdr:to>
      <xdr:col>1</xdr:col>
      <xdr:colOff>139700</xdr:colOff>
      <xdr:row>1</xdr:row>
      <xdr:rowOff>171450</xdr:rowOff>
    </xdr:to>
    <xdr:pic>
      <xdr:nvPicPr>
        <xdr:cNvPr id="3" name="Graphic 2" descr="Back with solid fill">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12750" y="19050"/>
          <a:ext cx="336550" cy="336550"/>
        </a:xfrm>
        <a:prstGeom prst="rect">
          <a:avLst/>
        </a:prstGeom>
      </xdr:spPr>
    </xdr:pic>
    <xdr:clientData/>
  </xdr:twoCellAnchor>
  <xdr:twoCellAnchor>
    <xdr:from>
      <xdr:col>1</xdr:col>
      <xdr:colOff>303387</xdr:colOff>
      <xdr:row>18</xdr:row>
      <xdr:rowOff>36689</xdr:rowOff>
    </xdr:from>
    <xdr:to>
      <xdr:col>9</xdr:col>
      <xdr:colOff>141110</xdr:colOff>
      <xdr:row>40</xdr:row>
      <xdr:rowOff>176389</xdr:rowOff>
    </xdr:to>
    <xdr:graphicFrame macro="">
      <xdr:nvGraphicFramePr>
        <xdr:cNvPr id="4" name="Chart 1">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155222</xdr:colOff>
      <xdr:row>3</xdr:row>
      <xdr:rowOff>79963</xdr:rowOff>
    </xdr:from>
    <xdr:to>
      <xdr:col>12</xdr:col>
      <xdr:colOff>183443</xdr:colOff>
      <xdr:row>34</xdr:row>
      <xdr:rowOff>72907</xdr:rowOff>
    </xdr:to>
    <xdr:sp macro="" textlink="">
      <xdr:nvSpPr>
        <xdr:cNvPr id="33" name="Circle: Hollow 32">
          <a:extLst>
            <a:ext uri="{FF2B5EF4-FFF2-40B4-BE49-F238E27FC236}">
              <a16:creationId xmlns:a16="http://schemas.microsoft.com/office/drawing/2014/main" id="{00000000-0008-0000-0300-000021000000}"/>
            </a:ext>
          </a:extLst>
        </xdr:cNvPr>
        <xdr:cNvSpPr/>
      </xdr:nvSpPr>
      <xdr:spPr>
        <a:xfrm>
          <a:off x="4035778" y="644407"/>
          <a:ext cx="6730998" cy="5825537"/>
        </a:xfrm>
        <a:prstGeom prst="donut">
          <a:avLst>
            <a:gd name="adj" fmla="val 135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oneCell">
    <xdr:from>
      <xdr:col>5</xdr:col>
      <xdr:colOff>762000</xdr:colOff>
      <xdr:row>9</xdr:row>
      <xdr:rowOff>141112</xdr:rowOff>
    </xdr:from>
    <xdr:to>
      <xdr:col>9</xdr:col>
      <xdr:colOff>91723</xdr:colOff>
      <xdr:row>26</xdr:row>
      <xdr:rowOff>141111</xdr:rowOff>
    </xdr:to>
    <mc:AlternateContent xmlns:mc="http://schemas.openxmlformats.org/markup-compatibility/2006" xmlns:a14="http://schemas.microsoft.com/office/drawing/2010/main">
      <mc:Choice Requires="a14">
        <xdr:graphicFrame macro="">
          <xdr:nvGraphicFramePr>
            <xdr:cNvPr id="13" name="City 1">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6096000" y="1792112"/>
              <a:ext cx="2737556" cy="31185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418525</xdr:colOff>
      <xdr:row>23</xdr:row>
      <xdr:rowOff>134055</xdr:rowOff>
    </xdr:from>
    <xdr:to>
      <xdr:col>12</xdr:col>
      <xdr:colOff>546145</xdr:colOff>
      <xdr:row>35</xdr:row>
      <xdr:rowOff>42333</xdr:rowOff>
    </xdr:to>
    <xdr:grpSp>
      <xdr:nvGrpSpPr>
        <xdr:cNvPr id="29" name="Group 28">
          <a:extLst>
            <a:ext uri="{FF2B5EF4-FFF2-40B4-BE49-F238E27FC236}">
              <a16:creationId xmlns:a16="http://schemas.microsoft.com/office/drawing/2014/main" id="{00000000-0008-0000-0300-00001D000000}"/>
            </a:ext>
          </a:extLst>
        </xdr:cNvPr>
        <xdr:cNvGrpSpPr/>
      </xdr:nvGrpSpPr>
      <xdr:grpSpPr>
        <a:xfrm>
          <a:off x="9160358" y="4353277"/>
          <a:ext cx="1947954" cy="2109612"/>
          <a:chOff x="9583691" y="881944"/>
          <a:chExt cx="1947954" cy="2109611"/>
        </a:xfrm>
      </xdr:grpSpPr>
      <xdr:pic>
        <xdr:nvPicPr>
          <xdr:cNvPr id="11" name="Picture 10">
            <a:extLst>
              <a:ext uri="{FF2B5EF4-FFF2-40B4-BE49-F238E27FC236}">
                <a16:creationId xmlns:a16="http://schemas.microsoft.com/office/drawing/2014/main" id="{00000000-0008-0000-0300-00000B000000}"/>
              </a:ext>
            </a:extLst>
          </xdr:cNvPr>
          <xdr:cNvPicPr>
            <a:picLocks noChangeAspect="1" noChangeArrowheads="1"/>
          </xdr:cNvPicPr>
        </xdr:nvPicPr>
        <xdr:blipFill rotWithShape="1">
          <a:blip xmlns:r="http://schemas.openxmlformats.org/officeDocument/2006/relationships" r:embed="rId1">
            <a:duotone>
              <a:schemeClr val="accent1">
                <a:shade val="45000"/>
                <a:satMod val="135000"/>
              </a:schemeClr>
              <a:prstClr val="white"/>
            </a:duotone>
            <a:extLst>
              <a:ext uri="{28A0092B-C50C-407E-A947-70E740481C1C}">
                <a14:useLocalDpi xmlns:a14="http://schemas.microsoft.com/office/drawing/2010/main" val="0"/>
              </a:ext>
            </a:extLst>
          </a:blip>
          <a:srcRect l="14093" t="12275" r="13693" b="9581"/>
          <a:stretch/>
        </xdr:blipFill>
        <xdr:spPr bwMode="auto">
          <a:xfrm>
            <a:off x="9583691" y="881944"/>
            <a:ext cx="1947954" cy="2109611"/>
          </a:xfrm>
          <a:prstGeom prst="rect">
            <a:avLst/>
          </a:prstGeom>
          <a:noFill/>
          <a:extLst>
            <a:ext uri="{909E8E84-426E-40DD-AFC4-6F175D3DCCD1}">
              <a14:hiddenFill xmlns:a14="http://schemas.microsoft.com/office/drawing/2010/main">
                <a:solidFill>
                  <a:srgbClr val="FFFFFF"/>
                </a:solidFill>
              </a14:hiddenFill>
            </a:ext>
          </a:extLst>
        </xdr:spPr>
      </xdr:pic>
      <xdr:sp macro="" textlink="Bus">
        <xdr:nvSpPr>
          <xdr:cNvPr id="15" name="TextBox 14">
            <a:extLst>
              <a:ext uri="{FF2B5EF4-FFF2-40B4-BE49-F238E27FC236}">
                <a16:creationId xmlns:a16="http://schemas.microsoft.com/office/drawing/2014/main" id="{00000000-0008-0000-0300-00000F000000}"/>
              </a:ext>
            </a:extLst>
          </xdr:cNvPr>
          <xdr:cNvSpPr txBox="1"/>
        </xdr:nvSpPr>
        <xdr:spPr>
          <a:xfrm>
            <a:off x="10138834" y="1545167"/>
            <a:ext cx="832556" cy="373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5AFF3DD-D9D1-4834-9166-F868674B025D}" type="TxLink">
              <a:rPr lang="en-US" sz="2000" b="0" i="0" u="none" strike="noStrike">
                <a:solidFill>
                  <a:srgbClr val="000000"/>
                </a:solidFill>
                <a:latin typeface="Calibri bold" panose="020F0702030404030204" pitchFamily="34" charset="0"/>
                <a:ea typeface="Calibri bold" panose="020F0702030404030204" pitchFamily="34" charset="0"/>
                <a:cs typeface="Calibri bold" panose="020F0702030404030204" pitchFamily="34" charset="0"/>
              </a:rPr>
              <a:pPr marL="0" indent="0"/>
              <a:t>131.8</a:t>
            </a:fld>
            <a:endParaRPr lang="en-US" sz="2000" b="0" i="0" u="none" strike="noStrike">
              <a:solidFill>
                <a:srgbClr val="000000"/>
              </a:solidFill>
              <a:latin typeface="Calibri bold" panose="020F0702030404030204" pitchFamily="34" charset="0"/>
              <a:ea typeface="Calibri bold" panose="020F0702030404030204" pitchFamily="34" charset="0"/>
              <a:cs typeface="Calibri bold" panose="020F0702030404030204" pitchFamily="34" charset="0"/>
            </a:endParaRPr>
          </a:p>
        </xdr:txBody>
      </xdr:sp>
    </xdr:grpSp>
    <xdr:clientData/>
  </xdr:twoCellAnchor>
  <xdr:twoCellAnchor>
    <xdr:from>
      <xdr:col>4</xdr:col>
      <xdr:colOff>270462</xdr:colOff>
      <xdr:row>24</xdr:row>
      <xdr:rowOff>61148</xdr:rowOff>
    </xdr:from>
    <xdr:to>
      <xdr:col>5</xdr:col>
      <xdr:colOff>971315</xdr:colOff>
      <xdr:row>36</xdr:row>
      <xdr:rowOff>35278</xdr:rowOff>
    </xdr:to>
    <xdr:grpSp>
      <xdr:nvGrpSpPr>
        <xdr:cNvPr id="28" name="Group 27">
          <a:extLst>
            <a:ext uri="{FF2B5EF4-FFF2-40B4-BE49-F238E27FC236}">
              <a16:creationId xmlns:a16="http://schemas.microsoft.com/office/drawing/2014/main" id="{00000000-0008-0000-0300-00001C000000}"/>
            </a:ext>
          </a:extLst>
        </xdr:cNvPr>
        <xdr:cNvGrpSpPr/>
      </xdr:nvGrpSpPr>
      <xdr:grpSpPr>
        <a:xfrm>
          <a:off x="4158073" y="4463815"/>
          <a:ext cx="2147242" cy="2175463"/>
          <a:chOff x="7295446" y="1107722"/>
          <a:chExt cx="1947332" cy="1944235"/>
        </a:xfrm>
      </xdr:grpSpPr>
      <xdr:pic>
        <xdr:nvPicPr>
          <xdr:cNvPr id="10" name="Picture 9">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2"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7295446" y="1107722"/>
            <a:ext cx="1947332" cy="1944235"/>
          </a:xfrm>
          <a:prstGeom prst="rect">
            <a:avLst/>
          </a:prstGeom>
          <a:noFill/>
          <a:extLst>
            <a:ext uri="{909E8E84-426E-40DD-AFC4-6F175D3DCCD1}">
              <a14:hiddenFill xmlns:a14="http://schemas.microsoft.com/office/drawing/2010/main">
                <a:solidFill>
                  <a:srgbClr val="FFFFFF"/>
                </a:solidFill>
              </a14:hiddenFill>
            </a:ext>
          </a:extLst>
        </xdr:spPr>
      </xdr:pic>
      <xdr:sp macro="" textlink="Utility">
        <xdr:nvSpPr>
          <xdr:cNvPr id="17" name="TextBox 16">
            <a:extLst>
              <a:ext uri="{FF2B5EF4-FFF2-40B4-BE49-F238E27FC236}">
                <a16:creationId xmlns:a16="http://schemas.microsoft.com/office/drawing/2014/main" id="{00000000-0008-0000-0300-000011000000}"/>
              </a:ext>
            </a:extLst>
          </xdr:cNvPr>
          <xdr:cNvSpPr txBox="1"/>
        </xdr:nvSpPr>
        <xdr:spPr>
          <a:xfrm>
            <a:off x="7830803" y="1803443"/>
            <a:ext cx="601475" cy="32789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C9B402A-6773-4DB0-A3AD-AA6450E9F506}" type="TxLink">
              <a:rPr lang="en-US" sz="2000" b="0" i="0" u="none" strike="noStrike">
                <a:solidFill>
                  <a:srgbClr val="000000"/>
                </a:solidFill>
                <a:latin typeface="Calibri bold" panose="020F0702030404030204" pitchFamily="34" charset="0"/>
                <a:ea typeface="Calibri bold" panose="020F0702030404030204" pitchFamily="34" charset="0"/>
                <a:cs typeface="Calibri bold" panose="020F0702030404030204" pitchFamily="34" charset="0"/>
              </a:rPr>
              <a:pPr marL="0" indent="0"/>
              <a:t>116.8</a:t>
            </a:fld>
            <a:endParaRPr lang="en-US" sz="2000" b="0" i="0" u="none" strike="noStrike">
              <a:solidFill>
                <a:srgbClr val="000000"/>
              </a:solidFill>
              <a:latin typeface="Calibri bold" panose="020F0702030404030204" pitchFamily="34" charset="0"/>
              <a:ea typeface="Calibri bold" panose="020F0702030404030204" pitchFamily="34" charset="0"/>
              <a:cs typeface="Calibri bold" panose="020F0702030404030204" pitchFamily="34" charset="0"/>
            </a:endParaRPr>
          </a:p>
        </xdr:txBody>
      </xdr:sp>
    </xdr:grpSp>
    <xdr:clientData/>
  </xdr:twoCellAnchor>
  <xdr:twoCellAnchor>
    <xdr:from>
      <xdr:col>5</xdr:col>
      <xdr:colOff>971315</xdr:colOff>
      <xdr:row>0</xdr:row>
      <xdr:rowOff>1</xdr:rowOff>
    </xdr:from>
    <xdr:to>
      <xdr:col>8</xdr:col>
      <xdr:colOff>329260</xdr:colOff>
      <xdr:row>9</xdr:row>
      <xdr:rowOff>141112</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6305315" y="1"/>
          <a:ext cx="2159001" cy="1792111"/>
          <a:chOff x="2236611" y="769055"/>
          <a:chExt cx="2135524" cy="2271889"/>
        </a:xfrm>
      </xdr:grpSpPr>
      <xdr:pic>
        <xdr:nvPicPr>
          <xdr:cNvPr id="8" name="Picture 7">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3" cstate="print">
            <a:duotone>
              <a:srgbClr val="A5300F">
                <a:shade val="45000"/>
                <a:satMod val="135000"/>
              </a:srgbClr>
              <a:prstClr val="white"/>
            </a:duotone>
            <a:extLst>
              <a:ext uri="{28A0092B-C50C-407E-A947-70E740481C1C}">
                <a14:useLocalDpi xmlns:a14="http://schemas.microsoft.com/office/drawing/2010/main" val="0"/>
              </a:ext>
            </a:extLst>
          </a:blip>
          <a:srcRect/>
          <a:stretch>
            <a:fillRect/>
          </a:stretch>
        </xdr:blipFill>
        <xdr:spPr bwMode="auto">
          <a:xfrm>
            <a:off x="2236611" y="769055"/>
            <a:ext cx="2135524" cy="2271889"/>
          </a:xfrm>
          <a:prstGeom prst="rect">
            <a:avLst/>
          </a:prstGeom>
          <a:noFill/>
          <a:extLst>
            <a:ext uri="{909E8E84-426E-40DD-AFC4-6F175D3DCCD1}">
              <a14:hiddenFill xmlns:a14="http://schemas.microsoft.com/office/drawing/2010/main">
                <a:solidFill>
                  <a:srgbClr val="FFFFFF"/>
                </a:solidFill>
              </a14:hiddenFill>
            </a:ext>
          </a:extLst>
        </xdr:spPr>
      </xdr:pic>
      <xdr:sp macro="" textlink="House">
        <xdr:nvSpPr>
          <xdr:cNvPr id="19" name="TextBox 18">
            <a:extLst>
              <a:ext uri="{FF2B5EF4-FFF2-40B4-BE49-F238E27FC236}">
                <a16:creationId xmlns:a16="http://schemas.microsoft.com/office/drawing/2014/main" id="{00000000-0008-0000-0300-000013000000}"/>
              </a:ext>
            </a:extLst>
          </xdr:cNvPr>
          <xdr:cNvSpPr txBox="1"/>
        </xdr:nvSpPr>
        <xdr:spPr>
          <a:xfrm>
            <a:off x="2955739" y="1673055"/>
            <a:ext cx="874890" cy="366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F06DADC-E066-46AF-B458-DA10918D6166}" type="TxLink">
              <a:rPr lang="en-US" sz="2000" b="0" i="0" u="none" strike="noStrike">
                <a:solidFill>
                  <a:srgbClr val="000000"/>
                </a:solidFill>
                <a:latin typeface="Calibri bold" panose="020F0702030404030204" pitchFamily="34" charset="0"/>
                <a:ea typeface="Calibri bold" panose="020F0702030404030204" pitchFamily="34" charset="0"/>
                <a:cs typeface="Calibri bold" panose="020F0702030404030204" pitchFamily="34" charset="0"/>
              </a:rPr>
              <a:pPr/>
              <a:t>228.7</a:t>
            </a:fld>
            <a:endParaRPr lang="en-US" sz="2000">
              <a:latin typeface="Calibri bold" panose="020F0702030404030204" pitchFamily="34" charset="0"/>
              <a:ea typeface="Calibri bold" panose="020F0702030404030204" pitchFamily="34" charset="0"/>
              <a:cs typeface="Calibri bold" panose="020F0702030404030204" pitchFamily="34" charset="0"/>
            </a:endParaRPr>
          </a:p>
        </xdr:txBody>
      </xdr:sp>
    </xdr:grpSp>
    <xdr:clientData/>
  </xdr:twoCellAnchor>
  <xdr:twoCellAnchor>
    <xdr:from>
      <xdr:col>4</xdr:col>
      <xdr:colOff>338666</xdr:colOff>
      <xdr:row>36</xdr:row>
      <xdr:rowOff>1</xdr:rowOff>
    </xdr:from>
    <xdr:to>
      <xdr:col>12</xdr:col>
      <xdr:colOff>204610</xdr:colOff>
      <xdr:row>37</xdr:row>
      <xdr:rowOff>119944</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4226277" y="6787445"/>
          <a:ext cx="6540500" cy="30338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t>*100 = National Average (Below 100 means cheaper than the US average. Above 100 means more expensive.)</a:t>
          </a:r>
        </a:p>
      </xdr:txBody>
    </xdr:sp>
    <xdr:clientData/>
  </xdr:twoCellAnchor>
  <xdr:twoCellAnchor>
    <xdr:from>
      <xdr:col>9</xdr:col>
      <xdr:colOff>587958</xdr:colOff>
      <xdr:row>7</xdr:row>
      <xdr:rowOff>28224</xdr:rowOff>
    </xdr:from>
    <xdr:to>
      <xdr:col>13</xdr:col>
      <xdr:colOff>433316</xdr:colOff>
      <xdr:row>16</xdr:row>
      <xdr:rowOff>174038</xdr:rowOff>
    </xdr:to>
    <xdr:grpSp>
      <xdr:nvGrpSpPr>
        <xdr:cNvPr id="30" name="Group 29">
          <a:extLst>
            <a:ext uri="{FF2B5EF4-FFF2-40B4-BE49-F238E27FC236}">
              <a16:creationId xmlns:a16="http://schemas.microsoft.com/office/drawing/2014/main" id="{00000000-0008-0000-0300-00001E000000}"/>
            </a:ext>
          </a:extLst>
        </xdr:cNvPr>
        <xdr:cNvGrpSpPr/>
      </xdr:nvGrpSpPr>
      <xdr:grpSpPr>
        <a:xfrm>
          <a:off x="9329791" y="1312335"/>
          <a:ext cx="2272469" cy="1796814"/>
          <a:chOff x="11796888" y="1008946"/>
          <a:chExt cx="2272469" cy="1792110"/>
        </a:xfrm>
        <a:solidFill>
          <a:schemeClr val="bg1"/>
        </a:solidFill>
      </xdr:grpSpPr>
      <xdr:pic>
        <xdr:nvPicPr>
          <xdr:cNvPr id="22" name="Picture 21" descr="health care Free Photos, Icons, Vectors &amp; Videos | Freestock">
            <a:extLst>
              <a:ext uri="{FF2B5EF4-FFF2-40B4-BE49-F238E27FC236}">
                <a16:creationId xmlns:a16="http://schemas.microsoft.com/office/drawing/2014/main" id="{00000000-0008-0000-0300-000016000000}"/>
              </a:ext>
            </a:extLst>
          </xdr:cNvPr>
          <xdr:cNvPicPr>
            <a:picLocks noChangeAspect="1" noChangeArrowheads="1"/>
          </xdr:cNvPicPr>
        </xdr:nvPicPr>
        <xdr:blipFill rotWithShape="1">
          <a:blip xmlns:r="http://schemas.openxmlformats.org/officeDocument/2006/relationships" r:embed="rId4">
            <a:extLst>
              <a:ext uri="{BEBA8EAE-BF5A-486C-A8C5-ECC9F3942E4B}">
                <a14:imgProps xmlns:a14="http://schemas.microsoft.com/office/drawing/2010/main">
                  <a14:imgLayer r:embed="rId5">
                    <a14:imgEffect>
                      <a14:backgroundRemoval t="10000" b="90000" l="10000" r="90000"/>
                    </a14:imgEffect>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l="12755" t="22005" r="14270" b="20309"/>
          <a:stretch/>
        </xdr:blipFill>
        <xdr:spPr bwMode="auto">
          <a:xfrm>
            <a:off x="11796888" y="1008946"/>
            <a:ext cx="2272469" cy="1792110"/>
          </a:xfrm>
          <a:prstGeom prst="rect">
            <a:avLst/>
          </a:prstGeom>
          <a:grpFill/>
        </xdr:spPr>
      </xdr:pic>
      <xdr:sp macro="" textlink="Health">
        <xdr:nvSpPr>
          <xdr:cNvPr id="18" name="TextBox 17">
            <a:extLst>
              <a:ext uri="{FF2B5EF4-FFF2-40B4-BE49-F238E27FC236}">
                <a16:creationId xmlns:a16="http://schemas.microsoft.com/office/drawing/2014/main" id="{00000000-0008-0000-0300-000012000000}"/>
              </a:ext>
            </a:extLst>
          </xdr:cNvPr>
          <xdr:cNvSpPr txBox="1"/>
        </xdr:nvSpPr>
        <xdr:spPr>
          <a:xfrm>
            <a:off x="12655218" y="1754180"/>
            <a:ext cx="704475" cy="407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AC82812-29A9-4FD4-94C5-598034B6FB33}" type="TxLink">
              <a:rPr lang="en-US" sz="2000" b="0" i="0" u="none" strike="noStrike">
                <a:solidFill>
                  <a:srgbClr val="000000"/>
                </a:solidFill>
                <a:latin typeface="Calibri bold" panose="020F0702030404030204" pitchFamily="34" charset="0"/>
                <a:ea typeface="Calibri bold" panose="020F0702030404030204" pitchFamily="34" charset="0"/>
                <a:cs typeface="Calibri bold" panose="020F0702030404030204" pitchFamily="34" charset="0"/>
              </a:rPr>
              <a:pPr marL="0" indent="0"/>
              <a:t>89.7</a:t>
            </a:fld>
            <a:endParaRPr lang="en-US" sz="2000" b="0" i="0" u="none" strike="noStrike">
              <a:solidFill>
                <a:srgbClr val="000000"/>
              </a:solidFill>
              <a:latin typeface="Calibri bold" panose="020F0702030404030204" pitchFamily="34" charset="0"/>
              <a:ea typeface="Calibri bold" panose="020F0702030404030204" pitchFamily="34" charset="0"/>
              <a:cs typeface="Calibri bold" panose="020F0702030404030204" pitchFamily="34" charset="0"/>
            </a:endParaRPr>
          </a:p>
        </xdr:txBody>
      </xdr:sp>
    </xdr:grpSp>
    <xdr:clientData/>
  </xdr:twoCellAnchor>
  <xdr:twoCellAnchor editAs="oneCell">
    <xdr:from>
      <xdr:col>1</xdr:col>
      <xdr:colOff>179917</xdr:colOff>
      <xdr:row>0</xdr:row>
      <xdr:rowOff>0</xdr:rowOff>
    </xdr:from>
    <xdr:to>
      <xdr:col>1</xdr:col>
      <xdr:colOff>857250</xdr:colOff>
      <xdr:row>3</xdr:row>
      <xdr:rowOff>127000</xdr:rowOff>
    </xdr:to>
    <xdr:pic macro="[0]!GraphJobGrowthtoDashboard">
      <xdr:nvPicPr>
        <xdr:cNvPr id="23" name="Picture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83028" y="169333"/>
          <a:ext cx="677333" cy="677333"/>
        </a:xfrm>
        <a:prstGeom prst="rect">
          <a:avLst/>
        </a:prstGeom>
      </xdr:spPr>
    </xdr:pic>
    <xdr:clientData/>
  </xdr:twoCellAnchor>
  <xdr:twoCellAnchor>
    <xdr:from>
      <xdr:col>3</xdr:col>
      <xdr:colOff>446854</xdr:colOff>
      <xdr:row>6</xdr:row>
      <xdr:rowOff>181090</xdr:rowOff>
    </xdr:from>
    <xdr:to>
      <xdr:col>4</xdr:col>
      <xdr:colOff>1187685</xdr:colOff>
      <xdr:row>16</xdr:row>
      <xdr:rowOff>94898</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325521" y="1281757"/>
          <a:ext cx="1749775" cy="1748252"/>
          <a:chOff x="4720168" y="1100664"/>
          <a:chExt cx="1749775" cy="1748252"/>
        </a:xfrm>
        <a:solidFill>
          <a:sysClr val="window" lastClr="FFFFFF"/>
        </a:solidFill>
      </xdr:grpSpPr>
      <xdr:pic>
        <xdr:nvPicPr>
          <xdr:cNvPr id="25" name="Picture 24" descr="Icône de panier (symbole png) rouge">
            <a:extLst>
              <a:ext uri="{FF2B5EF4-FFF2-40B4-BE49-F238E27FC236}">
                <a16:creationId xmlns:a16="http://schemas.microsoft.com/office/drawing/2014/main" id="{00000000-0008-0000-0300-000019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colorTemperature colorTemp="4700"/>
                    </a14:imgEffect>
                    <a14:imgEffect>
                      <a14:saturation sat="400000"/>
                    </a14:imgEffect>
                  </a14:imgLayer>
                </a14:imgProps>
              </a:ext>
              <a:ext uri="{28A0092B-C50C-407E-A947-70E740481C1C}">
                <a14:useLocalDpi xmlns:a14="http://schemas.microsoft.com/office/drawing/2010/main" val="0"/>
              </a:ext>
            </a:extLst>
          </a:blip>
          <a:srcRect/>
          <a:stretch>
            <a:fillRect/>
          </a:stretch>
        </xdr:blipFill>
        <xdr:spPr bwMode="auto">
          <a:xfrm>
            <a:off x="4720168" y="1100664"/>
            <a:ext cx="1749775" cy="1748252"/>
          </a:xfrm>
          <a:prstGeom prst="rect">
            <a:avLst/>
          </a:prstGeom>
          <a:grpFill/>
        </xdr:spPr>
      </xdr:pic>
      <xdr:sp macro="" textlink="Food">
        <xdr:nvSpPr>
          <xdr:cNvPr id="26" name="TextBox 25">
            <a:extLst>
              <a:ext uri="{FF2B5EF4-FFF2-40B4-BE49-F238E27FC236}">
                <a16:creationId xmlns:a16="http://schemas.microsoft.com/office/drawing/2014/main" id="{00000000-0008-0000-0300-00001A000000}"/>
              </a:ext>
            </a:extLst>
          </xdr:cNvPr>
          <xdr:cNvSpPr txBox="1"/>
        </xdr:nvSpPr>
        <xdr:spPr>
          <a:xfrm>
            <a:off x="5356728" y="1688999"/>
            <a:ext cx="772196" cy="465297"/>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54F5C51-1A7D-44B6-872C-FECF936CD7D4}" type="TxLink">
              <a:rPr lang="en-US" sz="2000" b="0" i="0" u="none" strike="noStrike">
                <a:solidFill>
                  <a:srgbClr val="000000"/>
                </a:solidFill>
                <a:latin typeface="Calibri bold" panose="020F0702030404030204" pitchFamily="34" charset="0"/>
                <a:ea typeface="Calibri bold" panose="020F0702030404030204" pitchFamily="34" charset="0"/>
                <a:cs typeface="Calibri bold" panose="020F0702030404030204" pitchFamily="34" charset="0"/>
              </a:rPr>
              <a:pPr marL="0" indent="0"/>
              <a:t>111.4</a:t>
            </a:fld>
            <a:endParaRPr lang="en-US" sz="2000" b="0" i="0" u="none" strike="noStrike">
              <a:solidFill>
                <a:srgbClr val="000000"/>
              </a:solidFill>
              <a:latin typeface="Calibri bold" panose="020F0702030404030204" pitchFamily="34" charset="0"/>
              <a:ea typeface="Calibri bold" panose="020F0702030404030204" pitchFamily="34" charset="0"/>
              <a:cs typeface="Calibri bold" panose="020F0702030404030204" pitchFamily="34"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68791</xdr:colOff>
      <xdr:row>3</xdr:row>
      <xdr:rowOff>121708</xdr:rowOff>
    </xdr:to>
    <xdr:pic macro="[0]!GraphJobGrowthtoDashboard">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77333" cy="67733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xdr:colOff>
      <xdr:row>0</xdr:row>
      <xdr:rowOff>1</xdr:rowOff>
    </xdr:from>
    <xdr:to>
      <xdr:col>1</xdr:col>
      <xdr:colOff>450851</xdr:colOff>
      <xdr:row>2</xdr:row>
      <xdr:rowOff>82551</xdr:rowOff>
    </xdr:to>
    <xdr:pic macro="[0]!GraphJobGrowthtoDashboard">
      <xdr:nvPicPr>
        <xdr:cNvPr id="2" name="Picture 1">
          <a:extLst>
            <a:ext uri="{FF2B5EF4-FFF2-40B4-BE49-F238E27FC236}">
              <a16:creationId xmlns:a16="http://schemas.microsoft.com/office/drawing/2014/main" id="{0CC4EC76-0C93-4800-9C17-EA8E0668CE2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1" y="1"/>
          <a:ext cx="450850" cy="4508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558800</xdr:colOff>
      <xdr:row>1</xdr:row>
      <xdr:rowOff>25400</xdr:rowOff>
    </xdr:from>
    <xdr:to>
      <xdr:col>1</xdr:col>
      <xdr:colOff>400050</xdr:colOff>
      <xdr:row>3</xdr:row>
      <xdr:rowOff>107950</xdr:rowOff>
    </xdr:to>
    <xdr:pic macro="[0]!GraphJobGrowthtoDashboard">
      <xdr:nvPicPr>
        <xdr:cNvPr id="2" name="Picture 1">
          <a:extLst>
            <a:ext uri="{FF2B5EF4-FFF2-40B4-BE49-F238E27FC236}">
              <a16:creationId xmlns:a16="http://schemas.microsoft.com/office/drawing/2014/main" id="{2B39396D-7790-4AFE-8CC2-2AEEACE63E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8800" y="209550"/>
          <a:ext cx="450850" cy="4508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ddineni Venkata Ramya" refreshedDate="45053.94831122685" createdVersion="8" refreshedVersion="8" minRefreshableVersion="3" recordCount="10" xr:uid="{E2CF94C5-5979-45F8-80C2-4520B994FA80}">
  <cacheSource type="worksheet">
    <worksheetSource name="JobMarketData"/>
  </cacheSource>
  <cacheFields count="8">
    <cacheField name="Sno" numFmtId="0">
      <sharedItems containsSemiMixedTypes="0" containsString="0" containsNumber="1" containsInteger="1" minValue="1" maxValue="10"/>
    </cacheField>
    <cacheField name="City" numFmtId="0">
      <sharedItems count="10">
        <s v="Arlington"/>
        <s v="Berkeley"/>
        <s v="Boston"/>
        <s v="Cambridge"/>
        <s v="Minneapolis"/>
        <s v="New York"/>
        <s v="Pittsburgh"/>
        <s v="San Francisco"/>
        <s v="Seattle"/>
        <s v="Washington"/>
      </sharedItems>
    </cacheField>
    <cacheField name=" Current Unemployment" numFmtId="10">
      <sharedItems containsSemiMixedTypes="0" containsString="0" containsNumber="1" minValue="3.6999999999999998E-2" maxValue="0.112"/>
    </cacheField>
    <cacheField name=" Future Job Growth" numFmtId="10">
      <sharedItems containsSemiMixedTypes="0" containsString="0" containsNumber="1" minValue="0.24399999999999999" maxValue="0.438"/>
    </cacheField>
    <cacheField name=" Recent Job Growth" numFmtId="10">
      <sharedItems containsSemiMixedTypes="0" containsString="0" containsNumber="1" minValue="-0.124" maxValue="-3.5999999999999997E-2"/>
    </cacheField>
    <cacheField name=" 3 Yr. Job Growth" numFmtId="10">
      <sharedItems containsSemiMixedTypes="0" containsString="0" containsNumber="1" minValue="-0.128" maxValue="8.9999999999999993E-3"/>
    </cacheField>
    <cacheField name=" 5 Yr. Job Growth" numFmtId="10">
      <sharedItems containsSemiMixedTypes="0" containsString="0" containsNumber="1" minValue="-0.112" maxValue="8.4000000000000005E-2"/>
    </cacheField>
    <cacheField name=" 10 Yr. Job Growth" numFmtId="10">
      <sharedItems containsSemiMixedTypes="0" containsString="0" containsNumber="1" minValue="-4.7E-2" maxValue="0.2570000000000000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ddineni Venkata Ramya" refreshedDate="45056.031743287036" createdVersion="8" refreshedVersion="8" minRefreshableVersion="3" recordCount="10" xr:uid="{015AB613-81AE-4041-9D52-A7D483300CF7}">
  <cacheSource type="worksheet">
    <worksheetSource name="COL_Data"/>
  </cacheSource>
  <cacheFields count="10">
    <cacheField name="Sno" numFmtId="0">
      <sharedItems containsSemiMixedTypes="0" containsString="0" containsNumber="1" containsInteger="1" minValue="1" maxValue="10"/>
    </cacheField>
    <cacheField name="City" numFmtId="0">
      <sharedItems count="10">
        <s v="Arlington"/>
        <s v="Berkeley"/>
        <s v="Boston"/>
        <s v="Cambridge"/>
        <s v="Minneapolis"/>
        <s v="New York"/>
        <s v="Pittsburgh"/>
        <s v="San Francisco"/>
        <s v="Seattle"/>
        <s v="Washington"/>
      </sharedItems>
    </cacheField>
    <cacheField name=" Overall" numFmtId="0">
      <sharedItems containsSemiMixedTypes="0" containsString="0" containsNumber="1" minValue="91.9" maxValue="244"/>
    </cacheField>
    <cacheField name=" Food &amp; Groceries" numFmtId="0">
      <sharedItems containsSemiMixedTypes="0" containsString="0" containsNumber="1" minValue="101" maxValue="116.6"/>
    </cacheField>
    <cacheField name=" Health" numFmtId="0">
      <sharedItems containsSemiMixedTypes="0" containsString="0" containsNumber="1" minValue="75.8" maxValue="127.6"/>
    </cacheField>
    <cacheField name=" Housing" numFmtId="0">
      <sharedItems containsSemiMixedTypes="0" containsString="0" containsNumber="1" minValue="74.900000000000006" maxValue="521"/>
    </cacheField>
    <cacheField name=" Median Home Cost" numFmtId="6">
      <sharedItems containsSemiMixedTypes="0" containsString="0" containsNumber="1" containsInteger="1" minValue="204700" maxValue="1320600"/>
    </cacheField>
    <cacheField name=" Utilities" numFmtId="0">
      <sharedItems containsSemiMixedTypes="0" containsString="0" containsNumber="1" minValue="68.8" maxValue="150.5"/>
    </cacheField>
    <cacheField name=" Transportation" numFmtId="0">
      <sharedItems containsSemiMixedTypes="0" containsString="0" containsNumber="1" minValue="95.7" maxValue="181.1"/>
    </cacheField>
    <cacheField name=" Miscellaneous" numFmtId="0">
      <sharedItems containsSemiMixedTypes="0" containsString="0" containsNumber="1" minValue="125.2" maxValue="176.7"/>
    </cacheField>
  </cacheFields>
  <extLst>
    <ext xmlns:x14="http://schemas.microsoft.com/office/spreadsheetml/2009/9/main" uri="{725AE2AE-9491-48be-B2B4-4EB974FC3084}">
      <x14:pivotCacheDefinition pivotCacheId="53445984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ddineni Venkata Ramya" refreshedDate="45056.189475925923" backgroundQuery="1" createdVersion="8" refreshedVersion="8" minRefreshableVersion="3" recordCount="0" supportSubquery="1" supportAdvancedDrill="1" xr:uid="{CB58AE01-613D-4B24-9DD5-20947CA40006}">
  <cacheSource type="external" connectionId="1"/>
  <cacheFields count="4">
    <cacheField name="[JobMarketData].[City].[City]" caption="City" numFmtId="0" hierarchy="58" level="1">
      <sharedItems count="10">
        <s v="Arlington"/>
        <s v="Berkeley"/>
        <s v="Boston"/>
        <s v="Cambridge"/>
        <s v="Minneapolis"/>
        <s v="New York"/>
        <s v="Pittsburgh"/>
        <s v="San Francisco"/>
        <s v="Seattle"/>
        <s v="Washington"/>
      </sharedItems>
    </cacheField>
    <cacheField name="[Measures].[Sum of 3 Yr. Job Growth]" caption="Sum of 3 Yr. Job Growth" numFmtId="0" hierarchy="80" level="32767"/>
    <cacheField name="[Measures].[Sum of 5 Yr. Job Growth]" caption="Sum of 5 Yr. Job Growth" numFmtId="0" hierarchy="91" level="32767"/>
    <cacheField name="[Measures].[Sum of 10 Yr. Job Growth]" caption="Sum of 10 Yr. Job Growth" numFmtId="0" hierarchy="92" level="32767"/>
  </cacheFields>
  <cacheHierarchies count="93">
    <cacheHierarchy uniqueName="[COL_Data].[Sno]" caption="Sno" attribute="1" defaultMemberUniqueName="[COL_Data].[Sno].[All]" allUniqueName="[COL_Data].[Sno].[All]" dimensionUniqueName="[COL_Data]" displayFolder="" count="2" memberValueDatatype="20" unbalanced="0"/>
    <cacheHierarchy uniqueName="[COL_Data].[City]" caption="City" attribute="1" defaultMemberUniqueName="[COL_Data].[City].[All]" allUniqueName="[COL_Data].[City].[All]" dimensionUniqueName="[COL_Data]" displayFolder="" count="2" memberValueDatatype="130" unbalanced="0"/>
    <cacheHierarchy uniqueName="[COL_Data].[Overall]" caption="Overall" attribute="1" defaultMemberUniqueName="[COL_Data].[Overall].[All]" allUniqueName="[COL_Data].[Overall].[All]" dimensionUniqueName="[COL_Data]" displayFolder="" count="2" memberValueDatatype="5" unbalanced="0"/>
    <cacheHierarchy uniqueName="[COL_Data].[Food &amp; Groceries]" caption="Food &amp; Groceries" attribute="1" defaultMemberUniqueName="[COL_Data].[Food &amp; Groceries].[All]" allUniqueName="[COL_Data].[Food &amp; Groceries].[All]" dimensionUniqueName="[COL_Data]" displayFolder="" count="2" memberValueDatatype="5" unbalanced="0"/>
    <cacheHierarchy uniqueName="[COL_Data].[Health]" caption="Health" attribute="1" defaultMemberUniqueName="[COL_Data].[Health].[All]" allUniqueName="[COL_Data].[Health].[All]" dimensionUniqueName="[COL_Data]" displayFolder="" count="2" memberValueDatatype="5" unbalanced="0"/>
    <cacheHierarchy uniqueName="[COL_Data].[Housing]" caption="Housing" attribute="1" defaultMemberUniqueName="[COL_Data].[Housing].[All]" allUniqueName="[COL_Data].[Housing].[All]" dimensionUniqueName="[COL_Data]" displayFolder="" count="2" memberValueDatatype="5" unbalanced="0"/>
    <cacheHierarchy uniqueName="[COL_Data].[Median Home Cost]" caption="Median Home Cost" attribute="1" defaultMemberUniqueName="[COL_Data].[Median Home Cost].[All]" allUniqueName="[COL_Data].[Median Home Cost].[All]" dimensionUniqueName="[COL_Data]" displayFolder="" count="2" memberValueDatatype="20" unbalanced="0"/>
    <cacheHierarchy uniqueName="[COL_Data].[Utilities]" caption="Utilities" attribute="1" defaultMemberUniqueName="[COL_Data].[Utilities].[All]" allUniqueName="[COL_Data].[Utilities].[All]" dimensionUniqueName="[COL_Data]" displayFolder="" count="2" memberValueDatatype="5" unbalanced="0"/>
    <cacheHierarchy uniqueName="[COL_Data].[Transportation]" caption="Transportation" attribute="1" defaultMemberUniqueName="[COL_Data].[Transportation].[All]" allUniqueName="[COL_Data].[Transportation].[All]" dimensionUniqueName="[COL_Data]" displayFolder="" count="2" memberValueDatatype="5" unbalanced="0"/>
    <cacheHierarchy uniqueName="[COL_Data].[Miscellaneous]" caption="Miscellaneous" attribute="1" defaultMemberUniqueName="[COL_Data].[Miscellaneous].[All]" allUniqueName="[COL_Data].[Miscellaneous].[All]" dimensionUniqueName="[COL_Data]" displayFolder="" count="2" memberValueDatatype="5" unbalanced="0"/>
    <cacheHierarchy uniqueName="[CommuteData].[Sno]" caption="Sno" attribute="1" defaultMemberUniqueName="[CommuteData].[Sno].[All]" allUniqueName="[CommuteData].[Sno].[All]" dimensionUniqueName="[CommuteData]" displayFolder="" count="2" memberValueDatatype="20" unbalanced="0"/>
    <cacheHierarchy uniqueName="[CommuteData].[City]" caption="City" attribute="1" defaultMemberUniqueName="[CommuteData].[City].[All]" allUniqueName="[CommuteData].[City].[All]" dimensionUniqueName="[CommuteData]" displayFolder="" count="2" memberValueDatatype="130" unbalanced="0"/>
    <cacheHierarchy uniqueName="[CommuteData].[Commute Time]" caption="Commute Time" attribute="1" defaultMemberUniqueName="[CommuteData].[Commute Time].[All]" allUniqueName="[CommuteData].[Commute Time].[All]" dimensionUniqueName="[CommuteData]" displayFolder="" count="2" memberValueDatatype="20" unbalanced="0"/>
    <cacheHierarchy uniqueName="[CommuteData].[Auto (alone)]" caption="Auto (alone)" attribute="1" defaultMemberUniqueName="[CommuteData].[Auto (alone)].[All]" allUniqueName="[CommuteData].[Auto (alone)].[All]" dimensionUniqueName="[CommuteData]" displayFolder="" count="2" memberValueDatatype="5" unbalanced="0"/>
    <cacheHierarchy uniqueName="[CommuteData].[Carpool]" caption="Carpool" attribute="1" defaultMemberUniqueName="[CommuteData].[Carpool].[All]" allUniqueName="[CommuteData].[Carpool].[All]" dimensionUniqueName="[CommuteData]" displayFolder="" count="2" memberValueDatatype="5" unbalanced="0"/>
    <cacheHierarchy uniqueName="[CommuteData].[Mass Transit]" caption="Mass Transit" attribute="1" defaultMemberUniqueName="[CommuteData].[Mass Transit].[All]" allUniqueName="[CommuteData].[Mass Transit].[All]" dimensionUniqueName="[CommuteData]" displayFolder="" count="2" memberValueDatatype="5" unbalanced="0"/>
    <cacheHierarchy uniqueName="[CommuteData].[Bicycle]" caption="Bicycle" attribute="1" defaultMemberUniqueName="[CommuteData].[Bicycle].[All]" allUniqueName="[CommuteData].[Bicycle].[All]" dimensionUniqueName="[CommuteData]" displayFolder="" count="2" memberValueDatatype="5" unbalanced="0"/>
    <cacheHierarchy uniqueName="[CommuteData].[Walk]" caption="Walk" attribute="1" defaultMemberUniqueName="[CommuteData].[Walk].[All]" allUniqueName="[CommuteData].[Walk].[All]" dimensionUniqueName="[CommuteData]" displayFolder="" count="2" memberValueDatatype="5" unbalanced="0"/>
    <cacheHierarchy uniqueName="[CommuteData].[Work at Home]" caption="Work at Home" attribute="1" defaultMemberUniqueName="[CommuteData].[Work at Home].[All]" allUniqueName="[CommuteData].[Work at Home].[All]" dimensionUniqueName="[CommuteData]" displayFolder="" count="2" memberValueDatatype="5" unbalanced="0"/>
    <cacheHierarchy uniqueName="[CommuteData].[Commute Less Than 5 min.]" caption="Commute Less Than 5 min." attribute="1" defaultMemberUniqueName="[CommuteData].[Commute Less Than 5 min.].[All]" allUniqueName="[CommuteData].[Commute Less Than 5 min.].[All]" dimensionUniqueName="[CommuteData]" displayFolder="" count="2" memberValueDatatype="5" unbalanced="0"/>
    <cacheHierarchy uniqueName="[CommuteData].[Commute 6 to 9 min.]" caption="Commute 6 to 9 min." attribute="1" defaultMemberUniqueName="[CommuteData].[Commute 6 to 9 min.].[All]" allUniqueName="[CommuteData].[Commute 6 to 9 min.].[All]" dimensionUniqueName="[CommuteData]" displayFolder="" count="2" memberValueDatatype="5" unbalanced="0"/>
    <cacheHierarchy uniqueName="[CommuteData].[Commute 10 to 14 min.]" caption="Commute 10 to 14 min." attribute="1" defaultMemberUniqueName="[CommuteData].[Commute 10 to 14 min.].[All]" allUniqueName="[CommuteData].[Commute 10 to 14 min.].[All]" dimensionUniqueName="[CommuteData]" displayFolder="" count="2" memberValueDatatype="5" unbalanced="0"/>
    <cacheHierarchy uniqueName="[CommuteData].[Commute 15 to 19 min.]" caption="Commute 15 to 19 min." attribute="1" defaultMemberUniqueName="[CommuteData].[Commute 15 to 19 min.].[All]" allUniqueName="[CommuteData].[Commute 15 to 19 min.].[All]" dimensionUniqueName="[CommuteData]" displayFolder="" count="2" memberValueDatatype="5" unbalanced="0"/>
    <cacheHierarchy uniqueName="[CommuteData].[Commute 20 to 24 min.]" caption="Commute 20 to 24 min." attribute="1" defaultMemberUniqueName="[CommuteData].[Commute 20 to 24 min.].[All]" allUniqueName="[CommuteData].[Commute 20 to 24 min.].[All]" dimensionUniqueName="[CommuteData]" displayFolder="" count="2" memberValueDatatype="5" unbalanced="0"/>
    <cacheHierarchy uniqueName="[CommuteData].[Commute 25 to 29 min.]" caption="Commute 25 to 29 min." attribute="1" defaultMemberUniqueName="[CommuteData].[Commute 25 to 29 min.].[All]" allUniqueName="[CommuteData].[Commute 25 to 29 min.].[All]" dimensionUniqueName="[CommuteData]" displayFolder="" count="2" memberValueDatatype="5" unbalanced="0"/>
    <cacheHierarchy uniqueName="[CommuteData].[Commute 30 to 34 min.]" caption="Commute 30 to 34 min." attribute="1" defaultMemberUniqueName="[CommuteData].[Commute 30 to 34 min.].[All]" allUniqueName="[CommuteData].[Commute 30 to 34 min.].[All]" dimensionUniqueName="[CommuteData]" displayFolder="" count="2" memberValueDatatype="5" unbalanced="0"/>
    <cacheHierarchy uniqueName="[CommuteData].[Commute 35 to 39 min.]" caption="Commute 35 to 39 min." attribute="1" defaultMemberUniqueName="[CommuteData].[Commute 35 to 39 min.].[All]" allUniqueName="[CommuteData].[Commute 35 to 39 min.].[All]" dimensionUniqueName="[CommuteData]" displayFolder="" count="2" memberValueDatatype="5" unbalanced="0"/>
    <cacheHierarchy uniqueName="[CommuteData].[Commute 40 to 44 min.]" caption="Commute 40 to 44 min." attribute="1" defaultMemberUniqueName="[CommuteData].[Commute 40 to 44 min.].[All]" allUniqueName="[CommuteData].[Commute 40 to 44 min.].[All]" dimensionUniqueName="[CommuteData]" displayFolder="" count="2" memberValueDatatype="5" unbalanced="0"/>
    <cacheHierarchy uniqueName="[CommuteData].[Commute 45 to 59 min.]" caption="Commute 45 to 59 min." attribute="1" defaultMemberUniqueName="[CommuteData].[Commute 45 to 59 min.].[All]" allUniqueName="[CommuteData].[Commute 45 to 59 min.].[All]" dimensionUniqueName="[CommuteData]" displayFolder="" count="2" memberValueDatatype="5" unbalanced="0"/>
    <cacheHierarchy uniqueName="[CommuteData].[Commute 60 to 89 min.]" caption="Commute 60 to 89 min." attribute="1" defaultMemberUniqueName="[CommuteData].[Commute 60 to 89 min.].[All]" allUniqueName="[CommuteData].[Commute 60 to 89 min.].[All]" dimensionUniqueName="[CommuteData]" displayFolder="" count="2" memberValueDatatype="5" unbalanced="0"/>
    <cacheHierarchy uniqueName="[CommuteData].[Commute greater than 90 min.]" caption="Commute greater than 90 min." attribute="1" defaultMemberUniqueName="[CommuteData].[Commute greater than 90 min.].[All]" allUniqueName="[CommuteData].[Commute greater than 90 min.].[All]" dimensionUniqueName="[CommuteData]" displayFolder="" count="2" memberValueDatatype="5" unbalanced="0"/>
    <cacheHierarchy uniqueName="[HealthCare_Latest].[City]" caption="City" attribute="1" defaultMemberUniqueName="[HealthCare_Latest].[City].[All]" allUniqueName="[HealthCare_Latest].[City].[All]" dimensionUniqueName="[HealthCare_Latest]" displayFolder="" count="2" memberValueDatatype="130" unbalanced="0"/>
    <cacheHierarchy uniqueName="[HealthCare_Latest].[Physicians per Cap. (per 100,000 people)]" caption="Physicians per Cap. (per 100,000 people)" attribute="1" defaultMemberUniqueName="[HealthCare_Latest].[Physicians per Cap. (per 100,000 people)].[All]" allUniqueName="[HealthCare_Latest].[Physicians per Cap. (per 100,000 people)].[All]" dimensionUniqueName="[HealthCare_Latest]" displayFolder="" count="2" memberValueDatatype="20" unbalanced="0"/>
    <cacheHierarchy uniqueName="[HealthCare_Latest].[No of Hospitals]" caption="No of Hospitals" attribute="1" defaultMemberUniqueName="[HealthCare_Latest].[No of Hospitals].[All]" allUniqueName="[HealthCare_Latest].[No of Hospitals].[All]" dimensionUniqueName="[HealthCare_Latest]" displayFolder="" count="2" memberValueDatatype="20" unbalanced="0"/>
    <cacheHierarchy uniqueName="[HousingData].[Sno]" caption="Sno" attribute="1" defaultMemberUniqueName="[HousingData].[Sno].[All]" allUniqueName="[HousingData].[Sno].[All]" dimensionUniqueName="[HousingData]" displayFolder="" count="2" memberValueDatatype="20" unbalanced="0"/>
    <cacheHierarchy uniqueName="[HousingData].[City]" caption="City" attribute="1" defaultMemberUniqueName="[HousingData].[City].[All]" allUniqueName="[HousingData].[City].[All]" dimensionUniqueName="[HousingData]" displayFolder="" count="2" memberValueDatatype="130" unbalanced="0"/>
    <cacheHierarchy uniqueName="[HousingData].[Median Home Age]" caption="Median Home Age" attribute="1" defaultMemberUniqueName="[HousingData].[Median Home Age].[All]" allUniqueName="[HousingData].[Median Home Age].[All]" dimensionUniqueName="[HousingData]" displayFolder="" count="2" memberValueDatatype="20" unbalanced="0"/>
    <cacheHierarchy uniqueName="[HousingData].[Median Home Cost]" caption="Median Home Cost" attribute="1" defaultMemberUniqueName="[HousingData].[Median Home Cost].[All]" allUniqueName="[HousingData].[Median Home Cost].[All]" dimensionUniqueName="[HousingData]" displayFolder="" count="2" memberValueDatatype="20" unbalanced="0"/>
    <cacheHierarchy uniqueName="[HousingData].[Home Appr. Last 12 months]" caption="Home Appr. Last 12 months" attribute="1" defaultMemberUniqueName="[HousingData].[Home Appr. Last 12 months].[All]" allUniqueName="[HousingData].[Home Appr. Last 12 months].[All]" dimensionUniqueName="[HousingData]" displayFolder="" count="2" memberValueDatatype="5" unbalanced="0"/>
    <cacheHierarchy uniqueName="[HousingData].[Home Appr. Last 5 yrs.]" caption="Home Appr. Last 5 yrs." attribute="1" defaultMemberUniqueName="[HousingData].[Home Appr. Last 5 yrs.].[All]" allUniqueName="[HousingData].[Home Appr. Last 5 yrs.].[All]" dimensionUniqueName="[HousingData]" displayFolder="" count="2" memberValueDatatype="5" unbalanced="0"/>
    <cacheHierarchy uniqueName="[HousingData].[Home Appr. Last 10 yrs.]" caption="Home Appr. Last 10 yrs." attribute="1" defaultMemberUniqueName="[HousingData].[Home Appr. Last 10 yrs.].[All]" allUniqueName="[HousingData].[Home Appr. Last 10 yrs.].[All]" dimensionUniqueName="[HousingData]" displayFolder="" count="2" memberValueDatatype="5" unbalanced="0"/>
    <cacheHierarchy uniqueName="[HousingData].[Property Tax Rate]" caption="Property Tax Rate" attribute="1" defaultMemberUniqueName="[HousingData].[Property Tax Rate].[All]" allUniqueName="[HousingData].[Property Tax Rate].[All]" dimensionUniqueName="[HousingData]" displayFolder="" count="2" memberValueDatatype="5" unbalanced="0"/>
    <cacheHierarchy uniqueName="[HousingData].[Homes Owned]" caption="Homes Owned" attribute="1" defaultMemberUniqueName="[HousingData].[Homes Owned].[All]" allUniqueName="[HousingData].[Homes Owned].[All]" dimensionUniqueName="[HousingData]" displayFolder="" count="2" memberValueDatatype="5" unbalanced="0"/>
    <cacheHierarchy uniqueName="[HousingData].[Housing Vacant]" caption="Housing Vacant" attribute="1" defaultMemberUniqueName="[HousingData].[Housing Vacant].[All]" allUniqueName="[HousingData].[Housing Vacant].[All]" dimensionUniqueName="[HousingData]" displayFolder="" count="2" memberValueDatatype="5" unbalanced="0"/>
    <cacheHierarchy uniqueName="[HousingData].[Homes Rented]" caption="Homes Rented" attribute="1" defaultMemberUniqueName="[HousingData].[Homes Rented].[All]" allUniqueName="[HousingData].[Homes Rented].[All]" dimensionUniqueName="[HousingData]" displayFolder="" count="2" memberValueDatatype="5" unbalanced="0"/>
    <cacheHierarchy uniqueName="[HousingData].[Average Rent]" caption="Average Rent" attribute="1" defaultMemberUniqueName="[HousingData].[Average Rent].[All]" allUniqueName="[HousingData].[Average Rent].[All]" dimensionUniqueName="[HousingData]" displayFolder="" count="2" memberValueDatatype="20" unbalanced="0"/>
    <cacheHierarchy uniqueName="[HousingData].[Studio Apartment]" caption="Studio Apartment" attribute="1" defaultMemberUniqueName="[HousingData].[Studio Apartment].[All]" allUniqueName="[HousingData].[Studio Apartment].[All]" dimensionUniqueName="[HousingData]" displayFolder="" count="2" memberValueDatatype="20" unbalanced="0"/>
    <cacheHierarchy uniqueName="[HousingData].[1 Bedroom Home or Apartment]" caption="1 Bedroom Home or Apartment" attribute="1" defaultMemberUniqueName="[HousingData].[1 Bedroom Home or Apartment].[All]" allUniqueName="[HousingData].[1 Bedroom Home or Apartment].[All]" dimensionUniqueName="[HousingData]" displayFolder="" count="2" memberValueDatatype="20" unbalanced="0"/>
    <cacheHierarchy uniqueName="[HousingData].[2 Bedroom Home or Apartment]" caption="2 Bedroom Home or Apartment" attribute="1" defaultMemberUniqueName="[HousingData].[2 Bedroom Home or Apartment].[All]" allUniqueName="[HousingData].[2 Bedroom Home or Apartment].[All]" dimensionUniqueName="[HousingData]" displayFolder="" count="2" memberValueDatatype="20" unbalanced="0"/>
    <cacheHierarchy uniqueName="[HousingData].[3 Bedroom Home or Apartment]" caption="3 Bedroom Home or Apartment" attribute="1" defaultMemberUniqueName="[HousingData].[3 Bedroom Home or Apartment].[All]" allUniqueName="[HousingData].[3 Bedroom Home or Apartment].[All]" dimensionUniqueName="[HousingData]" displayFolder="" count="2" memberValueDatatype="20" unbalanced="0"/>
    <cacheHierarchy uniqueName="[HousingData].[4 Bedroom Home or Apartment]" caption="4 Bedroom Home or Apartment" attribute="1" defaultMemberUniqueName="[HousingData].[4 Bedroom Home or Apartment].[All]" allUniqueName="[HousingData].[4 Bedroom Home or Apartment].[All]" dimensionUniqueName="[HousingData]" displayFolder="" count="2" memberValueDatatype="20" unbalanced="0"/>
    <cacheHierarchy uniqueName="[HousingData].[Vacant For Rent]" caption="Vacant For Rent" attribute="1" defaultMemberUniqueName="[HousingData].[Vacant For Rent].[All]" allUniqueName="[HousingData].[Vacant For Rent].[All]" dimensionUniqueName="[HousingData]" displayFolder="" count="2" memberValueDatatype="5" unbalanced="0"/>
    <cacheHierarchy uniqueName="[HousingData].[Vacant Rented]" caption="Vacant Rented" attribute="1" defaultMemberUniqueName="[HousingData].[Vacant Rented].[All]" allUniqueName="[HousingData].[Vacant Rented].[All]" dimensionUniqueName="[HousingData]" displayFolder="" count="2" memberValueDatatype="5" unbalanced="0"/>
    <cacheHierarchy uniqueName="[HousingData].[Vacant For Sale]" caption="Vacant For Sale" attribute="1" defaultMemberUniqueName="[HousingData].[Vacant For Sale].[All]" allUniqueName="[HousingData].[Vacant For Sale].[All]" dimensionUniqueName="[HousingData]" displayFolder="" count="2" memberValueDatatype="5" unbalanced="0"/>
    <cacheHierarchy uniqueName="[HousingData].[Vacant Sold]" caption="Vacant Sold" attribute="1" defaultMemberUniqueName="[HousingData].[Vacant Sold].[All]" allUniqueName="[HousingData].[Vacant Sold].[All]" dimensionUniqueName="[HousingData]" displayFolder="" count="2" memberValueDatatype="5" unbalanced="0"/>
    <cacheHierarchy uniqueName="[HousingData].[Vacant Vacation]" caption="Vacant Vacation" attribute="1" defaultMemberUniqueName="[HousingData].[Vacant Vacation].[All]" allUniqueName="[HousingData].[Vacant Vacation].[All]" dimensionUniqueName="[HousingData]" displayFolder="" count="2" memberValueDatatype="5" unbalanced="0"/>
    <cacheHierarchy uniqueName="[HousingData].[Vacant Other]" caption="Vacant Other" attribute="1" defaultMemberUniqueName="[HousingData].[Vacant Other].[All]" allUniqueName="[HousingData].[Vacant Other].[All]" dimensionUniqueName="[HousingData]" displayFolder="" count="2" memberValueDatatype="5" unbalanced="0"/>
    <cacheHierarchy uniqueName="[JobMarketData].[Sno]" caption="Sno" attribute="1" defaultMemberUniqueName="[JobMarketData].[Sno].[All]" allUniqueName="[JobMarketData].[Sno].[All]" dimensionUniqueName="[JobMarketData]" displayFolder="" count="2" memberValueDatatype="20" unbalanced="0"/>
    <cacheHierarchy uniqueName="[JobMarketData].[City]" caption="City" attribute="1" defaultMemberUniqueName="[JobMarketData].[City].[All]" allUniqueName="[JobMarketData].[City].[All]" dimensionUniqueName="[JobMarketData]" displayFolder="" count="2" memberValueDatatype="130" unbalanced="0">
      <fieldsUsage count="2">
        <fieldUsage x="-1"/>
        <fieldUsage x="0"/>
      </fieldsUsage>
    </cacheHierarchy>
    <cacheHierarchy uniqueName="[JobMarketData].[Current Unemployment]" caption="Current Unemployment" attribute="1" defaultMemberUniqueName="[JobMarketData].[Current Unemployment].[All]" allUniqueName="[JobMarketData].[Current Unemployment].[All]" dimensionUniqueName="[JobMarketData]" displayFolder="" count="2" memberValueDatatype="5" unbalanced="0"/>
    <cacheHierarchy uniqueName="[JobMarketData].[Future Job Growth]" caption="Future Job Growth" attribute="1" defaultMemberUniqueName="[JobMarketData].[Future Job Growth].[All]" allUniqueName="[JobMarketData].[Future Job Growth].[All]" dimensionUniqueName="[JobMarketData]" displayFolder="" count="2" memberValueDatatype="5" unbalanced="0"/>
    <cacheHierarchy uniqueName="[JobMarketData].[Recent Job Growth]" caption="Recent Job Growth" attribute="1" defaultMemberUniqueName="[JobMarketData].[Recent Job Growth].[All]" allUniqueName="[JobMarketData].[Recent Job Growth].[All]" dimensionUniqueName="[JobMarketData]" displayFolder="" count="2" memberValueDatatype="5" unbalanced="0"/>
    <cacheHierarchy uniqueName="[JobMarketData].[3 Yr. Job Growth]" caption="3 Yr. Job Growth" attribute="1" defaultMemberUniqueName="[JobMarketData].[3 Yr. Job Growth].[All]" allUniqueName="[JobMarketData].[3 Yr. Job Growth].[All]" dimensionUniqueName="[JobMarketData]" displayFolder="" count="2" memberValueDatatype="5" unbalanced="0"/>
    <cacheHierarchy uniqueName="[JobMarketData].[5 Yr. Job Growth]" caption="5 Yr. Job Growth" attribute="1" defaultMemberUniqueName="[JobMarketData].[5 Yr. Job Growth].[All]" allUniqueName="[JobMarketData].[5 Yr. Job Growth].[All]" dimensionUniqueName="[JobMarketData]" displayFolder="" count="2" memberValueDatatype="5" unbalanced="0"/>
    <cacheHierarchy uniqueName="[JobMarketData].[10 Yr. Job Growth]" caption="10 Yr. Job Growth" attribute="1" defaultMemberUniqueName="[JobMarketData].[10 Yr. Job Growth].[All]" allUniqueName="[JobMarketData].[10 Yr. Job Growth].[All]" dimensionUniqueName="[JobMarketData]" displayFolder="" count="2" memberValueDatatype="5" unbalanced="0"/>
    <cacheHierarchy uniqueName="[Table4].[City]" caption="City" attribute="1" defaultMemberUniqueName="[Table4].[City].[All]" allUniqueName="[Table4].[City].[All]" dimensionUniqueName="[Table4]" displayFolder="" count="2" memberValueDatatype="130" unbalanced="0"/>
    <cacheHierarchy uniqueName="[Table4].[Crime rate]" caption="Crime rate" attribute="1" defaultMemberUniqueName="[Table4].[Crime rate].[All]" allUniqueName="[Table4].[Crime rate].[All]" dimensionUniqueName="[Table4]" displayFolder="" count="2" memberValueDatatype="20" unbalanced="0"/>
    <cacheHierarchy uniqueName="[Measures].[__XL_Count COL_Data]" caption="__XL_Count COL_Data" measure="1" displayFolder="" measureGroup="COL_Data" count="0" hidden="1"/>
    <cacheHierarchy uniqueName="[Measures].[__XL_Count JobMarketData]" caption="__XL_Count JobMarketData" measure="1" displayFolder="" measureGroup="JobMarketData" count="0" hidden="1"/>
    <cacheHierarchy uniqueName="[Measures].[__XL_Count Table4]" caption="__XL_Count Table4" measure="1" displayFolder="" measureGroup="Table4" count="0" hidden="1"/>
    <cacheHierarchy uniqueName="[Measures].[__XL_Count HealthCare_Latest]" caption="__XL_Count HealthCare_Latest" measure="1" displayFolder="" measureGroup="HealthCare_Latest" count="0" hidden="1"/>
    <cacheHierarchy uniqueName="[Measures].[__XL_Count CommuteData]" caption="__XL_Count CommuteData" measure="1" displayFolder="" measureGroup="CommuteData" count="0" hidden="1"/>
    <cacheHierarchy uniqueName="[Measures].[__XL_Count HousingData]" caption="__XL_Count HousingData" measure="1" displayFolder="" measureGroup="HousingData" count="0" hidden="1"/>
    <cacheHierarchy uniqueName="[Measures].[__No measures defined]" caption="__No measures defined" measure="1" displayFolder="" count="0" hidden="1"/>
    <cacheHierarchy uniqueName="[Measures].[Sum of Overall]" caption="Sum of Overall" measure="1" displayFolder="" measureGroup="COL_Data" count="0" hidden="1">
      <extLst>
        <ext xmlns:x15="http://schemas.microsoft.com/office/spreadsheetml/2010/11/main" uri="{B97F6D7D-B522-45F9-BDA1-12C45D357490}">
          <x15:cacheHierarchy aggregatedColumn="2"/>
        </ext>
      </extLst>
    </cacheHierarchy>
    <cacheHierarchy uniqueName="[Measures].[Sum of Current Unemployment]" caption="Sum of Current Unemployment" measure="1" displayFolder="" measureGroup="JobMarketData" count="0" hidden="1">
      <extLst>
        <ext xmlns:x15="http://schemas.microsoft.com/office/spreadsheetml/2010/11/main" uri="{B97F6D7D-B522-45F9-BDA1-12C45D357490}">
          <x15:cacheHierarchy aggregatedColumn="59"/>
        </ext>
      </extLst>
    </cacheHierarchy>
    <cacheHierarchy uniqueName="[Measures].[Sum of Crime rate]" caption="Sum of Crime rate" measure="1" displayFolder="" measureGroup="Table4" count="0" hidden="1">
      <extLst>
        <ext xmlns:x15="http://schemas.microsoft.com/office/spreadsheetml/2010/11/main" uri="{B97F6D7D-B522-45F9-BDA1-12C45D357490}">
          <x15:cacheHierarchy aggregatedColumn="66"/>
        </ext>
      </extLst>
    </cacheHierarchy>
    <cacheHierarchy uniqueName="[Measures].[Sum of Physicians per Cap. (per 100,000 people)]" caption="Sum of Physicians per Cap. (per 100,000 people)" measure="1" displayFolder="" measureGroup="HealthCare_Latest" count="0" hidden="1">
      <extLst>
        <ext xmlns:x15="http://schemas.microsoft.com/office/spreadsheetml/2010/11/main" uri="{B97F6D7D-B522-45F9-BDA1-12C45D357490}">
          <x15:cacheHierarchy aggregatedColumn="32"/>
        </ext>
      </extLst>
    </cacheHierarchy>
    <cacheHierarchy uniqueName="[Measures].[Sum of No of Hospitals]" caption="Sum of No of Hospitals" measure="1" displayFolder="" measureGroup="HealthCare_Latest" count="0" hidden="1">
      <extLst>
        <ext xmlns:x15="http://schemas.microsoft.com/office/spreadsheetml/2010/11/main" uri="{B97F6D7D-B522-45F9-BDA1-12C45D357490}">
          <x15:cacheHierarchy aggregatedColumn="33"/>
        </ext>
      </extLst>
    </cacheHierarchy>
    <cacheHierarchy uniqueName="[Measures].[Sum of Commute Time]" caption="Sum of Commute Time" measure="1" displayFolder="" measureGroup="CommuteData" count="0" hidden="1">
      <extLst>
        <ext xmlns:x15="http://schemas.microsoft.com/office/spreadsheetml/2010/11/main" uri="{B97F6D7D-B522-45F9-BDA1-12C45D357490}">
          <x15:cacheHierarchy aggregatedColumn="12"/>
        </ext>
      </extLst>
    </cacheHierarchy>
    <cacheHierarchy uniqueName="[Measures].[Sum of 3 Yr. Job Growth]" caption="Sum of 3 Yr. Job Growth" measure="1" displayFolder="" measureGroup="JobMarketData" count="0" oneField="1" hidden="1">
      <fieldsUsage count="1">
        <fieldUsage x="1"/>
      </fieldsUsage>
      <extLst>
        <ext xmlns:x15="http://schemas.microsoft.com/office/spreadsheetml/2010/11/main" uri="{B97F6D7D-B522-45F9-BDA1-12C45D357490}">
          <x15:cacheHierarchy aggregatedColumn="62"/>
        </ext>
      </extLst>
    </cacheHierarchy>
    <cacheHierarchy uniqueName="[Measures].[Sum of Average Rent]" caption="Sum of Average Rent" measure="1" displayFolder="" measureGroup="HousingData" count="0" hidden="1">
      <extLst>
        <ext xmlns:x15="http://schemas.microsoft.com/office/spreadsheetml/2010/11/main" uri="{B97F6D7D-B522-45F9-BDA1-12C45D357490}">
          <x15:cacheHierarchy aggregatedColumn="45"/>
        </ext>
      </extLst>
    </cacheHierarchy>
    <cacheHierarchy uniqueName="[Measures].[Sum of 1 Bedroom Home or Apartment]" caption="Sum of 1 Bedroom Home or Apartment" measure="1" displayFolder="" measureGroup="HousingData" count="0" hidden="1">
      <extLst>
        <ext xmlns:x15="http://schemas.microsoft.com/office/spreadsheetml/2010/11/main" uri="{B97F6D7D-B522-45F9-BDA1-12C45D357490}">
          <x15:cacheHierarchy aggregatedColumn="47"/>
        </ext>
      </extLst>
    </cacheHierarchy>
    <cacheHierarchy uniqueName="[Measures].[Sum of 2 Bedroom Home or Apartment]" caption="Sum of 2 Bedroom Home or Apartment" measure="1" displayFolder="" measureGroup="HousingData" count="0" hidden="1">
      <extLst>
        <ext xmlns:x15="http://schemas.microsoft.com/office/spreadsheetml/2010/11/main" uri="{B97F6D7D-B522-45F9-BDA1-12C45D357490}">
          <x15:cacheHierarchy aggregatedColumn="48"/>
        </ext>
      </extLst>
    </cacheHierarchy>
    <cacheHierarchy uniqueName="[Measures].[Sum of Food &amp; Groceries]" caption="Sum of Food &amp; Groceries" measure="1" displayFolder="" measureGroup="COL_Data" count="0" hidden="1">
      <extLst>
        <ext xmlns:x15="http://schemas.microsoft.com/office/spreadsheetml/2010/11/main" uri="{B97F6D7D-B522-45F9-BDA1-12C45D357490}">
          <x15:cacheHierarchy aggregatedColumn="3"/>
        </ext>
      </extLst>
    </cacheHierarchy>
    <cacheHierarchy uniqueName="[Measures].[Sum of Health]" caption="Sum of Health" measure="1" displayFolder="" measureGroup="COL_Data" count="0" hidden="1">
      <extLst>
        <ext xmlns:x15="http://schemas.microsoft.com/office/spreadsheetml/2010/11/main" uri="{B97F6D7D-B522-45F9-BDA1-12C45D357490}">
          <x15:cacheHierarchy aggregatedColumn="4"/>
        </ext>
      </extLst>
    </cacheHierarchy>
    <cacheHierarchy uniqueName="[Measures].[Sum of Housing]" caption="Sum of Housing" measure="1" displayFolder="" measureGroup="COL_Data" count="0" hidden="1">
      <extLst>
        <ext xmlns:x15="http://schemas.microsoft.com/office/spreadsheetml/2010/11/main" uri="{B97F6D7D-B522-45F9-BDA1-12C45D357490}">
          <x15:cacheHierarchy aggregatedColumn="5"/>
        </ext>
      </extLst>
    </cacheHierarchy>
    <cacheHierarchy uniqueName="[Measures].[Sum of Utilities]" caption="Sum of Utilities" measure="1" displayFolder="" measureGroup="COL_Data" count="0" hidden="1">
      <extLst>
        <ext xmlns:x15="http://schemas.microsoft.com/office/spreadsheetml/2010/11/main" uri="{B97F6D7D-B522-45F9-BDA1-12C45D357490}">
          <x15:cacheHierarchy aggregatedColumn="7"/>
        </ext>
      </extLst>
    </cacheHierarchy>
    <cacheHierarchy uniqueName="[Measures].[Sum of Transportation]" caption="Sum of Transportation" measure="1" displayFolder="" measureGroup="COL_Data" count="0" hidden="1">
      <extLst>
        <ext xmlns:x15="http://schemas.microsoft.com/office/spreadsheetml/2010/11/main" uri="{B97F6D7D-B522-45F9-BDA1-12C45D357490}">
          <x15:cacheHierarchy aggregatedColumn="8"/>
        </ext>
      </extLst>
    </cacheHierarchy>
    <cacheHierarchy uniqueName="[Measures].[Sum of Future Job Growth]" caption="Sum of Future Job Growth" measure="1" displayFolder="" measureGroup="JobMarketData" count="0" hidden="1">
      <extLst>
        <ext xmlns:x15="http://schemas.microsoft.com/office/spreadsheetml/2010/11/main" uri="{B97F6D7D-B522-45F9-BDA1-12C45D357490}">
          <x15:cacheHierarchy aggregatedColumn="60"/>
        </ext>
      </extLst>
    </cacheHierarchy>
    <cacheHierarchy uniqueName="[Measures].[Sum of Recent Job Growth]" caption="Sum of Recent Job Growth" measure="1" displayFolder="" measureGroup="JobMarketData" count="0" hidden="1">
      <extLst>
        <ext xmlns:x15="http://schemas.microsoft.com/office/spreadsheetml/2010/11/main" uri="{B97F6D7D-B522-45F9-BDA1-12C45D357490}">
          <x15:cacheHierarchy aggregatedColumn="61"/>
        </ext>
      </extLst>
    </cacheHierarchy>
    <cacheHierarchy uniqueName="[Measures].[Sum of 5 Yr. Job Growth]" caption="Sum of 5 Yr. Job Growth" measure="1" displayFolder="" measureGroup="JobMarketData" count="0" oneField="1" hidden="1">
      <fieldsUsage count="1">
        <fieldUsage x="2"/>
      </fieldsUsage>
      <extLst>
        <ext xmlns:x15="http://schemas.microsoft.com/office/spreadsheetml/2010/11/main" uri="{B97F6D7D-B522-45F9-BDA1-12C45D357490}">
          <x15:cacheHierarchy aggregatedColumn="63"/>
        </ext>
      </extLst>
    </cacheHierarchy>
    <cacheHierarchy uniqueName="[Measures].[Sum of 10 Yr. Job Growth]" caption="Sum of 10 Yr. Job Growth" measure="1" displayFolder="" measureGroup="JobMarketData" count="0" oneField="1" hidden="1">
      <fieldsUsage count="1">
        <fieldUsage x="3"/>
      </fieldsUsage>
      <extLst>
        <ext xmlns:x15="http://schemas.microsoft.com/office/spreadsheetml/2010/11/main" uri="{B97F6D7D-B522-45F9-BDA1-12C45D357490}">
          <x15:cacheHierarchy aggregatedColumn="64"/>
        </ext>
      </extLst>
    </cacheHierarchy>
  </cacheHierarchies>
  <kpis count="0"/>
  <dimensions count="7">
    <dimension name="COL_Data" uniqueName="[COL_Data]" caption="COL_Data"/>
    <dimension name="CommuteData" uniqueName="[CommuteData]" caption="CommuteData"/>
    <dimension name="HealthCare_Latest" uniqueName="[HealthCare_Latest]" caption="HealthCare_Latest"/>
    <dimension name="HousingData" uniqueName="[HousingData]" caption="HousingData"/>
    <dimension name="JobMarketData" uniqueName="[JobMarketData]" caption="JobMarketData"/>
    <dimension measure="1" name="Measures" uniqueName="[Measures]" caption="Measures"/>
    <dimension name="Table4" uniqueName="[Table4]" caption="Table4"/>
  </dimensions>
  <measureGroups count="6">
    <measureGroup name="COL_Data" caption="COL_Data"/>
    <measureGroup name="CommuteData" caption="CommuteData"/>
    <measureGroup name="HealthCare_Latest" caption="HealthCare_Latest"/>
    <measureGroup name="HousingData" caption="HousingData"/>
    <measureGroup name="JobMarketData" caption="JobMarketData"/>
    <measureGroup name="Table4" caption="Table4"/>
  </measureGroups>
  <maps count="21">
    <map measureGroup="0" dimension="0"/>
    <map measureGroup="0" dimension="1"/>
    <map measureGroup="0" dimension="2"/>
    <map measureGroup="0" dimension="3"/>
    <map measureGroup="0" dimension="4"/>
    <map measureGroup="0" dimension="6"/>
    <map measureGroup="1" dimension="1"/>
    <map measureGroup="1" dimension="2"/>
    <map measureGroup="1" dimension="3"/>
    <map measureGroup="1" dimension="6"/>
    <map measureGroup="2" dimension="2"/>
    <map measureGroup="2" dimension="3"/>
    <map measureGroup="3" dimension="3"/>
    <map measureGroup="4" dimension="1"/>
    <map measureGroup="4" dimension="2"/>
    <map measureGroup="4" dimension="3"/>
    <map measureGroup="4" dimension="4"/>
    <map measureGroup="4" dimension="6"/>
    <map measureGroup="5" dimension="2"/>
    <map measureGroup="5" dimension="3"/>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ddineni Venkata Ramya" refreshedDate="45056.194804166669" backgroundQuery="1" createdVersion="8" refreshedVersion="8" minRefreshableVersion="3" recordCount="0" supportSubquery="1" supportAdvancedDrill="1" xr:uid="{5A6909A5-7C47-4D5C-A21B-9E49E4F0A325}">
  <cacheSource type="external" connectionId="1"/>
  <cacheFields count="4">
    <cacheField name="[HousingData].[City].[City]" caption="City" numFmtId="0" hierarchy="35" level="1">
      <sharedItems count="10">
        <s v="Arlington"/>
        <s v="Berkeley"/>
        <s v="Boston"/>
        <s v="Cambridge"/>
        <s v="Minneapolis"/>
        <s v="New York"/>
        <s v="Pittsburgh"/>
        <s v="San Francisco"/>
        <s v="Seattle"/>
        <s v="Washington"/>
      </sharedItems>
    </cacheField>
    <cacheField name="[Measures].[Sum of Average Rent]" caption="Sum of Average Rent" numFmtId="0" hierarchy="81" level="32767"/>
    <cacheField name="[Measures].[Sum of 1 Bedroom Home or Apartment]" caption="Sum of 1 Bedroom Home or Apartment" numFmtId="0" hierarchy="82" level="32767"/>
    <cacheField name="[Measures].[Sum of 2 Bedroom Home or Apartment]" caption="Sum of 2 Bedroom Home or Apartment" numFmtId="0" hierarchy="83" level="32767"/>
  </cacheFields>
  <cacheHierarchies count="93">
    <cacheHierarchy uniqueName="[COL_Data].[Sno]" caption="Sno" attribute="1" defaultMemberUniqueName="[COL_Data].[Sno].[All]" allUniqueName="[COL_Data].[Sno].[All]" dimensionUniqueName="[COL_Data]" displayFolder="" count="0" memberValueDatatype="20" unbalanced="0"/>
    <cacheHierarchy uniqueName="[COL_Data].[City]" caption="City" attribute="1" defaultMemberUniqueName="[COL_Data].[City].[All]" allUniqueName="[COL_Data].[City].[All]" dimensionUniqueName="[COL_Data]" displayFolder="" count="0" memberValueDatatype="130" unbalanced="0"/>
    <cacheHierarchy uniqueName="[COL_Data].[Overall]" caption="Overall" attribute="1" defaultMemberUniqueName="[COL_Data].[Overall].[All]" allUniqueName="[COL_Data].[Overall].[All]" dimensionUniqueName="[COL_Data]" displayFolder="" count="0" memberValueDatatype="5" unbalanced="0"/>
    <cacheHierarchy uniqueName="[COL_Data].[Food &amp; Groceries]" caption="Food &amp; Groceries" attribute="1" defaultMemberUniqueName="[COL_Data].[Food &amp; Groceries].[All]" allUniqueName="[COL_Data].[Food &amp; Groceries].[All]" dimensionUniqueName="[COL_Data]" displayFolder="" count="0" memberValueDatatype="5" unbalanced="0"/>
    <cacheHierarchy uniqueName="[COL_Data].[Health]" caption="Health" attribute="1" defaultMemberUniqueName="[COL_Data].[Health].[All]" allUniqueName="[COL_Data].[Health].[All]" dimensionUniqueName="[COL_Data]" displayFolder="" count="0" memberValueDatatype="5" unbalanced="0"/>
    <cacheHierarchy uniqueName="[COL_Data].[Housing]" caption="Housing" attribute="1" defaultMemberUniqueName="[COL_Data].[Housing].[All]" allUniqueName="[COL_Data].[Housing].[All]" dimensionUniqueName="[COL_Data]" displayFolder="" count="0" memberValueDatatype="5" unbalanced="0"/>
    <cacheHierarchy uniqueName="[COL_Data].[Median Home Cost]" caption="Median Home Cost" attribute="1" defaultMemberUniqueName="[COL_Data].[Median Home Cost].[All]" allUniqueName="[COL_Data].[Median Home Cost].[All]" dimensionUniqueName="[COL_Data]" displayFolder="" count="0" memberValueDatatype="20" unbalanced="0"/>
    <cacheHierarchy uniqueName="[COL_Data].[Utilities]" caption="Utilities" attribute="1" defaultMemberUniqueName="[COL_Data].[Utilities].[All]" allUniqueName="[COL_Data].[Utilities].[All]" dimensionUniqueName="[COL_Data]" displayFolder="" count="0" memberValueDatatype="5" unbalanced="0"/>
    <cacheHierarchy uniqueName="[COL_Data].[Transportation]" caption="Transportation" attribute="1" defaultMemberUniqueName="[COL_Data].[Transportation].[All]" allUniqueName="[COL_Data].[Transportation].[All]" dimensionUniqueName="[COL_Data]" displayFolder="" count="0" memberValueDatatype="5" unbalanced="0"/>
    <cacheHierarchy uniqueName="[COL_Data].[Miscellaneous]" caption="Miscellaneous" attribute="1" defaultMemberUniqueName="[COL_Data].[Miscellaneous].[All]" allUniqueName="[COL_Data].[Miscellaneous].[All]" dimensionUniqueName="[COL_Data]" displayFolder="" count="0" memberValueDatatype="5" unbalanced="0"/>
    <cacheHierarchy uniqueName="[CommuteData].[Sno]" caption="Sno" attribute="1" defaultMemberUniqueName="[CommuteData].[Sno].[All]" allUniqueName="[CommuteData].[Sno].[All]" dimensionUniqueName="[CommuteData]" displayFolder="" count="0" memberValueDatatype="20" unbalanced="0"/>
    <cacheHierarchy uniqueName="[CommuteData].[City]" caption="City" attribute="1" defaultMemberUniqueName="[CommuteData].[City].[All]" allUniqueName="[CommuteData].[City].[All]" dimensionUniqueName="[CommuteData]" displayFolder="" count="0" memberValueDatatype="130" unbalanced="0"/>
    <cacheHierarchy uniqueName="[CommuteData].[Commute Time]" caption="Commute Time" attribute="1" defaultMemberUniqueName="[CommuteData].[Commute Time].[All]" allUniqueName="[CommuteData].[Commute Time].[All]" dimensionUniqueName="[CommuteData]" displayFolder="" count="0" memberValueDatatype="20" unbalanced="0"/>
    <cacheHierarchy uniqueName="[CommuteData].[Auto (alone)]" caption="Auto (alone)" attribute="1" defaultMemberUniqueName="[CommuteData].[Auto (alone)].[All]" allUniqueName="[CommuteData].[Auto (alone)].[All]" dimensionUniqueName="[CommuteData]" displayFolder="" count="0" memberValueDatatype="5" unbalanced="0"/>
    <cacheHierarchy uniqueName="[CommuteData].[Carpool]" caption="Carpool" attribute="1" defaultMemberUniqueName="[CommuteData].[Carpool].[All]" allUniqueName="[CommuteData].[Carpool].[All]" dimensionUniqueName="[CommuteData]" displayFolder="" count="0" memberValueDatatype="5" unbalanced="0"/>
    <cacheHierarchy uniqueName="[CommuteData].[Mass Transit]" caption="Mass Transit" attribute="1" defaultMemberUniqueName="[CommuteData].[Mass Transit].[All]" allUniqueName="[CommuteData].[Mass Transit].[All]" dimensionUniqueName="[CommuteData]" displayFolder="" count="0" memberValueDatatype="5" unbalanced="0"/>
    <cacheHierarchy uniqueName="[CommuteData].[Bicycle]" caption="Bicycle" attribute="1" defaultMemberUniqueName="[CommuteData].[Bicycle].[All]" allUniqueName="[CommuteData].[Bicycle].[All]" dimensionUniqueName="[CommuteData]" displayFolder="" count="0" memberValueDatatype="5" unbalanced="0"/>
    <cacheHierarchy uniqueName="[CommuteData].[Walk]" caption="Walk" attribute="1" defaultMemberUniqueName="[CommuteData].[Walk].[All]" allUniqueName="[CommuteData].[Walk].[All]" dimensionUniqueName="[CommuteData]" displayFolder="" count="0" memberValueDatatype="5" unbalanced="0"/>
    <cacheHierarchy uniqueName="[CommuteData].[Work at Home]" caption="Work at Home" attribute="1" defaultMemberUniqueName="[CommuteData].[Work at Home].[All]" allUniqueName="[CommuteData].[Work at Home].[All]" dimensionUniqueName="[CommuteData]" displayFolder="" count="0" memberValueDatatype="5" unbalanced="0"/>
    <cacheHierarchy uniqueName="[CommuteData].[Commute Less Than 5 min.]" caption="Commute Less Than 5 min." attribute="1" defaultMemberUniqueName="[CommuteData].[Commute Less Than 5 min.].[All]" allUniqueName="[CommuteData].[Commute Less Than 5 min.].[All]" dimensionUniqueName="[CommuteData]" displayFolder="" count="0" memberValueDatatype="5" unbalanced="0"/>
    <cacheHierarchy uniqueName="[CommuteData].[Commute 6 to 9 min.]" caption="Commute 6 to 9 min." attribute="1" defaultMemberUniqueName="[CommuteData].[Commute 6 to 9 min.].[All]" allUniqueName="[CommuteData].[Commute 6 to 9 min.].[All]" dimensionUniqueName="[CommuteData]" displayFolder="" count="0" memberValueDatatype="5" unbalanced="0"/>
    <cacheHierarchy uniqueName="[CommuteData].[Commute 10 to 14 min.]" caption="Commute 10 to 14 min." attribute="1" defaultMemberUniqueName="[CommuteData].[Commute 10 to 14 min.].[All]" allUniqueName="[CommuteData].[Commute 10 to 14 min.].[All]" dimensionUniqueName="[CommuteData]" displayFolder="" count="0" memberValueDatatype="5" unbalanced="0"/>
    <cacheHierarchy uniqueName="[CommuteData].[Commute 15 to 19 min.]" caption="Commute 15 to 19 min." attribute="1" defaultMemberUniqueName="[CommuteData].[Commute 15 to 19 min.].[All]" allUniqueName="[CommuteData].[Commute 15 to 19 min.].[All]" dimensionUniqueName="[CommuteData]" displayFolder="" count="0" memberValueDatatype="5" unbalanced="0"/>
    <cacheHierarchy uniqueName="[CommuteData].[Commute 20 to 24 min.]" caption="Commute 20 to 24 min." attribute="1" defaultMemberUniqueName="[CommuteData].[Commute 20 to 24 min.].[All]" allUniqueName="[CommuteData].[Commute 20 to 24 min.].[All]" dimensionUniqueName="[CommuteData]" displayFolder="" count="0" memberValueDatatype="5" unbalanced="0"/>
    <cacheHierarchy uniqueName="[CommuteData].[Commute 25 to 29 min.]" caption="Commute 25 to 29 min." attribute="1" defaultMemberUniqueName="[CommuteData].[Commute 25 to 29 min.].[All]" allUniqueName="[CommuteData].[Commute 25 to 29 min.].[All]" dimensionUniqueName="[CommuteData]" displayFolder="" count="0" memberValueDatatype="5" unbalanced="0"/>
    <cacheHierarchy uniqueName="[CommuteData].[Commute 30 to 34 min.]" caption="Commute 30 to 34 min." attribute="1" defaultMemberUniqueName="[CommuteData].[Commute 30 to 34 min.].[All]" allUniqueName="[CommuteData].[Commute 30 to 34 min.].[All]" dimensionUniqueName="[CommuteData]" displayFolder="" count="0" memberValueDatatype="5" unbalanced="0"/>
    <cacheHierarchy uniqueName="[CommuteData].[Commute 35 to 39 min.]" caption="Commute 35 to 39 min." attribute="1" defaultMemberUniqueName="[CommuteData].[Commute 35 to 39 min.].[All]" allUniqueName="[CommuteData].[Commute 35 to 39 min.].[All]" dimensionUniqueName="[CommuteData]" displayFolder="" count="0" memberValueDatatype="5" unbalanced="0"/>
    <cacheHierarchy uniqueName="[CommuteData].[Commute 40 to 44 min.]" caption="Commute 40 to 44 min." attribute="1" defaultMemberUniqueName="[CommuteData].[Commute 40 to 44 min.].[All]" allUniqueName="[CommuteData].[Commute 40 to 44 min.].[All]" dimensionUniqueName="[CommuteData]" displayFolder="" count="0" memberValueDatatype="5" unbalanced="0"/>
    <cacheHierarchy uniqueName="[CommuteData].[Commute 45 to 59 min.]" caption="Commute 45 to 59 min." attribute="1" defaultMemberUniqueName="[CommuteData].[Commute 45 to 59 min.].[All]" allUniqueName="[CommuteData].[Commute 45 to 59 min.].[All]" dimensionUniqueName="[CommuteData]" displayFolder="" count="0" memberValueDatatype="5" unbalanced="0"/>
    <cacheHierarchy uniqueName="[CommuteData].[Commute 60 to 89 min.]" caption="Commute 60 to 89 min." attribute="1" defaultMemberUniqueName="[CommuteData].[Commute 60 to 89 min.].[All]" allUniqueName="[CommuteData].[Commute 60 to 89 min.].[All]" dimensionUniqueName="[CommuteData]" displayFolder="" count="0" memberValueDatatype="5" unbalanced="0"/>
    <cacheHierarchy uniqueName="[CommuteData].[Commute greater than 90 min.]" caption="Commute greater than 90 min." attribute="1" defaultMemberUniqueName="[CommuteData].[Commute greater than 90 min.].[All]" allUniqueName="[CommuteData].[Commute greater than 90 min.].[All]" dimensionUniqueName="[CommuteData]" displayFolder="" count="0" memberValueDatatype="5" unbalanced="0"/>
    <cacheHierarchy uniqueName="[HealthCare_Latest].[City]" caption="City" attribute="1" defaultMemberUniqueName="[HealthCare_Latest].[City].[All]" allUniqueName="[HealthCare_Latest].[City].[All]" dimensionUniqueName="[HealthCare_Latest]" displayFolder="" count="2" memberValueDatatype="130" unbalanced="0"/>
    <cacheHierarchy uniqueName="[HealthCare_Latest].[Physicians per Cap. (per 100,000 people)]" caption="Physicians per Cap. (per 100,000 people)" attribute="1" defaultMemberUniqueName="[HealthCare_Latest].[Physicians per Cap. (per 100,000 people)].[All]" allUniqueName="[HealthCare_Latest].[Physicians per Cap. (per 100,000 people)].[All]" dimensionUniqueName="[HealthCare_Latest]" displayFolder="" count="0" memberValueDatatype="20" unbalanced="0"/>
    <cacheHierarchy uniqueName="[HealthCare_Latest].[No of Hospitals]" caption="No of Hospitals" attribute="1" defaultMemberUniqueName="[HealthCare_Latest].[No of Hospitals].[All]" allUniqueName="[HealthCare_Latest].[No of Hospitals].[All]" dimensionUniqueName="[HealthCare_Latest]" displayFolder="" count="0" memberValueDatatype="20" unbalanced="0"/>
    <cacheHierarchy uniqueName="[HousingData].[Sno]" caption="Sno" attribute="1" defaultMemberUniqueName="[HousingData].[Sno].[All]" allUniqueName="[HousingData].[Sno].[All]" dimensionUniqueName="[HousingData]" displayFolder="" count="0" memberValueDatatype="20" unbalanced="0"/>
    <cacheHierarchy uniqueName="[HousingData].[City]" caption="City" attribute="1" defaultMemberUniqueName="[HousingData].[City].[All]" allUniqueName="[HousingData].[City].[All]" dimensionUniqueName="[HousingData]" displayFolder="" count="2" memberValueDatatype="130" unbalanced="0">
      <fieldsUsage count="2">
        <fieldUsage x="-1"/>
        <fieldUsage x="0"/>
      </fieldsUsage>
    </cacheHierarchy>
    <cacheHierarchy uniqueName="[HousingData].[Median Home Age]" caption="Median Home Age" attribute="1" defaultMemberUniqueName="[HousingData].[Median Home Age].[All]" allUniqueName="[HousingData].[Median Home Age].[All]" dimensionUniqueName="[HousingData]" displayFolder="" count="0" memberValueDatatype="20" unbalanced="0"/>
    <cacheHierarchy uniqueName="[HousingData].[Median Home Cost]" caption="Median Home Cost" attribute="1" defaultMemberUniqueName="[HousingData].[Median Home Cost].[All]" allUniqueName="[HousingData].[Median Home Cost].[All]" dimensionUniqueName="[HousingData]" displayFolder="" count="0" memberValueDatatype="20" unbalanced="0"/>
    <cacheHierarchy uniqueName="[HousingData].[Home Appr. Last 12 months]" caption="Home Appr. Last 12 months" attribute="1" defaultMemberUniqueName="[HousingData].[Home Appr. Last 12 months].[All]" allUniqueName="[HousingData].[Home Appr. Last 12 months].[All]" dimensionUniqueName="[HousingData]" displayFolder="" count="0" memberValueDatatype="5" unbalanced="0"/>
    <cacheHierarchy uniqueName="[HousingData].[Home Appr. Last 5 yrs.]" caption="Home Appr. Last 5 yrs." attribute="1" defaultMemberUniqueName="[HousingData].[Home Appr. Last 5 yrs.].[All]" allUniqueName="[HousingData].[Home Appr. Last 5 yrs.].[All]" dimensionUniqueName="[HousingData]" displayFolder="" count="0" memberValueDatatype="5" unbalanced="0"/>
    <cacheHierarchy uniqueName="[HousingData].[Home Appr. Last 10 yrs.]" caption="Home Appr. Last 10 yrs." attribute="1" defaultMemberUniqueName="[HousingData].[Home Appr. Last 10 yrs.].[All]" allUniqueName="[HousingData].[Home Appr. Last 10 yrs.].[All]" dimensionUniqueName="[HousingData]" displayFolder="" count="0" memberValueDatatype="5" unbalanced="0"/>
    <cacheHierarchy uniqueName="[HousingData].[Property Tax Rate]" caption="Property Tax Rate" attribute="1" defaultMemberUniqueName="[HousingData].[Property Tax Rate].[All]" allUniqueName="[HousingData].[Property Tax Rate].[All]" dimensionUniqueName="[HousingData]" displayFolder="" count="0" memberValueDatatype="5" unbalanced="0"/>
    <cacheHierarchy uniqueName="[HousingData].[Homes Owned]" caption="Homes Owned" attribute="1" defaultMemberUniqueName="[HousingData].[Homes Owned].[All]" allUniqueName="[HousingData].[Homes Owned].[All]" dimensionUniqueName="[HousingData]" displayFolder="" count="0" memberValueDatatype="5" unbalanced="0"/>
    <cacheHierarchy uniqueName="[HousingData].[Housing Vacant]" caption="Housing Vacant" attribute="1" defaultMemberUniqueName="[HousingData].[Housing Vacant].[All]" allUniqueName="[HousingData].[Housing Vacant].[All]" dimensionUniqueName="[HousingData]" displayFolder="" count="0" memberValueDatatype="5" unbalanced="0"/>
    <cacheHierarchy uniqueName="[HousingData].[Homes Rented]" caption="Homes Rented" attribute="1" defaultMemberUniqueName="[HousingData].[Homes Rented].[All]" allUniqueName="[HousingData].[Homes Rented].[All]" dimensionUniqueName="[HousingData]" displayFolder="" count="0" memberValueDatatype="5" unbalanced="0"/>
    <cacheHierarchy uniqueName="[HousingData].[Average Rent]" caption="Average Rent" attribute="1" defaultMemberUniqueName="[HousingData].[Average Rent].[All]" allUniqueName="[HousingData].[Average Rent].[All]" dimensionUniqueName="[HousingData]" displayFolder="" count="0" memberValueDatatype="20" unbalanced="0"/>
    <cacheHierarchy uniqueName="[HousingData].[Studio Apartment]" caption="Studio Apartment" attribute="1" defaultMemberUniqueName="[HousingData].[Studio Apartment].[All]" allUniqueName="[HousingData].[Studio Apartment].[All]" dimensionUniqueName="[HousingData]" displayFolder="" count="0" memberValueDatatype="20" unbalanced="0"/>
    <cacheHierarchy uniqueName="[HousingData].[1 Bedroom Home or Apartment]" caption="1 Bedroom Home or Apartment" attribute="1" defaultMemberUniqueName="[HousingData].[1 Bedroom Home or Apartment].[All]" allUniqueName="[HousingData].[1 Bedroom Home or Apartment].[All]" dimensionUniqueName="[HousingData]" displayFolder="" count="0" memberValueDatatype="20" unbalanced="0"/>
    <cacheHierarchy uniqueName="[HousingData].[2 Bedroom Home or Apartment]" caption="2 Bedroom Home or Apartment" attribute="1" defaultMemberUniqueName="[HousingData].[2 Bedroom Home or Apartment].[All]" allUniqueName="[HousingData].[2 Bedroom Home or Apartment].[All]" dimensionUniqueName="[HousingData]" displayFolder="" count="0" memberValueDatatype="20" unbalanced="0"/>
    <cacheHierarchy uniqueName="[HousingData].[3 Bedroom Home or Apartment]" caption="3 Bedroom Home or Apartment" attribute="1" defaultMemberUniqueName="[HousingData].[3 Bedroom Home or Apartment].[All]" allUniqueName="[HousingData].[3 Bedroom Home or Apartment].[All]" dimensionUniqueName="[HousingData]" displayFolder="" count="0" memberValueDatatype="20" unbalanced="0"/>
    <cacheHierarchy uniqueName="[HousingData].[4 Bedroom Home or Apartment]" caption="4 Bedroom Home or Apartment" attribute="1" defaultMemberUniqueName="[HousingData].[4 Bedroom Home or Apartment].[All]" allUniqueName="[HousingData].[4 Bedroom Home or Apartment].[All]" dimensionUniqueName="[HousingData]" displayFolder="" count="0" memberValueDatatype="20" unbalanced="0"/>
    <cacheHierarchy uniqueName="[HousingData].[Vacant For Rent]" caption="Vacant For Rent" attribute="1" defaultMemberUniqueName="[HousingData].[Vacant For Rent].[All]" allUniqueName="[HousingData].[Vacant For Rent].[All]" dimensionUniqueName="[HousingData]" displayFolder="" count="0" memberValueDatatype="5" unbalanced="0"/>
    <cacheHierarchy uniqueName="[HousingData].[Vacant Rented]" caption="Vacant Rented" attribute="1" defaultMemberUniqueName="[HousingData].[Vacant Rented].[All]" allUniqueName="[HousingData].[Vacant Rented].[All]" dimensionUniqueName="[HousingData]" displayFolder="" count="0" memberValueDatatype="5" unbalanced="0"/>
    <cacheHierarchy uniqueName="[HousingData].[Vacant For Sale]" caption="Vacant For Sale" attribute="1" defaultMemberUniqueName="[HousingData].[Vacant For Sale].[All]" allUniqueName="[HousingData].[Vacant For Sale].[All]" dimensionUniqueName="[HousingData]" displayFolder="" count="0" memberValueDatatype="5" unbalanced="0"/>
    <cacheHierarchy uniqueName="[HousingData].[Vacant Sold]" caption="Vacant Sold" attribute="1" defaultMemberUniqueName="[HousingData].[Vacant Sold].[All]" allUniqueName="[HousingData].[Vacant Sold].[All]" dimensionUniqueName="[HousingData]" displayFolder="" count="0" memberValueDatatype="5" unbalanced="0"/>
    <cacheHierarchy uniqueName="[HousingData].[Vacant Vacation]" caption="Vacant Vacation" attribute="1" defaultMemberUniqueName="[HousingData].[Vacant Vacation].[All]" allUniqueName="[HousingData].[Vacant Vacation].[All]" dimensionUniqueName="[HousingData]" displayFolder="" count="0" memberValueDatatype="5" unbalanced="0"/>
    <cacheHierarchy uniqueName="[HousingData].[Vacant Other]" caption="Vacant Other" attribute="1" defaultMemberUniqueName="[HousingData].[Vacant Other].[All]" allUniqueName="[HousingData].[Vacant Other].[All]" dimensionUniqueName="[HousingData]" displayFolder="" count="0" memberValueDatatype="5" unbalanced="0"/>
    <cacheHierarchy uniqueName="[JobMarketData].[Sno]" caption="Sno" attribute="1" defaultMemberUniqueName="[JobMarketData].[Sno].[All]" allUniqueName="[JobMarketData].[Sno].[All]" dimensionUniqueName="[JobMarketData]" displayFolder="" count="0" memberValueDatatype="20" unbalanced="0"/>
    <cacheHierarchy uniqueName="[JobMarketData].[City]" caption="City" attribute="1" defaultMemberUniqueName="[JobMarketData].[City].[All]" allUniqueName="[JobMarketData].[City].[All]" dimensionUniqueName="[JobMarketData]" displayFolder="" count="0" memberValueDatatype="130" unbalanced="0"/>
    <cacheHierarchy uniqueName="[JobMarketData].[Current Unemployment]" caption="Current Unemployment" attribute="1" defaultMemberUniqueName="[JobMarketData].[Current Unemployment].[All]" allUniqueName="[JobMarketData].[Current Unemployment].[All]" dimensionUniqueName="[JobMarketData]" displayFolder="" count="0" memberValueDatatype="5" unbalanced="0"/>
    <cacheHierarchy uniqueName="[JobMarketData].[Future Job Growth]" caption="Future Job Growth" attribute="1" defaultMemberUniqueName="[JobMarketData].[Future Job Growth].[All]" allUniqueName="[JobMarketData].[Future Job Growth].[All]" dimensionUniqueName="[JobMarketData]" displayFolder="" count="0" memberValueDatatype="5" unbalanced="0"/>
    <cacheHierarchy uniqueName="[JobMarketData].[Recent Job Growth]" caption="Recent Job Growth" attribute="1" defaultMemberUniqueName="[JobMarketData].[Recent Job Growth].[All]" allUniqueName="[JobMarketData].[Recent Job Growth].[All]" dimensionUniqueName="[JobMarketData]" displayFolder="" count="0" memberValueDatatype="5" unbalanced="0"/>
    <cacheHierarchy uniqueName="[JobMarketData].[3 Yr. Job Growth]" caption="3 Yr. Job Growth" attribute="1" defaultMemberUniqueName="[JobMarketData].[3 Yr. Job Growth].[All]" allUniqueName="[JobMarketData].[3 Yr. Job Growth].[All]" dimensionUniqueName="[JobMarketData]" displayFolder="" count="0" memberValueDatatype="5" unbalanced="0"/>
    <cacheHierarchy uniqueName="[JobMarketData].[5 Yr. Job Growth]" caption="5 Yr. Job Growth" attribute="1" defaultMemberUniqueName="[JobMarketData].[5 Yr. Job Growth].[All]" allUniqueName="[JobMarketData].[5 Yr. Job Growth].[All]" dimensionUniqueName="[JobMarketData]" displayFolder="" count="0" memberValueDatatype="5" unbalanced="0"/>
    <cacheHierarchy uniqueName="[JobMarketData].[10 Yr. Job Growth]" caption="10 Yr. Job Growth" attribute="1" defaultMemberUniqueName="[JobMarketData].[10 Yr. Job Growth].[All]" allUniqueName="[JobMarketData].[10 Yr. Job Growth].[All]" dimensionUniqueName="[JobMarketData]" displayFolder="" count="0" memberValueDatatype="5" unbalanced="0"/>
    <cacheHierarchy uniqueName="[Table4].[City]" caption="City" attribute="1" defaultMemberUniqueName="[Table4].[City].[All]" allUniqueName="[Table4].[City].[All]" dimensionUniqueName="[Table4]" displayFolder="" count="0" memberValueDatatype="130" unbalanced="0"/>
    <cacheHierarchy uniqueName="[Table4].[Crime rate]" caption="Crime rate" attribute="1" defaultMemberUniqueName="[Table4].[Crime rate].[All]" allUniqueName="[Table4].[Crime rate].[All]" dimensionUniqueName="[Table4]" displayFolder="" count="0" memberValueDatatype="20" unbalanced="0"/>
    <cacheHierarchy uniqueName="[Measures].[__XL_Count COL_Data]" caption="__XL_Count COL_Data" measure="1" displayFolder="" measureGroup="COL_Data" count="0" hidden="1"/>
    <cacheHierarchy uniqueName="[Measures].[__XL_Count JobMarketData]" caption="__XL_Count JobMarketData" measure="1" displayFolder="" measureGroup="JobMarketData" count="0" hidden="1"/>
    <cacheHierarchy uniqueName="[Measures].[__XL_Count Table4]" caption="__XL_Count Table4" measure="1" displayFolder="" measureGroup="Table4" count="0" hidden="1"/>
    <cacheHierarchy uniqueName="[Measures].[__XL_Count HealthCare_Latest]" caption="__XL_Count HealthCare_Latest" measure="1" displayFolder="" measureGroup="HealthCare_Latest" count="0" hidden="1"/>
    <cacheHierarchy uniqueName="[Measures].[__XL_Count CommuteData]" caption="__XL_Count CommuteData" measure="1" displayFolder="" measureGroup="CommuteData" count="0" hidden="1"/>
    <cacheHierarchy uniqueName="[Measures].[__XL_Count HousingData]" caption="__XL_Count HousingData" measure="1" displayFolder="" measureGroup="HousingData" count="0" hidden="1"/>
    <cacheHierarchy uniqueName="[Measures].[__No measures defined]" caption="__No measures defined" measure="1" displayFolder="" count="0" hidden="1"/>
    <cacheHierarchy uniqueName="[Measures].[Sum of Overall]" caption="Sum of Overall" measure="1" displayFolder="" measureGroup="COL_Data" count="0" hidden="1">
      <extLst>
        <ext xmlns:x15="http://schemas.microsoft.com/office/spreadsheetml/2010/11/main" uri="{B97F6D7D-B522-45F9-BDA1-12C45D357490}">
          <x15:cacheHierarchy aggregatedColumn="2"/>
        </ext>
      </extLst>
    </cacheHierarchy>
    <cacheHierarchy uniqueName="[Measures].[Sum of Current Unemployment]" caption="Sum of Current Unemployment" measure="1" displayFolder="" measureGroup="JobMarketData" count="0" hidden="1">
      <extLst>
        <ext xmlns:x15="http://schemas.microsoft.com/office/spreadsheetml/2010/11/main" uri="{B97F6D7D-B522-45F9-BDA1-12C45D357490}">
          <x15:cacheHierarchy aggregatedColumn="59"/>
        </ext>
      </extLst>
    </cacheHierarchy>
    <cacheHierarchy uniqueName="[Measures].[Sum of Crime rate]" caption="Sum of Crime rate" measure="1" displayFolder="" measureGroup="Table4" count="0" hidden="1">
      <extLst>
        <ext xmlns:x15="http://schemas.microsoft.com/office/spreadsheetml/2010/11/main" uri="{B97F6D7D-B522-45F9-BDA1-12C45D357490}">
          <x15:cacheHierarchy aggregatedColumn="66"/>
        </ext>
      </extLst>
    </cacheHierarchy>
    <cacheHierarchy uniqueName="[Measures].[Sum of Physicians per Cap. (per 100,000 people)]" caption="Sum of Physicians per Cap. (per 100,000 people)" measure="1" displayFolder="" measureGroup="HealthCare_Latest" count="0" hidden="1">
      <extLst>
        <ext xmlns:x15="http://schemas.microsoft.com/office/spreadsheetml/2010/11/main" uri="{B97F6D7D-B522-45F9-BDA1-12C45D357490}">
          <x15:cacheHierarchy aggregatedColumn="32"/>
        </ext>
      </extLst>
    </cacheHierarchy>
    <cacheHierarchy uniqueName="[Measures].[Sum of No of Hospitals]" caption="Sum of No of Hospitals" measure="1" displayFolder="" measureGroup="HealthCare_Latest" count="0" hidden="1">
      <extLst>
        <ext xmlns:x15="http://schemas.microsoft.com/office/spreadsheetml/2010/11/main" uri="{B97F6D7D-B522-45F9-BDA1-12C45D357490}">
          <x15:cacheHierarchy aggregatedColumn="33"/>
        </ext>
      </extLst>
    </cacheHierarchy>
    <cacheHierarchy uniqueName="[Measures].[Sum of Commute Time]" caption="Sum of Commute Time" measure="1" displayFolder="" measureGroup="CommuteData" count="0" hidden="1">
      <extLst>
        <ext xmlns:x15="http://schemas.microsoft.com/office/spreadsheetml/2010/11/main" uri="{B97F6D7D-B522-45F9-BDA1-12C45D357490}">
          <x15:cacheHierarchy aggregatedColumn="12"/>
        </ext>
      </extLst>
    </cacheHierarchy>
    <cacheHierarchy uniqueName="[Measures].[Sum of 3 Yr. Job Growth]" caption="Sum of 3 Yr. Job Growth" measure="1" displayFolder="" measureGroup="JobMarketData" count="0" hidden="1">
      <extLst>
        <ext xmlns:x15="http://schemas.microsoft.com/office/spreadsheetml/2010/11/main" uri="{B97F6D7D-B522-45F9-BDA1-12C45D357490}">
          <x15:cacheHierarchy aggregatedColumn="62"/>
        </ext>
      </extLst>
    </cacheHierarchy>
    <cacheHierarchy uniqueName="[Measures].[Sum of Average Rent]" caption="Sum of Average Rent" measure="1" displayFolder="" measureGroup="HousingData" count="0" oneField="1" hidden="1">
      <fieldsUsage count="1">
        <fieldUsage x="1"/>
      </fieldsUsage>
      <extLst>
        <ext xmlns:x15="http://schemas.microsoft.com/office/spreadsheetml/2010/11/main" uri="{B97F6D7D-B522-45F9-BDA1-12C45D357490}">
          <x15:cacheHierarchy aggregatedColumn="45"/>
        </ext>
      </extLst>
    </cacheHierarchy>
    <cacheHierarchy uniqueName="[Measures].[Sum of 1 Bedroom Home or Apartment]" caption="Sum of 1 Bedroom Home or Apartment" measure="1" displayFolder="" measureGroup="HousingData" count="0" oneField="1" hidden="1">
      <fieldsUsage count="1">
        <fieldUsage x="2"/>
      </fieldsUsage>
      <extLst>
        <ext xmlns:x15="http://schemas.microsoft.com/office/spreadsheetml/2010/11/main" uri="{B97F6D7D-B522-45F9-BDA1-12C45D357490}">
          <x15:cacheHierarchy aggregatedColumn="47"/>
        </ext>
      </extLst>
    </cacheHierarchy>
    <cacheHierarchy uniqueName="[Measures].[Sum of 2 Bedroom Home or Apartment]" caption="Sum of 2 Bedroom Home or Apartment" measure="1" displayFolder="" measureGroup="HousingData" count="0" oneField="1" hidden="1">
      <fieldsUsage count="1">
        <fieldUsage x="3"/>
      </fieldsUsage>
      <extLst>
        <ext xmlns:x15="http://schemas.microsoft.com/office/spreadsheetml/2010/11/main" uri="{B97F6D7D-B522-45F9-BDA1-12C45D357490}">
          <x15:cacheHierarchy aggregatedColumn="48"/>
        </ext>
      </extLst>
    </cacheHierarchy>
    <cacheHierarchy uniqueName="[Measures].[Sum of Food &amp; Groceries]" caption="Sum of Food &amp; Groceries" measure="1" displayFolder="" measureGroup="COL_Data" count="0" hidden="1">
      <extLst>
        <ext xmlns:x15="http://schemas.microsoft.com/office/spreadsheetml/2010/11/main" uri="{B97F6D7D-B522-45F9-BDA1-12C45D357490}">
          <x15:cacheHierarchy aggregatedColumn="3"/>
        </ext>
      </extLst>
    </cacheHierarchy>
    <cacheHierarchy uniqueName="[Measures].[Sum of Health]" caption="Sum of Health" measure="1" displayFolder="" measureGroup="COL_Data" count="0" hidden="1">
      <extLst>
        <ext xmlns:x15="http://schemas.microsoft.com/office/spreadsheetml/2010/11/main" uri="{B97F6D7D-B522-45F9-BDA1-12C45D357490}">
          <x15:cacheHierarchy aggregatedColumn="4"/>
        </ext>
      </extLst>
    </cacheHierarchy>
    <cacheHierarchy uniqueName="[Measures].[Sum of Housing]" caption="Sum of Housing" measure="1" displayFolder="" measureGroup="COL_Data" count="0" hidden="1">
      <extLst>
        <ext xmlns:x15="http://schemas.microsoft.com/office/spreadsheetml/2010/11/main" uri="{B97F6D7D-B522-45F9-BDA1-12C45D357490}">
          <x15:cacheHierarchy aggregatedColumn="5"/>
        </ext>
      </extLst>
    </cacheHierarchy>
    <cacheHierarchy uniqueName="[Measures].[Sum of Utilities]" caption="Sum of Utilities" measure="1" displayFolder="" measureGroup="COL_Data" count="0" hidden="1">
      <extLst>
        <ext xmlns:x15="http://schemas.microsoft.com/office/spreadsheetml/2010/11/main" uri="{B97F6D7D-B522-45F9-BDA1-12C45D357490}">
          <x15:cacheHierarchy aggregatedColumn="7"/>
        </ext>
      </extLst>
    </cacheHierarchy>
    <cacheHierarchy uniqueName="[Measures].[Sum of Transportation]" caption="Sum of Transportation" measure="1" displayFolder="" measureGroup="COL_Data" count="0" hidden="1">
      <extLst>
        <ext xmlns:x15="http://schemas.microsoft.com/office/spreadsheetml/2010/11/main" uri="{B97F6D7D-B522-45F9-BDA1-12C45D357490}">
          <x15:cacheHierarchy aggregatedColumn="8"/>
        </ext>
      </extLst>
    </cacheHierarchy>
    <cacheHierarchy uniqueName="[Measures].[Sum of Future Job Growth]" caption="Sum of Future Job Growth" measure="1" displayFolder="" measureGroup="JobMarketData" count="0" hidden="1">
      <extLst>
        <ext xmlns:x15="http://schemas.microsoft.com/office/spreadsheetml/2010/11/main" uri="{B97F6D7D-B522-45F9-BDA1-12C45D357490}">
          <x15:cacheHierarchy aggregatedColumn="60"/>
        </ext>
      </extLst>
    </cacheHierarchy>
    <cacheHierarchy uniqueName="[Measures].[Sum of Recent Job Growth]" caption="Sum of Recent Job Growth" measure="1" displayFolder="" measureGroup="JobMarketData" count="0" hidden="1">
      <extLst>
        <ext xmlns:x15="http://schemas.microsoft.com/office/spreadsheetml/2010/11/main" uri="{B97F6D7D-B522-45F9-BDA1-12C45D357490}">
          <x15:cacheHierarchy aggregatedColumn="61"/>
        </ext>
      </extLst>
    </cacheHierarchy>
    <cacheHierarchy uniqueName="[Measures].[Sum of 5 Yr. Job Growth]" caption="Sum of 5 Yr. Job Growth" measure="1" displayFolder="" measureGroup="JobMarketData" count="0" hidden="1">
      <extLst>
        <ext xmlns:x15="http://schemas.microsoft.com/office/spreadsheetml/2010/11/main" uri="{B97F6D7D-B522-45F9-BDA1-12C45D357490}">
          <x15:cacheHierarchy aggregatedColumn="63"/>
        </ext>
      </extLst>
    </cacheHierarchy>
    <cacheHierarchy uniqueName="[Measures].[Sum of 10 Yr. Job Growth]" caption="Sum of 10 Yr. Job Growth" measure="1" displayFolder="" measureGroup="JobMarketData" count="0" hidden="1">
      <extLst>
        <ext xmlns:x15="http://schemas.microsoft.com/office/spreadsheetml/2010/11/main" uri="{B97F6D7D-B522-45F9-BDA1-12C45D357490}">
          <x15:cacheHierarchy aggregatedColumn="64"/>
        </ext>
      </extLst>
    </cacheHierarchy>
  </cacheHierarchies>
  <kpis count="0"/>
  <dimensions count="7">
    <dimension name="COL_Data" uniqueName="[COL_Data]" caption="COL_Data"/>
    <dimension name="CommuteData" uniqueName="[CommuteData]" caption="CommuteData"/>
    <dimension name="HealthCare_Latest" uniqueName="[HealthCare_Latest]" caption="HealthCare_Latest"/>
    <dimension name="HousingData" uniqueName="[HousingData]" caption="HousingData"/>
    <dimension name="JobMarketData" uniqueName="[JobMarketData]" caption="JobMarketData"/>
    <dimension measure="1" name="Measures" uniqueName="[Measures]" caption="Measures"/>
    <dimension name="Table4" uniqueName="[Table4]" caption="Table4"/>
  </dimensions>
  <measureGroups count="6">
    <measureGroup name="COL_Data" caption="COL_Data"/>
    <measureGroup name="CommuteData" caption="CommuteData"/>
    <measureGroup name="HealthCare_Latest" caption="HealthCare_Latest"/>
    <measureGroup name="HousingData" caption="HousingData"/>
    <measureGroup name="JobMarketData" caption="JobMarketData"/>
    <measureGroup name="Table4" caption="Table4"/>
  </measureGroups>
  <maps count="21">
    <map measureGroup="0" dimension="0"/>
    <map measureGroup="0" dimension="1"/>
    <map measureGroup="0" dimension="2"/>
    <map measureGroup="0" dimension="3"/>
    <map measureGroup="0" dimension="4"/>
    <map measureGroup="0" dimension="6"/>
    <map measureGroup="1" dimension="1"/>
    <map measureGroup="1" dimension="2"/>
    <map measureGroup="1" dimension="3"/>
    <map measureGroup="1" dimension="6"/>
    <map measureGroup="2" dimension="2"/>
    <map measureGroup="2" dimension="3"/>
    <map measureGroup="3" dimension="3"/>
    <map measureGroup="4" dimension="1"/>
    <map measureGroup="4" dimension="2"/>
    <map measureGroup="4" dimension="3"/>
    <map measureGroup="4" dimension="4"/>
    <map measureGroup="4" dimension="6"/>
    <map measureGroup="5" dimension="2"/>
    <map measureGroup="5" dimension="3"/>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ddineni Venkata Ramya" refreshedDate="45056.194804861108" backgroundQuery="1" createdVersion="8" refreshedVersion="8" minRefreshableVersion="3" recordCount="0" supportSubquery="1" supportAdvancedDrill="1" xr:uid="{C9B3D47B-54CD-41FE-8469-AD72E3A9A346}">
  <cacheSource type="external" connectionId="1"/>
  <cacheFields count="4">
    <cacheField name="[CommuteData].[City].[City]" caption="City" numFmtId="0" hierarchy="11" level="1">
      <sharedItems count="10">
        <s v="Arlington"/>
        <s v="Berkeley"/>
        <s v="Boston"/>
        <s v="Cambridge"/>
        <s v="Minneapolis"/>
        <s v="New York"/>
        <s v="Pittsburgh"/>
        <s v="San Francisco"/>
        <s v="Seattle"/>
        <s v="Washington"/>
      </sharedItems>
    </cacheField>
    <cacheField name="[Measures].[Sum of Commute Time]" caption="Sum of Commute Time" numFmtId="0" hierarchy="79" level="32767"/>
    <cacheField name="[COL_Data].[City].[City]" caption="City" numFmtId="0" hierarchy="1" level="1">
      <sharedItems containsSemiMixedTypes="0" containsNonDate="0" containsString="0"/>
    </cacheField>
    <cacheField name="[HousingData].[City].[City]" caption="City" numFmtId="0" hierarchy="35" level="1">
      <sharedItems containsSemiMixedTypes="0" containsNonDate="0" containsString="0"/>
    </cacheField>
  </cacheFields>
  <cacheHierarchies count="93">
    <cacheHierarchy uniqueName="[COL_Data].[Sno]" caption="Sno" attribute="1" defaultMemberUniqueName="[COL_Data].[Sno].[All]" allUniqueName="[COL_Data].[Sno].[All]" dimensionUniqueName="[COL_Data]" displayFolder="" count="0" memberValueDatatype="20" unbalanced="0"/>
    <cacheHierarchy uniqueName="[COL_Data].[City]" caption="City" attribute="1" defaultMemberUniqueName="[COL_Data].[City].[All]" allUniqueName="[COL_Data].[City].[All]" dimensionUniqueName="[COL_Data]" displayFolder="" count="2" memberValueDatatype="130" unbalanced="0">
      <fieldsUsage count="2">
        <fieldUsage x="-1"/>
        <fieldUsage x="2"/>
      </fieldsUsage>
    </cacheHierarchy>
    <cacheHierarchy uniqueName="[COL_Data].[Overall]" caption="Overall" attribute="1" defaultMemberUniqueName="[COL_Data].[Overall].[All]" allUniqueName="[COL_Data].[Overall].[All]" dimensionUniqueName="[COL_Data]" displayFolder="" count="0" memberValueDatatype="5" unbalanced="0"/>
    <cacheHierarchy uniqueName="[COL_Data].[Food &amp; Groceries]" caption="Food &amp; Groceries" attribute="1" defaultMemberUniqueName="[COL_Data].[Food &amp; Groceries].[All]" allUniqueName="[COL_Data].[Food &amp; Groceries].[All]" dimensionUniqueName="[COL_Data]" displayFolder="" count="0" memberValueDatatype="5" unbalanced="0"/>
    <cacheHierarchy uniqueName="[COL_Data].[Health]" caption="Health" attribute="1" defaultMemberUniqueName="[COL_Data].[Health].[All]" allUniqueName="[COL_Data].[Health].[All]" dimensionUniqueName="[COL_Data]" displayFolder="" count="0" memberValueDatatype="5" unbalanced="0"/>
    <cacheHierarchy uniqueName="[COL_Data].[Housing]" caption="Housing" attribute="1" defaultMemberUniqueName="[COL_Data].[Housing].[All]" allUniqueName="[COL_Data].[Housing].[All]" dimensionUniqueName="[COL_Data]" displayFolder="" count="0" memberValueDatatype="5" unbalanced="0"/>
    <cacheHierarchy uniqueName="[COL_Data].[Median Home Cost]" caption="Median Home Cost" attribute="1" defaultMemberUniqueName="[COL_Data].[Median Home Cost].[All]" allUniqueName="[COL_Data].[Median Home Cost].[All]" dimensionUniqueName="[COL_Data]" displayFolder="" count="0" memberValueDatatype="20" unbalanced="0"/>
    <cacheHierarchy uniqueName="[COL_Data].[Utilities]" caption="Utilities" attribute="1" defaultMemberUniqueName="[COL_Data].[Utilities].[All]" allUniqueName="[COL_Data].[Utilities].[All]" dimensionUniqueName="[COL_Data]" displayFolder="" count="0" memberValueDatatype="5" unbalanced="0"/>
    <cacheHierarchy uniqueName="[COL_Data].[Transportation]" caption="Transportation" attribute="1" defaultMemberUniqueName="[COL_Data].[Transportation].[All]" allUniqueName="[COL_Data].[Transportation].[All]" dimensionUniqueName="[COL_Data]" displayFolder="" count="0" memberValueDatatype="5" unbalanced="0"/>
    <cacheHierarchy uniqueName="[COL_Data].[Miscellaneous]" caption="Miscellaneous" attribute="1" defaultMemberUniqueName="[COL_Data].[Miscellaneous].[All]" allUniqueName="[COL_Data].[Miscellaneous].[All]" dimensionUniqueName="[COL_Data]" displayFolder="" count="0" memberValueDatatype="5" unbalanced="0"/>
    <cacheHierarchy uniqueName="[CommuteData].[Sno]" caption="Sno" attribute="1" defaultMemberUniqueName="[CommuteData].[Sno].[All]" allUniqueName="[CommuteData].[Sno].[All]" dimensionUniqueName="[CommuteData]" displayFolder="" count="0" memberValueDatatype="20" unbalanced="0"/>
    <cacheHierarchy uniqueName="[CommuteData].[City]" caption="City" attribute="1" defaultMemberUniqueName="[CommuteData].[City].[All]" allUniqueName="[CommuteData].[City].[All]" dimensionUniqueName="[CommuteData]" displayFolder="" count="2" memberValueDatatype="130" unbalanced="0">
      <fieldsUsage count="2">
        <fieldUsage x="-1"/>
        <fieldUsage x="0"/>
      </fieldsUsage>
    </cacheHierarchy>
    <cacheHierarchy uniqueName="[CommuteData].[Commute Time]" caption="Commute Time" attribute="1" defaultMemberUniqueName="[CommuteData].[Commute Time].[All]" allUniqueName="[CommuteData].[Commute Time].[All]" dimensionUniqueName="[CommuteData]" displayFolder="" count="0" memberValueDatatype="20" unbalanced="0"/>
    <cacheHierarchy uniqueName="[CommuteData].[Auto (alone)]" caption="Auto (alone)" attribute="1" defaultMemberUniqueName="[CommuteData].[Auto (alone)].[All]" allUniqueName="[CommuteData].[Auto (alone)].[All]" dimensionUniqueName="[CommuteData]" displayFolder="" count="0" memberValueDatatype="5" unbalanced="0"/>
    <cacheHierarchy uniqueName="[CommuteData].[Carpool]" caption="Carpool" attribute="1" defaultMemberUniqueName="[CommuteData].[Carpool].[All]" allUniqueName="[CommuteData].[Carpool].[All]" dimensionUniqueName="[CommuteData]" displayFolder="" count="0" memberValueDatatype="5" unbalanced="0"/>
    <cacheHierarchy uniqueName="[CommuteData].[Mass Transit]" caption="Mass Transit" attribute="1" defaultMemberUniqueName="[CommuteData].[Mass Transit].[All]" allUniqueName="[CommuteData].[Mass Transit].[All]" dimensionUniqueName="[CommuteData]" displayFolder="" count="0" memberValueDatatype="5" unbalanced="0"/>
    <cacheHierarchy uniqueName="[CommuteData].[Bicycle]" caption="Bicycle" attribute="1" defaultMemberUniqueName="[CommuteData].[Bicycle].[All]" allUniqueName="[CommuteData].[Bicycle].[All]" dimensionUniqueName="[CommuteData]" displayFolder="" count="0" memberValueDatatype="5" unbalanced="0"/>
    <cacheHierarchy uniqueName="[CommuteData].[Walk]" caption="Walk" attribute="1" defaultMemberUniqueName="[CommuteData].[Walk].[All]" allUniqueName="[CommuteData].[Walk].[All]" dimensionUniqueName="[CommuteData]" displayFolder="" count="0" memberValueDatatype="5" unbalanced="0"/>
    <cacheHierarchy uniqueName="[CommuteData].[Work at Home]" caption="Work at Home" attribute="1" defaultMemberUniqueName="[CommuteData].[Work at Home].[All]" allUniqueName="[CommuteData].[Work at Home].[All]" dimensionUniqueName="[CommuteData]" displayFolder="" count="0" memberValueDatatype="5" unbalanced="0"/>
    <cacheHierarchy uniqueName="[CommuteData].[Commute Less Than 5 min.]" caption="Commute Less Than 5 min." attribute="1" defaultMemberUniqueName="[CommuteData].[Commute Less Than 5 min.].[All]" allUniqueName="[CommuteData].[Commute Less Than 5 min.].[All]" dimensionUniqueName="[CommuteData]" displayFolder="" count="0" memberValueDatatype="5" unbalanced="0"/>
    <cacheHierarchy uniqueName="[CommuteData].[Commute 6 to 9 min.]" caption="Commute 6 to 9 min." attribute="1" defaultMemberUniqueName="[CommuteData].[Commute 6 to 9 min.].[All]" allUniqueName="[CommuteData].[Commute 6 to 9 min.].[All]" dimensionUniqueName="[CommuteData]" displayFolder="" count="0" memberValueDatatype="5" unbalanced="0"/>
    <cacheHierarchy uniqueName="[CommuteData].[Commute 10 to 14 min.]" caption="Commute 10 to 14 min." attribute="1" defaultMemberUniqueName="[CommuteData].[Commute 10 to 14 min.].[All]" allUniqueName="[CommuteData].[Commute 10 to 14 min.].[All]" dimensionUniqueName="[CommuteData]" displayFolder="" count="0" memberValueDatatype="5" unbalanced="0"/>
    <cacheHierarchy uniqueName="[CommuteData].[Commute 15 to 19 min.]" caption="Commute 15 to 19 min." attribute="1" defaultMemberUniqueName="[CommuteData].[Commute 15 to 19 min.].[All]" allUniqueName="[CommuteData].[Commute 15 to 19 min.].[All]" dimensionUniqueName="[CommuteData]" displayFolder="" count="0" memberValueDatatype="5" unbalanced="0"/>
    <cacheHierarchy uniqueName="[CommuteData].[Commute 20 to 24 min.]" caption="Commute 20 to 24 min." attribute="1" defaultMemberUniqueName="[CommuteData].[Commute 20 to 24 min.].[All]" allUniqueName="[CommuteData].[Commute 20 to 24 min.].[All]" dimensionUniqueName="[CommuteData]" displayFolder="" count="0" memberValueDatatype="5" unbalanced="0"/>
    <cacheHierarchy uniqueName="[CommuteData].[Commute 25 to 29 min.]" caption="Commute 25 to 29 min." attribute="1" defaultMemberUniqueName="[CommuteData].[Commute 25 to 29 min.].[All]" allUniqueName="[CommuteData].[Commute 25 to 29 min.].[All]" dimensionUniqueName="[CommuteData]" displayFolder="" count="0" memberValueDatatype="5" unbalanced="0"/>
    <cacheHierarchy uniqueName="[CommuteData].[Commute 30 to 34 min.]" caption="Commute 30 to 34 min." attribute="1" defaultMemberUniqueName="[CommuteData].[Commute 30 to 34 min.].[All]" allUniqueName="[CommuteData].[Commute 30 to 34 min.].[All]" dimensionUniqueName="[CommuteData]" displayFolder="" count="0" memberValueDatatype="5" unbalanced="0"/>
    <cacheHierarchy uniqueName="[CommuteData].[Commute 35 to 39 min.]" caption="Commute 35 to 39 min." attribute="1" defaultMemberUniqueName="[CommuteData].[Commute 35 to 39 min.].[All]" allUniqueName="[CommuteData].[Commute 35 to 39 min.].[All]" dimensionUniqueName="[CommuteData]" displayFolder="" count="0" memberValueDatatype="5" unbalanced="0"/>
    <cacheHierarchy uniqueName="[CommuteData].[Commute 40 to 44 min.]" caption="Commute 40 to 44 min." attribute="1" defaultMemberUniqueName="[CommuteData].[Commute 40 to 44 min.].[All]" allUniqueName="[CommuteData].[Commute 40 to 44 min.].[All]" dimensionUniqueName="[CommuteData]" displayFolder="" count="0" memberValueDatatype="5" unbalanced="0"/>
    <cacheHierarchy uniqueName="[CommuteData].[Commute 45 to 59 min.]" caption="Commute 45 to 59 min." attribute="1" defaultMemberUniqueName="[CommuteData].[Commute 45 to 59 min.].[All]" allUniqueName="[CommuteData].[Commute 45 to 59 min.].[All]" dimensionUniqueName="[CommuteData]" displayFolder="" count="0" memberValueDatatype="5" unbalanced="0"/>
    <cacheHierarchy uniqueName="[CommuteData].[Commute 60 to 89 min.]" caption="Commute 60 to 89 min." attribute="1" defaultMemberUniqueName="[CommuteData].[Commute 60 to 89 min.].[All]" allUniqueName="[CommuteData].[Commute 60 to 89 min.].[All]" dimensionUniqueName="[CommuteData]" displayFolder="" count="0" memberValueDatatype="5" unbalanced="0"/>
    <cacheHierarchy uniqueName="[CommuteData].[Commute greater than 90 min.]" caption="Commute greater than 90 min." attribute="1" defaultMemberUniqueName="[CommuteData].[Commute greater than 90 min.].[All]" allUniqueName="[CommuteData].[Commute greater than 90 min.].[All]" dimensionUniqueName="[CommuteData]" displayFolder="" count="0" memberValueDatatype="5" unbalanced="0"/>
    <cacheHierarchy uniqueName="[HealthCare_Latest].[City]" caption="City" attribute="1" defaultMemberUniqueName="[HealthCare_Latest].[City].[All]" allUniqueName="[HealthCare_Latest].[City].[All]" dimensionUniqueName="[HealthCare_Latest]" displayFolder="" count="2" memberValueDatatype="130" unbalanced="0"/>
    <cacheHierarchy uniqueName="[HealthCare_Latest].[Physicians per Cap. (per 100,000 people)]" caption="Physicians per Cap. (per 100,000 people)" attribute="1" defaultMemberUniqueName="[HealthCare_Latest].[Physicians per Cap. (per 100,000 people)].[All]" allUniqueName="[HealthCare_Latest].[Physicians per Cap. (per 100,000 people)].[All]" dimensionUniqueName="[HealthCare_Latest]" displayFolder="" count="0" memberValueDatatype="20" unbalanced="0"/>
    <cacheHierarchy uniqueName="[HealthCare_Latest].[No of Hospitals]" caption="No of Hospitals" attribute="1" defaultMemberUniqueName="[HealthCare_Latest].[No of Hospitals].[All]" allUniqueName="[HealthCare_Latest].[No of Hospitals].[All]" dimensionUniqueName="[HealthCare_Latest]" displayFolder="" count="0" memberValueDatatype="20" unbalanced="0"/>
    <cacheHierarchy uniqueName="[HousingData].[Sno]" caption="Sno" attribute="1" defaultMemberUniqueName="[HousingData].[Sno].[All]" allUniqueName="[HousingData].[Sno].[All]" dimensionUniqueName="[HousingData]" displayFolder="" count="0" memberValueDatatype="20" unbalanced="0"/>
    <cacheHierarchy uniqueName="[HousingData].[City]" caption="City" attribute="1" defaultMemberUniqueName="[HousingData].[City].[All]" allUniqueName="[HousingData].[City].[All]" dimensionUniqueName="[HousingData]" displayFolder="" count="2" memberValueDatatype="130" unbalanced="0">
      <fieldsUsage count="2">
        <fieldUsage x="-1"/>
        <fieldUsage x="3"/>
      </fieldsUsage>
    </cacheHierarchy>
    <cacheHierarchy uniqueName="[HousingData].[Median Home Age]" caption="Median Home Age" attribute="1" defaultMemberUniqueName="[HousingData].[Median Home Age].[All]" allUniqueName="[HousingData].[Median Home Age].[All]" dimensionUniqueName="[HousingData]" displayFolder="" count="0" memberValueDatatype="20" unbalanced="0"/>
    <cacheHierarchy uniqueName="[HousingData].[Median Home Cost]" caption="Median Home Cost" attribute="1" defaultMemberUniqueName="[HousingData].[Median Home Cost].[All]" allUniqueName="[HousingData].[Median Home Cost].[All]" dimensionUniqueName="[HousingData]" displayFolder="" count="0" memberValueDatatype="20" unbalanced="0"/>
    <cacheHierarchy uniqueName="[HousingData].[Home Appr. Last 12 months]" caption="Home Appr. Last 12 months" attribute="1" defaultMemberUniqueName="[HousingData].[Home Appr. Last 12 months].[All]" allUniqueName="[HousingData].[Home Appr. Last 12 months].[All]" dimensionUniqueName="[HousingData]" displayFolder="" count="0" memberValueDatatype="5" unbalanced="0"/>
    <cacheHierarchy uniqueName="[HousingData].[Home Appr. Last 5 yrs.]" caption="Home Appr. Last 5 yrs." attribute="1" defaultMemberUniqueName="[HousingData].[Home Appr. Last 5 yrs.].[All]" allUniqueName="[HousingData].[Home Appr. Last 5 yrs.].[All]" dimensionUniqueName="[HousingData]" displayFolder="" count="0" memberValueDatatype="5" unbalanced="0"/>
    <cacheHierarchy uniqueName="[HousingData].[Home Appr. Last 10 yrs.]" caption="Home Appr. Last 10 yrs." attribute="1" defaultMemberUniqueName="[HousingData].[Home Appr. Last 10 yrs.].[All]" allUniqueName="[HousingData].[Home Appr. Last 10 yrs.].[All]" dimensionUniqueName="[HousingData]" displayFolder="" count="0" memberValueDatatype="5" unbalanced="0"/>
    <cacheHierarchy uniqueName="[HousingData].[Property Tax Rate]" caption="Property Tax Rate" attribute="1" defaultMemberUniqueName="[HousingData].[Property Tax Rate].[All]" allUniqueName="[HousingData].[Property Tax Rate].[All]" dimensionUniqueName="[HousingData]" displayFolder="" count="0" memberValueDatatype="5" unbalanced="0"/>
    <cacheHierarchy uniqueName="[HousingData].[Homes Owned]" caption="Homes Owned" attribute="1" defaultMemberUniqueName="[HousingData].[Homes Owned].[All]" allUniqueName="[HousingData].[Homes Owned].[All]" dimensionUniqueName="[HousingData]" displayFolder="" count="0" memberValueDatatype="5" unbalanced="0"/>
    <cacheHierarchy uniqueName="[HousingData].[Housing Vacant]" caption="Housing Vacant" attribute="1" defaultMemberUniqueName="[HousingData].[Housing Vacant].[All]" allUniqueName="[HousingData].[Housing Vacant].[All]" dimensionUniqueName="[HousingData]" displayFolder="" count="0" memberValueDatatype="5" unbalanced="0"/>
    <cacheHierarchy uniqueName="[HousingData].[Homes Rented]" caption="Homes Rented" attribute="1" defaultMemberUniqueName="[HousingData].[Homes Rented].[All]" allUniqueName="[HousingData].[Homes Rented].[All]" dimensionUniqueName="[HousingData]" displayFolder="" count="0" memberValueDatatype="5" unbalanced="0"/>
    <cacheHierarchy uniqueName="[HousingData].[Average Rent]" caption="Average Rent" attribute="1" defaultMemberUniqueName="[HousingData].[Average Rent].[All]" allUniqueName="[HousingData].[Average Rent].[All]" dimensionUniqueName="[HousingData]" displayFolder="" count="0" memberValueDatatype="20" unbalanced="0"/>
    <cacheHierarchy uniqueName="[HousingData].[Studio Apartment]" caption="Studio Apartment" attribute="1" defaultMemberUniqueName="[HousingData].[Studio Apartment].[All]" allUniqueName="[HousingData].[Studio Apartment].[All]" dimensionUniqueName="[HousingData]" displayFolder="" count="0" memberValueDatatype="20" unbalanced="0"/>
    <cacheHierarchy uniqueName="[HousingData].[1 Bedroom Home or Apartment]" caption="1 Bedroom Home or Apartment" attribute="1" defaultMemberUniqueName="[HousingData].[1 Bedroom Home or Apartment].[All]" allUniqueName="[HousingData].[1 Bedroom Home or Apartment].[All]" dimensionUniqueName="[HousingData]" displayFolder="" count="0" memberValueDatatype="20" unbalanced="0"/>
    <cacheHierarchy uniqueName="[HousingData].[2 Bedroom Home or Apartment]" caption="2 Bedroom Home or Apartment" attribute="1" defaultMemberUniqueName="[HousingData].[2 Bedroom Home or Apartment].[All]" allUniqueName="[HousingData].[2 Bedroom Home or Apartment].[All]" dimensionUniqueName="[HousingData]" displayFolder="" count="0" memberValueDatatype="20" unbalanced="0"/>
    <cacheHierarchy uniqueName="[HousingData].[3 Bedroom Home or Apartment]" caption="3 Bedroom Home or Apartment" attribute="1" defaultMemberUniqueName="[HousingData].[3 Bedroom Home or Apartment].[All]" allUniqueName="[HousingData].[3 Bedroom Home or Apartment].[All]" dimensionUniqueName="[HousingData]" displayFolder="" count="0" memberValueDatatype="20" unbalanced="0"/>
    <cacheHierarchy uniqueName="[HousingData].[4 Bedroom Home or Apartment]" caption="4 Bedroom Home or Apartment" attribute="1" defaultMemberUniqueName="[HousingData].[4 Bedroom Home or Apartment].[All]" allUniqueName="[HousingData].[4 Bedroom Home or Apartment].[All]" dimensionUniqueName="[HousingData]" displayFolder="" count="0" memberValueDatatype="20" unbalanced="0"/>
    <cacheHierarchy uniqueName="[HousingData].[Vacant For Rent]" caption="Vacant For Rent" attribute="1" defaultMemberUniqueName="[HousingData].[Vacant For Rent].[All]" allUniqueName="[HousingData].[Vacant For Rent].[All]" dimensionUniqueName="[HousingData]" displayFolder="" count="0" memberValueDatatype="5" unbalanced="0"/>
    <cacheHierarchy uniqueName="[HousingData].[Vacant Rented]" caption="Vacant Rented" attribute="1" defaultMemberUniqueName="[HousingData].[Vacant Rented].[All]" allUniqueName="[HousingData].[Vacant Rented].[All]" dimensionUniqueName="[HousingData]" displayFolder="" count="0" memberValueDatatype="5" unbalanced="0"/>
    <cacheHierarchy uniqueName="[HousingData].[Vacant For Sale]" caption="Vacant For Sale" attribute="1" defaultMemberUniqueName="[HousingData].[Vacant For Sale].[All]" allUniqueName="[HousingData].[Vacant For Sale].[All]" dimensionUniqueName="[HousingData]" displayFolder="" count="0" memberValueDatatype="5" unbalanced="0"/>
    <cacheHierarchy uniqueName="[HousingData].[Vacant Sold]" caption="Vacant Sold" attribute="1" defaultMemberUniqueName="[HousingData].[Vacant Sold].[All]" allUniqueName="[HousingData].[Vacant Sold].[All]" dimensionUniqueName="[HousingData]" displayFolder="" count="0" memberValueDatatype="5" unbalanced="0"/>
    <cacheHierarchy uniqueName="[HousingData].[Vacant Vacation]" caption="Vacant Vacation" attribute="1" defaultMemberUniqueName="[HousingData].[Vacant Vacation].[All]" allUniqueName="[HousingData].[Vacant Vacation].[All]" dimensionUniqueName="[HousingData]" displayFolder="" count="0" memberValueDatatype="5" unbalanced="0"/>
    <cacheHierarchy uniqueName="[HousingData].[Vacant Other]" caption="Vacant Other" attribute="1" defaultMemberUniqueName="[HousingData].[Vacant Other].[All]" allUniqueName="[HousingData].[Vacant Other].[All]" dimensionUniqueName="[HousingData]" displayFolder="" count="0" memberValueDatatype="5" unbalanced="0"/>
    <cacheHierarchy uniqueName="[JobMarketData].[Sno]" caption="Sno" attribute="1" defaultMemberUniqueName="[JobMarketData].[Sno].[All]" allUniqueName="[JobMarketData].[Sno].[All]" dimensionUniqueName="[JobMarketData]" displayFolder="" count="0" memberValueDatatype="20" unbalanced="0"/>
    <cacheHierarchy uniqueName="[JobMarketData].[City]" caption="City" attribute="1" defaultMemberUniqueName="[JobMarketData].[City].[All]" allUniqueName="[JobMarketData].[City].[All]" dimensionUniqueName="[JobMarketData]" displayFolder="" count="0" memberValueDatatype="130" unbalanced="0"/>
    <cacheHierarchy uniqueName="[JobMarketData].[Current Unemployment]" caption="Current Unemployment" attribute="1" defaultMemberUniqueName="[JobMarketData].[Current Unemployment].[All]" allUniqueName="[JobMarketData].[Current Unemployment].[All]" dimensionUniqueName="[JobMarketData]" displayFolder="" count="0" memberValueDatatype="5" unbalanced="0"/>
    <cacheHierarchy uniqueName="[JobMarketData].[Future Job Growth]" caption="Future Job Growth" attribute="1" defaultMemberUniqueName="[JobMarketData].[Future Job Growth].[All]" allUniqueName="[JobMarketData].[Future Job Growth].[All]" dimensionUniqueName="[JobMarketData]" displayFolder="" count="0" memberValueDatatype="5" unbalanced="0"/>
    <cacheHierarchy uniqueName="[JobMarketData].[Recent Job Growth]" caption="Recent Job Growth" attribute="1" defaultMemberUniqueName="[JobMarketData].[Recent Job Growth].[All]" allUniqueName="[JobMarketData].[Recent Job Growth].[All]" dimensionUniqueName="[JobMarketData]" displayFolder="" count="0" memberValueDatatype="5" unbalanced="0"/>
    <cacheHierarchy uniqueName="[JobMarketData].[3 Yr. Job Growth]" caption="3 Yr. Job Growth" attribute="1" defaultMemberUniqueName="[JobMarketData].[3 Yr. Job Growth].[All]" allUniqueName="[JobMarketData].[3 Yr. Job Growth].[All]" dimensionUniqueName="[JobMarketData]" displayFolder="" count="0" memberValueDatatype="5" unbalanced="0"/>
    <cacheHierarchy uniqueName="[JobMarketData].[5 Yr. Job Growth]" caption="5 Yr. Job Growth" attribute="1" defaultMemberUniqueName="[JobMarketData].[5 Yr. Job Growth].[All]" allUniqueName="[JobMarketData].[5 Yr. Job Growth].[All]" dimensionUniqueName="[JobMarketData]" displayFolder="" count="0" memberValueDatatype="5" unbalanced="0"/>
    <cacheHierarchy uniqueName="[JobMarketData].[10 Yr. Job Growth]" caption="10 Yr. Job Growth" attribute="1" defaultMemberUniqueName="[JobMarketData].[10 Yr. Job Growth].[All]" allUniqueName="[JobMarketData].[10 Yr. Job Growth].[All]" dimensionUniqueName="[JobMarketData]" displayFolder="" count="0" memberValueDatatype="5" unbalanced="0"/>
    <cacheHierarchy uniqueName="[Table4].[City]" caption="City" attribute="1" defaultMemberUniqueName="[Table4].[City].[All]" allUniqueName="[Table4].[City].[All]" dimensionUniqueName="[Table4]" displayFolder="" count="0" memberValueDatatype="130" unbalanced="0"/>
    <cacheHierarchy uniqueName="[Table4].[Crime rate]" caption="Crime rate" attribute="1" defaultMemberUniqueName="[Table4].[Crime rate].[All]" allUniqueName="[Table4].[Crime rate].[All]" dimensionUniqueName="[Table4]" displayFolder="" count="0" memberValueDatatype="20" unbalanced="0"/>
    <cacheHierarchy uniqueName="[Measures].[__XL_Count COL_Data]" caption="__XL_Count COL_Data" measure="1" displayFolder="" measureGroup="COL_Data" count="0" hidden="1"/>
    <cacheHierarchy uniqueName="[Measures].[__XL_Count JobMarketData]" caption="__XL_Count JobMarketData" measure="1" displayFolder="" measureGroup="JobMarketData" count="0" hidden="1"/>
    <cacheHierarchy uniqueName="[Measures].[__XL_Count Table4]" caption="__XL_Count Table4" measure="1" displayFolder="" measureGroup="Table4" count="0" hidden="1"/>
    <cacheHierarchy uniqueName="[Measures].[__XL_Count HealthCare_Latest]" caption="__XL_Count HealthCare_Latest" measure="1" displayFolder="" measureGroup="HealthCare_Latest" count="0" hidden="1"/>
    <cacheHierarchy uniqueName="[Measures].[__XL_Count CommuteData]" caption="__XL_Count CommuteData" measure="1" displayFolder="" measureGroup="CommuteData" count="0" hidden="1"/>
    <cacheHierarchy uniqueName="[Measures].[__XL_Count HousingData]" caption="__XL_Count HousingData" measure="1" displayFolder="" measureGroup="HousingData" count="0" hidden="1"/>
    <cacheHierarchy uniqueName="[Measures].[__No measures defined]" caption="__No measures defined" measure="1" displayFolder="" count="0" hidden="1"/>
    <cacheHierarchy uniqueName="[Measures].[Sum of Overall]" caption="Sum of Overall" measure="1" displayFolder="" measureGroup="COL_Data" count="0" hidden="1">
      <extLst>
        <ext xmlns:x15="http://schemas.microsoft.com/office/spreadsheetml/2010/11/main" uri="{B97F6D7D-B522-45F9-BDA1-12C45D357490}">
          <x15:cacheHierarchy aggregatedColumn="2"/>
        </ext>
      </extLst>
    </cacheHierarchy>
    <cacheHierarchy uniqueName="[Measures].[Sum of Current Unemployment]" caption="Sum of Current Unemployment" measure="1" displayFolder="" measureGroup="JobMarketData" count="0" hidden="1">
      <extLst>
        <ext xmlns:x15="http://schemas.microsoft.com/office/spreadsheetml/2010/11/main" uri="{B97F6D7D-B522-45F9-BDA1-12C45D357490}">
          <x15:cacheHierarchy aggregatedColumn="59"/>
        </ext>
      </extLst>
    </cacheHierarchy>
    <cacheHierarchy uniqueName="[Measures].[Sum of Crime rate]" caption="Sum of Crime rate" measure="1" displayFolder="" measureGroup="Table4" count="0" hidden="1">
      <extLst>
        <ext xmlns:x15="http://schemas.microsoft.com/office/spreadsheetml/2010/11/main" uri="{B97F6D7D-B522-45F9-BDA1-12C45D357490}">
          <x15:cacheHierarchy aggregatedColumn="66"/>
        </ext>
      </extLst>
    </cacheHierarchy>
    <cacheHierarchy uniqueName="[Measures].[Sum of Physicians per Cap. (per 100,000 people)]" caption="Sum of Physicians per Cap. (per 100,000 people)" measure="1" displayFolder="" measureGroup="HealthCare_Latest" count="0" hidden="1">
      <extLst>
        <ext xmlns:x15="http://schemas.microsoft.com/office/spreadsheetml/2010/11/main" uri="{B97F6D7D-B522-45F9-BDA1-12C45D357490}">
          <x15:cacheHierarchy aggregatedColumn="32"/>
        </ext>
      </extLst>
    </cacheHierarchy>
    <cacheHierarchy uniqueName="[Measures].[Sum of No of Hospitals]" caption="Sum of No of Hospitals" measure="1" displayFolder="" measureGroup="HealthCare_Latest" count="0" hidden="1">
      <extLst>
        <ext xmlns:x15="http://schemas.microsoft.com/office/spreadsheetml/2010/11/main" uri="{B97F6D7D-B522-45F9-BDA1-12C45D357490}">
          <x15:cacheHierarchy aggregatedColumn="33"/>
        </ext>
      </extLst>
    </cacheHierarchy>
    <cacheHierarchy uniqueName="[Measures].[Sum of Commute Time]" caption="Sum of Commute Time" measure="1" displayFolder="" measureGroup="CommuteData"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3 Yr. Job Growth]" caption="Sum of 3 Yr. Job Growth" measure="1" displayFolder="" measureGroup="JobMarketData" count="0" hidden="1">
      <extLst>
        <ext xmlns:x15="http://schemas.microsoft.com/office/spreadsheetml/2010/11/main" uri="{B97F6D7D-B522-45F9-BDA1-12C45D357490}">
          <x15:cacheHierarchy aggregatedColumn="62"/>
        </ext>
      </extLst>
    </cacheHierarchy>
    <cacheHierarchy uniqueName="[Measures].[Sum of Average Rent]" caption="Sum of Average Rent" measure="1" displayFolder="" measureGroup="HousingData" count="0" hidden="1">
      <extLst>
        <ext xmlns:x15="http://schemas.microsoft.com/office/spreadsheetml/2010/11/main" uri="{B97F6D7D-B522-45F9-BDA1-12C45D357490}">
          <x15:cacheHierarchy aggregatedColumn="45"/>
        </ext>
      </extLst>
    </cacheHierarchy>
    <cacheHierarchy uniqueName="[Measures].[Sum of 1 Bedroom Home or Apartment]" caption="Sum of 1 Bedroom Home or Apartment" measure="1" displayFolder="" measureGroup="HousingData" count="0" hidden="1">
      <extLst>
        <ext xmlns:x15="http://schemas.microsoft.com/office/spreadsheetml/2010/11/main" uri="{B97F6D7D-B522-45F9-BDA1-12C45D357490}">
          <x15:cacheHierarchy aggregatedColumn="47"/>
        </ext>
      </extLst>
    </cacheHierarchy>
    <cacheHierarchy uniqueName="[Measures].[Sum of 2 Bedroom Home or Apartment]" caption="Sum of 2 Bedroom Home or Apartment" measure="1" displayFolder="" measureGroup="HousingData" count="0" hidden="1">
      <extLst>
        <ext xmlns:x15="http://schemas.microsoft.com/office/spreadsheetml/2010/11/main" uri="{B97F6D7D-B522-45F9-BDA1-12C45D357490}">
          <x15:cacheHierarchy aggregatedColumn="48"/>
        </ext>
      </extLst>
    </cacheHierarchy>
    <cacheHierarchy uniqueName="[Measures].[Sum of Food &amp; Groceries]" caption="Sum of Food &amp; Groceries" measure="1" displayFolder="" measureGroup="COL_Data" count="0" hidden="1">
      <extLst>
        <ext xmlns:x15="http://schemas.microsoft.com/office/spreadsheetml/2010/11/main" uri="{B97F6D7D-B522-45F9-BDA1-12C45D357490}">
          <x15:cacheHierarchy aggregatedColumn="3"/>
        </ext>
      </extLst>
    </cacheHierarchy>
    <cacheHierarchy uniqueName="[Measures].[Sum of Health]" caption="Sum of Health" measure="1" displayFolder="" measureGroup="COL_Data" count="0" hidden="1">
      <extLst>
        <ext xmlns:x15="http://schemas.microsoft.com/office/spreadsheetml/2010/11/main" uri="{B97F6D7D-B522-45F9-BDA1-12C45D357490}">
          <x15:cacheHierarchy aggregatedColumn="4"/>
        </ext>
      </extLst>
    </cacheHierarchy>
    <cacheHierarchy uniqueName="[Measures].[Sum of Housing]" caption="Sum of Housing" measure="1" displayFolder="" measureGroup="COL_Data" count="0" hidden="1">
      <extLst>
        <ext xmlns:x15="http://schemas.microsoft.com/office/spreadsheetml/2010/11/main" uri="{B97F6D7D-B522-45F9-BDA1-12C45D357490}">
          <x15:cacheHierarchy aggregatedColumn="5"/>
        </ext>
      </extLst>
    </cacheHierarchy>
    <cacheHierarchy uniqueName="[Measures].[Sum of Utilities]" caption="Sum of Utilities" measure="1" displayFolder="" measureGroup="COL_Data" count="0" hidden="1">
      <extLst>
        <ext xmlns:x15="http://schemas.microsoft.com/office/spreadsheetml/2010/11/main" uri="{B97F6D7D-B522-45F9-BDA1-12C45D357490}">
          <x15:cacheHierarchy aggregatedColumn="7"/>
        </ext>
      </extLst>
    </cacheHierarchy>
    <cacheHierarchy uniqueName="[Measures].[Sum of Transportation]" caption="Sum of Transportation" measure="1" displayFolder="" measureGroup="COL_Data" count="0" hidden="1">
      <extLst>
        <ext xmlns:x15="http://schemas.microsoft.com/office/spreadsheetml/2010/11/main" uri="{B97F6D7D-B522-45F9-BDA1-12C45D357490}">
          <x15:cacheHierarchy aggregatedColumn="8"/>
        </ext>
      </extLst>
    </cacheHierarchy>
    <cacheHierarchy uniqueName="[Measures].[Sum of Future Job Growth]" caption="Sum of Future Job Growth" measure="1" displayFolder="" measureGroup="JobMarketData" count="0" hidden="1">
      <extLst>
        <ext xmlns:x15="http://schemas.microsoft.com/office/spreadsheetml/2010/11/main" uri="{B97F6D7D-B522-45F9-BDA1-12C45D357490}">
          <x15:cacheHierarchy aggregatedColumn="60"/>
        </ext>
      </extLst>
    </cacheHierarchy>
    <cacheHierarchy uniqueName="[Measures].[Sum of Recent Job Growth]" caption="Sum of Recent Job Growth" measure="1" displayFolder="" measureGroup="JobMarketData" count="0" hidden="1">
      <extLst>
        <ext xmlns:x15="http://schemas.microsoft.com/office/spreadsheetml/2010/11/main" uri="{B97F6D7D-B522-45F9-BDA1-12C45D357490}">
          <x15:cacheHierarchy aggregatedColumn="61"/>
        </ext>
      </extLst>
    </cacheHierarchy>
    <cacheHierarchy uniqueName="[Measures].[Sum of 5 Yr. Job Growth]" caption="Sum of 5 Yr. Job Growth" measure="1" displayFolder="" measureGroup="JobMarketData" count="0" hidden="1">
      <extLst>
        <ext xmlns:x15="http://schemas.microsoft.com/office/spreadsheetml/2010/11/main" uri="{B97F6D7D-B522-45F9-BDA1-12C45D357490}">
          <x15:cacheHierarchy aggregatedColumn="63"/>
        </ext>
      </extLst>
    </cacheHierarchy>
    <cacheHierarchy uniqueName="[Measures].[Sum of 10 Yr. Job Growth]" caption="Sum of 10 Yr. Job Growth" measure="1" displayFolder="" measureGroup="JobMarketData" count="0" hidden="1">
      <extLst>
        <ext xmlns:x15="http://schemas.microsoft.com/office/spreadsheetml/2010/11/main" uri="{B97F6D7D-B522-45F9-BDA1-12C45D357490}">
          <x15:cacheHierarchy aggregatedColumn="64"/>
        </ext>
      </extLst>
    </cacheHierarchy>
  </cacheHierarchies>
  <kpis count="0"/>
  <dimensions count="7">
    <dimension name="COL_Data" uniqueName="[COL_Data]" caption="COL_Data"/>
    <dimension name="CommuteData" uniqueName="[CommuteData]" caption="CommuteData"/>
    <dimension name="HealthCare_Latest" uniqueName="[HealthCare_Latest]" caption="HealthCare_Latest"/>
    <dimension name="HousingData" uniqueName="[HousingData]" caption="HousingData"/>
    <dimension name="JobMarketData" uniqueName="[JobMarketData]" caption="JobMarketData"/>
    <dimension measure="1" name="Measures" uniqueName="[Measures]" caption="Measures"/>
    <dimension name="Table4" uniqueName="[Table4]" caption="Table4"/>
  </dimensions>
  <measureGroups count="6">
    <measureGroup name="COL_Data" caption="COL_Data"/>
    <measureGroup name="CommuteData" caption="CommuteData"/>
    <measureGroup name="HealthCare_Latest" caption="HealthCare_Latest"/>
    <measureGroup name="HousingData" caption="HousingData"/>
    <measureGroup name="JobMarketData" caption="JobMarketData"/>
    <measureGroup name="Table4" caption="Table4"/>
  </measureGroups>
  <maps count="21">
    <map measureGroup="0" dimension="0"/>
    <map measureGroup="0" dimension="1"/>
    <map measureGroup="0" dimension="2"/>
    <map measureGroup="0" dimension="3"/>
    <map measureGroup="0" dimension="4"/>
    <map measureGroup="0" dimension="6"/>
    <map measureGroup="1" dimension="1"/>
    <map measureGroup="1" dimension="2"/>
    <map measureGroup="1" dimension="3"/>
    <map measureGroup="1" dimension="6"/>
    <map measureGroup="2" dimension="2"/>
    <map measureGroup="2" dimension="3"/>
    <map measureGroup="3" dimension="3"/>
    <map measureGroup="4" dimension="1"/>
    <map measureGroup="4" dimension="2"/>
    <map measureGroup="4" dimension="3"/>
    <map measureGroup="4" dimension="4"/>
    <map measureGroup="4" dimension="6"/>
    <map measureGroup="5" dimension="2"/>
    <map measureGroup="5" dimension="3"/>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ddineni Venkata Ramya" refreshedDate="45056.194805555555" backgroundQuery="1" createdVersion="8" refreshedVersion="8" minRefreshableVersion="3" recordCount="0" supportSubquery="1" supportAdvancedDrill="1" xr:uid="{EF6529BF-BC69-4059-AB37-8DDD0A6B44B3}">
  <cacheSource type="external" connectionId="1"/>
  <cacheFields count="3">
    <cacheField name="[COL_Data].[City].[City]" caption="City" numFmtId="0" hierarchy="1" level="1">
      <sharedItems count="10">
        <s v="Arlington"/>
        <s v="Berkeley"/>
        <s v="Boston"/>
        <s v="Cambridge"/>
        <s v="Minneapolis"/>
        <s v="New York"/>
        <s v="Pittsburgh"/>
        <s v="San Francisco"/>
        <s v="Seattle"/>
        <s v="Washington"/>
      </sharedItems>
    </cacheField>
    <cacheField name="[Measures].[Sum of Overall]" caption="Sum of Overall" numFmtId="0" hierarchy="74" level="32767"/>
    <cacheField name="[HousingData].[City].[City]" caption="City" numFmtId="0" hierarchy="35" level="1">
      <sharedItems containsSemiMixedTypes="0" containsNonDate="0" containsString="0"/>
    </cacheField>
  </cacheFields>
  <cacheHierarchies count="93">
    <cacheHierarchy uniqueName="[COL_Data].[Sno]" caption="Sno" attribute="1" defaultMemberUniqueName="[COL_Data].[Sno].[All]" allUniqueName="[COL_Data].[Sno].[All]" dimensionUniqueName="[COL_Data]" displayFolder="" count="0" memberValueDatatype="20" unbalanced="0"/>
    <cacheHierarchy uniqueName="[COL_Data].[City]" caption="City" attribute="1" defaultMemberUniqueName="[COL_Data].[City].[All]" allUniqueName="[COL_Data].[City].[All]" dimensionUniqueName="[COL_Data]" displayFolder="" count="2" memberValueDatatype="130" unbalanced="0">
      <fieldsUsage count="2">
        <fieldUsage x="-1"/>
        <fieldUsage x="0"/>
      </fieldsUsage>
    </cacheHierarchy>
    <cacheHierarchy uniqueName="[COL_Data].[Overall]" caption="Overall" attribute="1" defaultMemberUniqueName="[COL_Data].[Overall].[All]" allUniqueName="[COL_Data].[Overall].[All]" dimensionUniqueName="[COL_Data]" displayFolder="" count="0" memberValueDatatype="5" unbalanced="0"/>
    <cacheHierarchy uniqueName="[COL_Data].[Food &amp; Groceries]" caption="Food &amp; Groceries" attribute="1" defaultMemberUniqueName="[COL_Data].[Food &amp; Groceries].[All]" allUniqueName="[COL_Data].[Food &amp; Groceries].[All]" dimensionUniqueName="[COL_Data]" displayFolder="" count="0" memberValueDatatype="5" unbalanced="0"/>
    <cacheHierarchy uniqueName="[COL_Data].[Health]" caption="Health" attribute="1" defaultMemberUniqueName="[COL_Data].[Health].[All]" allUniqueName="[COL_Data].[Health].[All]" dimensionUniqueName="[COL_Data]" displayFolder="" count="0" memberValueDatatype="5" unbalanced="0"/>
    <cacheHierarchy uniqueName="[COL_Data].[Housing]" caption="Housing" attribute="1" defaultMemberUniqueName="[COL_Data].[Housing].[All]" allUniqueName="[COL_Data].[Housing].[All]" dimensionUniqueName="[COL_Data]" displayFolder="" count="0" memberValueDatatype="5" unbalanced="0"/>
    <cacheHierarchy uniqueName="[COL_Data].[Median Home Cost]" caption="Median Home Cost" attribute="1" defaultMemberUniqueName="[COL_Data].[Median Home Cost].[All]" allUniqueName="[COL_Data].[Median Home Cost].[All]" dimensionUniqueName="[COL_Data]" displayFolder="" count="0" memberValueDatatype="20" unbalanced="0"/>
    <cacheHierarchy uniqueName="[COL_Data].[Utilities]" caption="Utilities" attribute="1" defaultMemberUniqueName="[COL_Data].[Utilities].[All]" allUniqueName="[COL_Data].[Utilities].[All]" dimensionUniqueName="[COL_Data]" displayFolder="" count="0" memberValueDatatype="5" unbalanced="0"/>
    <cacheHierarchy uniqueName="[COL_Data].[Transportation]" caption="Transportation" attribute="1" defaultMemberUniqueName="[COL_Data].[Transportation].[All]" allUniqueName="[COL_Data].[Transportation].[All]" dimensionUniqueName="[COL_Data]" displayFolder="" count="0" memberValueDatatype="5" unbalanced="0"/>
    <cacheHierarchy uniqueName="[COL_Data].[Miscellaneous]" caption="Miscellaneous" attribute="1" defaultMemberUniqueName="[COL_Data].[Miscellaneous].[All]" allUniqueName="[COL_Data].[Miscellaneous].[All]" dimensionUniqueName="[COL_Data]" displayFolder="" count="0" memberValueDatatype="5" unbalanced="0"/>
    <cacheHierarchy uniqueName="[CommuteData].[Sno]" caption="Sno" attribute="1" defaultMemberUniqueName="[CommuteData].[Sno].[All]" allUniqueName="[CommuteData].[Sno].[All]" dimensionUniqueName="[CommuteData]" displayFolder="" count="0" memberValueDatatype="20" unbalanced="0"/>
    <cacheHierarchy uniqueName="[CommuteData].[City]" caption="City" attribute="1" defaultMemberUniqueName="[CommuteData].[City].[All]" allUniqueName="[CommuteData].[City].[All]" dimensionUniqueName="[CommuteData]" displayFolder="" count="0" memberValueDatatype="130" unbalanced="0"/>
    <cacheHierarchy uniqueName="[CommuteData].[Commute Time]" caption="Commute Time" attribute="1" defaultMemberUniqueName="[CommuteData].[Commute Time].[All]" allUniqueName="[CommuteData].[Commute Time].[All]" dimensionUniqueName="[CommuteData]" displayFolder="" count="0" memberValueDatatype="20" unbalanced="0"/>
    <cacheHierarchy uniqueName="[CommuteData].[Auto (alone)]" caption="Auto (alone)" attribute="1" defaultMemberUniqueName="[CommuteData].[Auto (alone)].[All]" allUniqueName="[CommuteData].[Auto (alone)].[All]" dimensionUniqueName="[CommuteData]" displayFolder="" count="0" memberValueDatatype="5" unbalanced="0"/>
    <cacheHierarchy uniqueName="[CommuteData].[Carpool]" caption="Carpool" attribute="1" defaultMemberUniqueName="[CommuteData].[Carpool].[All]" allUniqueName="[CommuteData].[Carpool].[All]" dimensionUniqueName="[CommuteData]" displayFolder="" count="0" memberValueDatatype="5" unbalanced="0"/>
    <cacheHierarchy uniqueName="[CommuteData].[Mass Transit]" caption="Mass Transit" attribute="1" defaultMemberUniqueName="[CommuteData].[Mass Transit].[All]" allUniqueName="[CommuteData].[Mass Transit].[All]" dimensionUniqueName="[CommuteData]" displayFolder="" count="0" memberValueDatatype="5" unbalanced="0"/>
    <cacheHierarchy uniqueName="[CommuteData].[Bicycle]" caption="Bicycle" attribute="1" defaultMemberUniqueName="[CommuteData].[Bicycle].[All]" allUniqueName="[CommuteData].[Bicycle].[All]" dimensionUniqueName="[CommuteData]" displayFolder="" count="0" memberValueDatatype="5" unbalanced="0"/>
    <cacheHierarchy uniqueName="[CommuteData].[Walk]" caption="Walk" attribute="1" defaultMemberUniqueName="[CommuteData].[Walk].[All]" allUniqueName="[CommuteData].[Walk].[All]" dimensionUniqueName="[CommuteData]" displayFolder="" count="0" memberValueDatatype="5" unbalanced="0"/>
    <cacheHierarchy uniqueName="[CommuteData].[Work at Home]" caption="Work at Home" attribute="1" defaultMemberUniqueName="[CommuteData].[Work at Home].[All]" allUniqueName="[CommuteData].[Work at Home].[All]" dimensionUniqueName="[CommuteData]" displayFolder="" count="0" memberValueDatatype="5" unbalanced="0"/>
    <cacheHierarchy uniqueName="[CommuteData].[Commute Less Than 5 min.]" caption="Commute Less Than 5 min." attribute="1" defaultMemberUniqueName="[CommuteData].[Commute Less Than 5 min.].[All]" allUniqueName="[CommuteData].[Commute Less Than 5 min.].[All]" dimensionUniqueName="[CommuteData]" displayFolder="" count="0" memberValueDatatype="5" unbalanced="0"/>
    <cacheHierarchy uniqueName="[CommuteData].[Commute 6 to 9 min.]" caption="Commute 6 to 9 min." attribute="1" defaultMemberUniqueName="[CommuteData].[Commute 6 to 9 min.].[All]" allUniqueName="[CommuteData].[Commute 6 to 9 min.].[All]" dimensionUniqueName="[CommuteData]" displayFolder="" count="0" memberValueDatatype="5" unbalanced="0"/>
    <cacheHierarchy uniqueName="[CommuteData].[Commute 10 to 14 min.]" caption="Commute 10 to 14 min." attribute="1" defaultMemberUniqueName="[CommuteData].[Commute 10 to 14 min.].[All]" allUniqueName="[CommuteData].[Commute 10 to 14 min.].[All]" dimensionUniqueName="[CommuteData]" displayFolder="" count="0" memberValueDatatype="5" unbalanced="0"/>
    <cacheHierarchy uniqueName="[CommuteData].[Commute 15 to 19 min.]" caption="Commute 15 to 19 min." attribute="1" defaultMemberUniqueName="[CommuteData].[Commute 15 to 19 min.].[All]" allUniqueName="[CommuteData].[Commute 15 to 19 min.].[All]" dimensionUniqueName="[CommuteData]" displayFolder="" count="0" memberValueDatatype="5" unbalanced="0"/>
    <cacheHierarchy uniqueName="[CommuteData].[Commute 20 to 24 min.]" caption="Commute 20 to 24 min." attribute="1" defaultMemberUniqueName="[CommuteData].[Commute 20 to 24 min.].[All]" allUniqueName="[CommuteData].[Commute 20 to 24 min.].[All]" dimensionUniqueName="[CommuteData]" displayFolder="" count="0" memberValueDatatype="5" unbalanced="0"/>
    <cacheHierarchy uniqueName="[CommuteData].[Commute 25 to 29 min.]" caption="Commute 25 to 29 min." attribute="1" defaultMemberUniqueName="[CommuteData].[Commute 25 to 29 min.].[All]" allUniqueName="[CommuteData].[Commute 25 to 29 min.].[All]" dimensionUniqueName="[CommuteData]" displayFolder="" count="0" memberValueDatatype="5" unbalanced="0"/>
    <cacheHierarchy uniqueName="[CommuteData].[Commute 30 to 34 min.]" caption="Commute 30 to 34 min." attribute="1" defaultMemberUniqueName="[CommuteData].[Commute 30 to 34 min.].[All]" allUniqueName="[CommuteData].[Commute 30 to 34 min.].[All]" dimensionUniqueName="[CommuteData]" displayFolder="" count="0" memberValueDatatype="5" unbalanced="0"/>
    <cacheHierarchy uniqueName="[CommuteData].[Commute 35 to 39 min.]" caption="Commute 35 to 39 min." attribute="1" defaultMemberUniqueName="[CommuteData].[Commute 35 to 39 min.].[All]" allUniqueName="[CommuteData].[Commute 35 to 39 min.].[All]" dimensionUniqueName="[CommuteData]" displayFolder="" count="0" memberValueDatatype="5" unbalanced="0"/>
    <cacheHierarchy uniqueName="[CommuteData].[Commute 40 to 44 min.]" caption="Commute 40 to 44 min." attribute="1" defaultMemberUniqueName="[CommuteData].[Commute 40 to 44 min.].[All]" allUniqueName="[CommuteData].[Commute 40 to 44 min.].[All]" dimensionUniqueName="[CommuteData]" displayFolder="" count="0" memberValueDatatype="5" unbalanced="0"/>
    <cacheHierarchy uniqueName="[CommuteData].[Commute 45 to 59 min.]" caption="Commute 45 to 59 min." attribute="1" defaultMemberUniqueName="[CommuteData].[Commute 45 to 59 min.].[All]" allUniqueName="[CommuteData].[Commute 45 to 59 min.].[All]" dimensionUniqueName="[CommuteData]" displayFolder="" count="0" memberValueDatatype="5" unbalanced="0"/>
    <cacheHierarchy uniqueName="[CommuteData].[Commute 60 to 89 min.]" caption="Commute 60 to 89 min." attribute="1" defaultMemberUniqueName="[CommuteData].[Commute 60 to 89 min.].[All]" allUniqueName="[CommuteData].[Commute 60 to 89 min.].[All]" dimensionUniqueName="[CommuteData]" displayFolder="" count="0" memberValueDatatype="5" unbalanced="0"/>
    <cacheHierarchy uniqueName="[CommuteData].[Commute greater than 90 min.]" caption="Commute greater than 90 min." attribute="1" defaultMemberUniqueName="[CommuteData].[Commute greater than 90 min.].[All]" allUniqueName="[CommuteData].[Commute greater than 90 min.].[All]" dimensionUniqueName="[CommuteData]" displayFolder="" count="0" memberValueDatatype="5" unbalanced="0"/>
    <cacheHierarchy uniqueName="[HealthCare_Latest].[City]" caption="City" attribute="1" defaultMemberUniqueName="[HealthCare_Latest].[City].[All]" allUniqueName="[HealthCare_Latest].[City].[All]" dimensionUniqueName="[HealthCare_Latest]" displayFolder="" count="2" memberValueDatatype="130" unbalanced="0"/>
    <cacheHierarchy uniqueName="[HealthCare_Latest].[Physicians per Cap. (per 100,000 people)]" caption="Physicians per Cap. (per 100,000 people)" attribute="1" defaultMemberUniqueName="[HealthCare_Latest].[Physicians per Cap. (per 100,000 people)].[All]" allUniqueName="[HealthCare_Latest].[Physicians per Cap. (per 100,000 people)].[All]" dimensionUniqueName="[HealthCare_Latest]" displayFolder="" count="0" memberValueDatatype="20" unbalanced="0"/>
    <cacheHierarchy uniqueName="[HealthCare_Latest].[No of Hospitals]" caption="No of Hospitals" attribute="1" defaultMemberUniqueName="[HealthCare_Latest].[No of Hospitals].[All]" allUniqueName="[HealthCare_Latest].[No of Hospitals].[All]" dimensionUniqueName="[HealthCare_Latest]" displayFolder="" count="0" memberValueDatatype="20" unbalanced="0"/>
    <cacheHierarchy uniqueName="[HousingData].[Sno]" caption="Sno" attribute="1" defaultMemberUniqueName="[HousingData].[Sno].[All]" allUniqueName="[HousingData].[Sno].[All]" dimensionUniqueName="[HousingData]" displayFolder="" count="0" memberValueDatatype="20" unbalanced="0"/>
    <cacheHierarchy uniqueName="[HousingData].[City]" caption="City" attribute="1" defaultMemberUniqueName="[HousingData].[City].[All]" allUniqueName="[HousingData].[City].[All]" dimensionUniqueName="[HousingData]" displayFolder="" count="2" memberValueDatatype="130" unbalanced="0">
      <fieldsUsage count="2">
        <fieldUsage x="-1"/>
        <fieldUsage x="2"/>
      </fieldsUsage>
    </cacheHierarchy>
    <cacheHierarchy uniqueName="[HousingData].[Median Home Age]" caption="Median Home Age" attribute="1" defaultMemberUniqueName="[HousingData].[Median Home Age].[All]" allUniqueName="[HousingData].[Median Home Age].[All]" dimensionUniqueName="[HousingData]" displayFolder="" count="0" memberValueDatatype="20" unbalanced="0"/>
    <cacheHierarchy uniqueName="[HousingData].[Median Home Cost]" caption="Median Home Cost" attribute="1" defaultMemberUniqueName="[HousingData].[Median Home Cost].[All]" allUniqueName="[HousingData].[Median Home Cost].[All]" dimensionUniqueName="[HousingData]" displayFolder="" count="0" memberValueDatatype="20" unbalanced="0"/>
    <cacheHierarchy uniqueName="[HousingData].[Home Appr. Last 12 months]" caption="Home Appr. Last 12 months" attribute="1" defaultMemberUniqueName="[HousingData].[Home Appr. Last 12 months].[All]" allUniqueName="[HousingData].[Home Appr. Last 12 months].[All]" dimensionUniqueName="[HousingData]" displayFolder="" count="0" memberValueDatatype="5" unbalanced="0"/>
    <cacheHierarchy uniqueName="[HousingData].[Home Appr. Last 5 yrs.]" caption="Home Appr. Last 5 yrs." attribute="1" defaultMemberUniqueName="[HousingData].[Home Appr. Last 5 yrs.].[All]" allUniqueName="[HousingData].[Home Appr. Last 5 yrs.].[All]" dimensionUniqueName="[HousingData]" displayFolder="" count="0" memberValueDatatype="5" unbalanced="0"/>
    <cacheHierarchy uniqueName="[HousingData].[Home Appr. Last 10 yrs.]" caption="Home Appr. Last 10 yrs." attribute="1" defaultMemberUniqueName="[HousingData].[Home Appr. Last 10 yrs.].[All]" allUniqueName="[HousingData].[Home Appr. Last 10 yrs.].[All]" dimensionUniqueName="[HousingData]" displayFolder="" count="0" memberValueDatatype="5" unbalanced="0"/>
    <cacheHierarchy uniqueName="[HousingData].[Property Tax Rate]" caption="Property Tax Rate" attribute="1" defaultMemberUniqueName="[HousingData].[Property Tax Rate].[All]" allUniqueName="[HousingData].[Property Tax Rate].[All]" dimensionUniqueName="[HousingData]" displayFolder="" count="0" memberValueDatatype="5" unbalanced="0"/>
    <cacheHierarchy uniqueName="[HousingData].[Homes Owned]" caption="Homes Owned" attribute="1" defaultMemberUniqueName="[HousingData].[Homes Owned].[All]" allUniqueName="[HousingData].[Homes Owned].[All]" dimensionUniqueName="[HousingData]" displayFolder="" count="0" memberValueDatatype="5" unbalanced="0"/>
    <cacheHierarchy uniqueName="[HousingData].[Housing Vacant]" caption="Housing Vacant" attribute="1" defaultMemberUniqueName="[HousingData].[Housing Vacant].[All]" allUniqueName="[HousingData].[Housing Vacant].[All]" dimensionUniqueName="[HousingData]" displayFolder="" count="0" memberValueDatatype="5" unbalanced="0"/>
    <cacheHierarchy uniqueName="[HousingData].[Homes Rented]" caption="Homes Rented" attribute="1" defaultMemberUniqueName="[HousingData].[Homes Rented].[All]" allUniqueName="[HousingData].[Homes Rented].[All]" dimensionUniqueName="[HousingData]" displayFolder="" count="0" memberValueDatatype="5" unbalanced="0"/>
    <cacheHierarchy uniqueName="[HousingData].[Average Rent]" caption="Average Rent" attribute="1" defaultMemberUniqueName="[HousingData].[Average Rent].[All]" allUniqueName="[HousingData].[Average Rent].[All]" dimensionUniqueName="[HousingData]" displayFolder="" count="0" memberValueDatatype="20" unbalanced="0"/>
    <cacheHierarchy uniqueName="[HousingData].[Studio Apartment]" caption="Studio Apartment" attribute="1" defaultMemberUniqueName="[HousingData].[Studio Apartment].[All]" allUniqueName="[HousingData].[Studio Apartment].[All]" dimensionUniqueName="[HousingData]" displayFolder="" count="0" memberValueDatatype="20" unbalanced="0"/>
    <cacheHierarchy uniqueName="[HousingData].[1 Bedroom Home or Apartment]" caption="1 Bedroom Home or Apartment" attribute="1" defaultMemberUniqueName="[HousingData].[1 Bedroom Home or Apartment].[All]" allUniqueName="[HousingData].[1 Bedroom Home or Apartment].[All]" dimensionUniqueName="[HousingData]" displayFolder="" count="0" memberValueDatatype="20" unbalanced="0"/>
    <cacheHierarchy uniqueName="[HousingData].[2 Bedroom Home or Apartment]" caption="2 Bedroom Home or Apartment" attribute="1" defaultMemberUniqueName="[HousingData].[2 Bedroom Home or Apartment].[All]" allUniqueName="[HousingData].[2 Bedroom Home or Apartment].[All]" dimensionUniqueName="[HousingData]" displayFolder="" count="0" memberValueDatatype="20" unbalanced="0"/>
    <cacheHierarchy uniqueName="[HousingData].[3 Bedroom Home or Apartment]" caption="3 Bedroom Home or Apartment" attribute="1" defaultMemberUniqueName="[HousingData].[3 Bedroom Home or Apartment].[All]" allUniqueName="[HousingData].[3 Bedroom Home or Apartment].[All]" dimensionUniqueName="[HousingData]" displayFolder="" count="0" memberValueDatatype="20" unbalanced="0"/>
    <cacheHierarchy uniqueName="[HousingData].[4 Bedroom Home or Apartment]" caption="4 Bedroom Home or Apartment" attribute="1" defaultMemberUniqueName="[HousingData].[4 Bedroom Home or Apartment].[All]" allUniqueName="[HousingData].[4 Bedroom Home or Apartment].[All]" dimensionUniqueName="[HousingData]" displayFolder="" count="0" memberValueDatatype="20" unbalanced="0"/>
    <cacheHierarchy uniqueName="[HousingData].[Vacant For Rent]" caption="Vacant For Rent" attribute="1" defaultMemberUniqueName="[HousingData].[Vacant For Rent].[All]" allUniqueName="[HousingData].[Vacant For Rent].[All]" dimensionUniqueName="[HousingData]" displayFolder="" count="0" memberValueDatatype="5" unbalanced="0"/>
    <cacheHierarchy uniqueName="[HousingData].[Vacant Rented]" caption="Vacant Rented" attribute="1" defaultMemberUniqueName="[HousingData].[Vacant Rented].[All]" allUniqueName="[HousingData].[Vacant Rented].[All]" dimensionUniqueName="[HousingData]" displayFolder="" count="0" memberValueDatatype="5" unbalanced="0"/>
    <cacheHierarchy uniqueName="[HousingData].[Vacant For Sale]" caption="Vacant For Sale" attribute="1" defaultMemberUniqueName="[HousingData].[Vacant For Sale].[All]" allUniqueName="[HousingData].[Vacant For Sale].[All]" dimensionUniqueName="[HousingData]" displayFolder="" count="0" memberValueDatatype="5" unbalanced="0"/>
    <cacheHierarchy uniqueName="[HousingData].[Vacant Sold]" caption="Vacant Sold" attribute="1" defaultMemberUniqueName="[HousingData].[Vacant Sold].[All]" allUniqueName="[HousingData].[Vacant Sold].[All]" dimensionUniqueName="[HousingData]" displayFolder="" count="0" memberValueDatatype="5" unbalanced="0"/>
    <cacheHierarchy uniqueName="[HousingData].[Vacant Vacation]" caption="Vacant Vacation" attribute="1" defaultMemberUniqueName="[HousingData].[Vacant Vacation].[All]" allUniqueName="[HousingData].[Vacant Vacation].[All]" dimensionUniqueName="[HousingData]" displayFolder="" count="0" memberValueDatatype="5" unbalanced="0"/>
    <cacheHierarchy uniqueName="[HousingData].[Vacant Other]" caption="Vacant Other" attribute="1" defaultMemberUniqueName="[HousingData].[Vacant Other].[All]" allUniqueName="[HousingData].[Vacant Other].[All]" dimensionUniqueName="[HousingData]" displayFolder="" count="0" memberValueDatatype="5" unbalanced="0"/>
    <cacheHierarchy uniqueName="[JobMarketData].[Sno]" caption="Sno" attribute="1" defaultMemberUniqueName="[JobMarketData].[Sno].[All]" allUniqueName="[JobMarketData].[Sno].[All]" dimensionUniqueName="[JobMarketData]" displayFolder="" count="0" memberValueDatatype="20" unbalanced="0"/>
    <cacheHierarchy uniqueName="[JobMarketData].[City]" caption="City" attribute="1" defaultMemberUniqueName="[JobMarketData].[City].[All]" allUniqueName="[JobMarketData].[City].[All]" dimensionUniqueName="[JobMarketData]" displayFolder="" count="0" memberValueDatatype="130" unbalanced="0"/>
    <cacheHierarchy uniqueName="[JobMarketData].[Current Unemployment]" caption="Current Unemployment" attribute="1" defaultMemberUniqueName="[JobMarketData].[Current Unemployment].[All]" allUniqueName="[JobMarketData].[Current Unemployment].[All]" dimensionUniqueName="[JobMarketData]" displayFolder="" count="0" memberValueDatatype="5" unbalanced="0"/>
    <cacheHierarchy uniqueName="[JobMarketData].[Future Job Growth]" caption="Future Job Growth" attribute="1" defaultMemberUniqueName="[JobMarketData].[Future Job Growth].[All]" allUniqueName="[JobMarketData].[Future Job Growth].[All]" dimensionUniqueName="[JobMarketData]" displayFolder="" count="0" memberValueDatatype="5" unbalanced="0"/>
    <cacheHierarchy uniqueName="[JobMarketData].[Recent Job Growth]" caption="Recent Job Growth" attribute="1" defaultMemberUniqueName="[JobMarketData].[Recent Job Growth].[All]" allUniqueName="[JobMarketData].[Recent Job Growth].[All]" dimensionUniqueName="[JobMarketData]" displayFolder="" count="0" memberValueDatatype="5" unbalanced="0"/>
    <cacheHierarchy uniqueName="[JobMarketData].[3 Yr. Job Growth]" caption="3 Yr. Job Growth" attribute="1" defaultMemberUniqueName="[JobMarketData].[3 Yr. Job Growth].[All]" allUniqueName="[JobMarketData].[3 Yr. Job Growth].[All]" dimensionUniqueName="[JobMarketData]" displayFolder="" count="0" memberValueDatatype="5" unbalanced="0"/>
    <cacheHierarchy uniqueName="[JobMarketData].[5 Yr. Job Growth]" caption="5 Yr. Job Growth" attribute="1" defaultMemberUniqueName="[JobMarketData].[5 Yr. Job Growth].[All]" allUniqueName="[JobMarketData].[5 Yr. Job Growth].[All]" dimensionUniqueName="[JobMarketData]" displayFolder="" count="0" memberValueDatatype="5" unbalanced="0"/>
    <cacheHierarchy uniqueName="[JobMarketData].[10 Yr. Job Growth]" caption="10 Yr. Job Growth" attribute="1" defaultMemberUniqueName="[JobMarketData].[10 Yr. Job Growth].[All]" allUniqueName="[JobMarketData].[10 Yr. Job Growth].[All]" dimensionUniqueName="[JobMarketData]" displayFolder="" count="0" memberValueDatatype="5" unbalanced="0"/>
    <cacheHierarchy uniqueName="[Table4].[City]" caption="City" attribute="1" defaultMemberUniqueName="[Table4].[City].[All]" allUniqueName="[Table4].[City].[All]" dimensionUniqueName="[Table4]" displayFolder="" count="0" memberValueDatatype="130" unbalanced="0"/>
    <cacheHierarchy uniqueName="[Table4].[Crime rate]" caption="Crime rate" attribute="1" defaultMemberUniqueName="[Table4].[Crime rate].[All]" allUniqueName="[Table4].[Crime rate].[All]" dimensionUniqueName="[Table4]" displayFolder="" count="0" memberValueDatatype="20" unbalanced="0"/>
    <cacheHierarchy uniqueName="[Measures].[__XL_Count COL_Data]" caption="__XL_Count COL_Data" measure="1" displayFolder="" measureGroup="COL_Data" count="0" hidden="1"/>
    <cacheHierarchy uniqueName="[Measures].[__XL_Count JobMarketData]" caption="__XL_Count JobMarketData" measure="1" displayFolder="" measureGroup="JobMarketData" count="0" hidden="1"/>
    <cacheHierarchy uniqueName="[Measures].[__XL_Count Table4]" caption="__XL_Count Table4" measure="1" displayFolder="" measureGroup="Table4" count="0" hidden="1"/>
    <cacheHierarchy uniqueName="[Measures].[__XL_Count HealthCare_Latest]" caption="__XL_Count HealthCare_Latest" measure="1" displayFolder="" measureGroup="HealthCare_Latest" count="0" hidden="1"/>
    <cacheHierarchy uniqueName="[Measures].[__XL_Count CommuteData]" caption="__XL_Count CommuteData" measure="1" displayFolder="" measureGroup="CommuteData" count="0" hidden="1"/>
    <cacheHierarchy uniqueName="[Measures].[__XL_Count HousingData]" caption="__XL_Count HousingData" measure="1" displayFolder="" measureGroup="HousingData" count="0" hidden="1"/>
    <cacheHierarchy uniqueName="[Measures].[__No measures defined]" caption="__No measures defined" measure="1" displayFolder="" count="0" hidden="1"/>
    <cacheHierarchy uniqueName="[Measures].[Sum of Overall]" caption="Sum of Overall" measure="1" displayFolder="" measureGroup="COL_Data" count="0" oneField="1" hidden="1">
      <fieldsUsage count="1">
        <fieldUsage x="1"/>
      </fieldsUsage>
      <extLst>
        <ext xmlns:x15="http://schemas.microsoft.com/office/spreadsheetml/2010/11/main" uri="{B97F6D7D-B522-45F9-BDA1-12C45D357490}">
          <x15:cacheHierarchy aggregatedColumn="2"/>
        </ext>
      </extLst>
    </cacheHierarchy>
    <cacheHierarchy uniqueName="[Measures].[Sum of Current Unemployment]" caption="Sum of Current Unemployment" measure="1" displayFolder="" measureGroup="JobMarketData" count="0" hidden="1">
      <extLst>
        <ext xmlns:x15="http://schemas.microsoft.com/office/spreadsheetml/2010/11/main" uri="{B97F6D7D-B522-45F9-BDA1-12C45D357490}">
          <x15:cacheHierarchy aggregatedColumn="59"/>
        </ext>
      </extLst>
    </cacheHierarchy>
    <cacheHierarchy uniqueName="[Measures].[Sum of Crime rate]" caption="Sum of Crime rate" measure="1" displayFolder="" measureGroup="Table4" count="0" hidden="1">
      <extLst>
        <ext xmlns:x15="http://schemas.microsoft.com/office/spreadsheetml/2010/11/main" uri="{B97F6D7D-B522-45F9-BDA1-12C45D357490}">
          <x15:cacheHierarchy aggregatedColumn="66"/>
        </ext>
      </extLst>
    </cacheHierarchy>
    <cacheHierarchy uniqueName="[Measures].[Sum of Physicians per Cap. (per 100,000 people)]" caption="Sum of Physicians per Cap. (per 100,000 people)" measure="1" displayFolder="" measureGroup="HealthCare_Latest" count="0" hidden="1">
      <extLst>
        <ext xmlns:x15="http://schemas.microsoft.com/office/spreadsheetml/2010/11/main" uri="{B97F6D7D-B522-45F9-BDA1-12C45D357490}">
          <x15:cacheHierarchy aggregatedColumn="32"/>
        </ext>
      </extLst>
    </cacheHierarchy>
    <cacheHierarchy uniqueName="[Measures].[Sum of No of Hospitals]" caption="Sum of No of Hospitals" measure="1" displayFolder="" measureGroup="HealthCare_Latest" count="0" hidden="1">
      <extLst>
        <ext xmlns:x15="http://schemas.microsoft.com/office/spreadsheetml/2010/11/main" uri="{B97F6D7D-B522-45F9-BDA1-12C45D357490}">
          <x15:cacheHierarchy aggregatedColumn="33"/>
        </ext>
      </extLst>
    </cacheHierarchy>
    <cacheHierarchy uniqueName="[Measures].[Sum of Commute Time]" caption="Sum of Commute Time" measure="1" displayFolder="" measureGroup="CommuteData" count="0" hidden="1">
      <extLst>
        <ext xmlns:x15="http://schemas.microsoft.com/office/spreadsheetml/2010/11/main" uri="{B97F6D7D-B522-45F9-BDA1-12C45D357490}">
          <x15:cacheHierarchy aggregatedColumn="12"/>
        </ext>
      </extLst>
    </cacheHierarchy>
    <cacheHierarchy uniqueName="[Measures].[Sum of 3 Yr. Job Growth]" caption="Sum of 3 Yr. Job Growth" measure="1" displayFolder="" measureGroup="JobMarketData" count="0" hidden="1">
      <extLst>
        <ext xmlns:x15="http://schemas.microsoft.com/office/spreadsheetml/2010/11/main" uri="{B97F6D7D-B522-45F9-BDA1-12C45D357490}">
          <x15:cacheHierarchy aggregatedColumn="62"/>
        </ext>
      </extLst>
    </cacheHierarchy>
    <cacheHierarchy uniqueName="[Measures].[Sum of Average Rent]" caption="Sum of Average Rent" measure="1" displayFolder="" measureGroup="HousingData" count="0" hidden="1">
      <extLst>
        <ext xmlns:x15="http://schemas.microsoft.com/office/spreadsheetml/2010/11/main" uri="{B97F6D7D-B522-45F9-BDA1-12C45D357490}">
          <x15:cacheHierarchy aggregatedColumn="45"/>
        </ext>
      </extLst>
    </cacheHierarchy>
    <cacheHierarchy uniqueName="[Measures].[Sum of 1 Bedroom Home or Apartment]" caption="Sum of 1 Bedroom Home or Apartment" measure="1" displayFolder="" measureGroup="HousingData" count="0" hidden="1">
      <extLst>
        <ext xmlns:x15="http://schemas.microsoft.com/office/spreadsheetml/2010/11/main" uri="{B97F6D7D-B522-45F9-BDA1-12C45D357490}">
          <x15:cacheHierarchy aggregatedColumn="47"/>
        </ext>
      </extLst>
    </cacheHierarchy>
    <cacheHierarchy uniqueName="[Measures].[Sum of 2 Bedroom Home or Apartment]" caption="Sum of 2 Bedroom Home or Apartment" measure="1" displayFolder="" measureGroup="HousingData" count="0" hidden="1">
      <extLst>
        <ext xmlns:x15="http://schemas.microsoft.com/office/spreadsheetml/2010/11/main" uri="{B97F6D7D-B522-45F9-BDA1-12C45D357490}">
          <x15:cacheHierarchy aggregatedColumn="48"/>
        </ext>
      </extLst>
    </cacheHierarchy>
    <cacheHierarchy uniqueName="[Measures].[Sum of Food &amp; Groceries]" caption="Sum of Food &amp; Groceries" measure="1" displayFolder="" measureGroup="COL_Data" count="0" hidden="1">
      <extLst>
        <ext xmlns:x15="http://schemas.microsoft.com/office/spreadsheetml/2010/11/main" uri="{B97F6D7D-B522-45F9-BDA1-12C45D357490}">
          <x15:cacheHierarchy aggregatedColumn="3"/>
        </ext>
      </extLst>
    </cacheHierarchy>
    <cacheHierarchy uniqueName="[Measures].[Sum of Health]" caption="Sum of Health" measure="1" displayFolder="" measureGroup="COL_Data" count="0" hidden="1">
      <extLst>
        <ext xmlns:x15="http://schemas.microsoft.com/office/spreadsheetml/2010/11/main" uri="{B97F6D7D-B522-45F9-BDA1-12C45D357490}">
          <x15:cacheHierarchy aggregatedColumn="4"/>
        </ext>
      </extLst>
    </cacheHierarchy>
    <cacheHierarchy uniqueName="[Measures].[Sum of Housing]" caption="Sum of Housing" measure="1" displayFolder="" measureGroup="COL_Data" count="0" hidden="1">
      <extLst>
        <ext xmlns:x15="http://schemas.microsoft.com/office/spreadsheetml/2010/11/main" uri="{B97F6D7D-B522-45F9-BDA1-12C45D357490}">
          <x15:cacheHierarchy aggregatedColumn="5"/>
        </ext>
      </extLst>
    </cacheHierarchy>
    <cacheHierarchy uniqueName="[Measures].[Sum of Utilities]" caption="Sum of Utilities" measure="1" displayFolder="" measureGroup="COL_Data" count="0" hidden="1">
      <extLst>
        <ext xmlns:x15="http://schemas.microsoft.com/office/spreadsheetml/2010/11/main" uri="{B97F6D7D-B522-45F9-BDA1-12C45D357490}">
          <x15:cacheHierarchy aggregatedColumn="7"/>
        </ext>
      </extLst>
    </cacheHierarchy>
    <cacheHierarchy uniqueName="[Measures].[Sum of Transportation]" caption="Sum of Transportation" measure="1" displayFolder="" measureGroup="COL_Data" count="0" hidden="1">
      <extLst>
        <ext xmlns:x15="http://schemas.microsoft.com/office/spreadsheetml/2010/11/main" uri="{B97F6D7D-B522-45F9-BDA1-12C45D357490}">
          <x15:cacheHierarchy aggregatedColumn="8"/>
        </ext>
      </extLst>
    </cacheHierarchy>
    <cacheHierarchy uniqueName="[Measures].[Sum of Future Job Growth]" caption="Sum of Future Job Growth" measure="1" displayFolder="" measureGroup="JobMarketData" count="0" hidden="1">
      <extLst>
        <ext xmlns:x15="http://schemas.microsoft.com/office/spreadsheetml/2010/11/main" uri="{B97F6D7D-B522-45F9-BDA1-12C45D357490}">
          <x15:cacheHierarchy aggregatedColumn="60"/>
        </ext>
      </extLst>
    </cacheHierarchy>
    <cacheHierarchy uniqueName="[Measures].[Sum of Recent Job Growth]" caption="Sum of Recent Job Growth" measure="1" displayFolder="" measureGroup="JobMarketData" count="0" hidden="1">
      <extLst>
        <ext xmlns:x15="http://schemas.microsoft.com/office/spreadsheetml/2010/11/main" uri="{B97F6D7D-B522-45F9-BDA1-12C45D357490}">
          <x15:cacheHierarchy aggregatedColumn="61"/>
        </ext>
      </extLst>
    </cacheHierarchy>
    <cacheHierarchy uniqueName="[Measures].[Sum of 5 Yr. Job Growth]" caption="Sum of 5 Yr. Job Growth" measure="1" displayFolder="" measureGroup="JobMarketData" count="0" hidden="1">
      <extLst>
        <ext xmlns:x15="http://schemas.microsoft.com/office/spreadsheetml/2010/11/main" uri="{B97F6D7D-B522-45F9-BDA1-12C45D357490}">
          <x15:cacheHierarchy aggregatedColumn="63"/>
        </ext>
      </extLst>
    </cacheHierarchy>
    <cacheHierarchy uniqueName="[Measures].[Sum of 10 Yr. Job Growth]" caption="Sum of 10 Yr. Job Growth" measure="1" displayFolder="" measureGroup="JobMarketData" count="0" hidden="1">
      <extLst>
        <ext xmlns:x15="http://schemas.microsoft.com/office/spreadsheetml/2010/11/main" uri="{B97F6D7D-B522-45F9-BDA1-12C45D357490}">
          <x15:cacheHierarchy aggregatedColumn="64"/>
        </ext>
      </extLst>
    </cacheHierarchy>
  </cacheHierarchies>
  <kpis count="0"/>
  <dimensions count="7">
    <dimension name="COL_Data" uniqueName="[COL_Data]" caption="COL_Data"/>
    <dimension name="CommuteData" uniqueName="[CommuteData]" caption="CommuteData"/>
    <dimension name="HealthCare_Latest" uniqueName="[HealthCare_Latest]" caption="HealthCare_Latest"/>
    <dimension name="HousingData" uniqueName="[HousingData]" caption="HousingData"/>
    <dimension name="JobMarketData" uniqueName="[JobMarketData]" caption="JobMarketData"/>
    <dimension measure="1" name="Measures" uniqueName="[Measures]" caption="Measures"/>
    <dimension name="Table4" uniqueName="[Table4]" caption="Table4"/>
  </dimensions>
  <measureGroups count="6">
    <measureGroup name="COL_Data" caption="COL_Data"/>
    <measureGroup name="CommuteData" caption="CommuteData"/>
    <measureGroup name="HealthCare_Latest" caption="HealthCare_Latest"/>
    <measureGroup name="HousingData" caption="HousingData"/>
    <measureGroup name="JobMarketData" caption="JobMarketData"/>
    <measureGroup name="Table4" caption="Table4"/>
  </measureGroups>
  <maps count="21">
    <map measureGroup="0" dimension="0"/>
    <map measureGroup="0" dimension="1"/>
    <map measureGroup="0" dimension="2"/>
    <map measureGroup="0" dimension="3"/>
    <map measureGroup="0" dimension="4"/>
    <map measureGroup="0" dimension="6"/>
    <map measureGroup="1" dimension="1"/>
    <map measureGroup="1" dimension="2"/>
    <map measureGroup="1" dimension="3"/>
    <map measureGroup="1" dimension="6"/>
    <map measureGroup="2" dimension="2"/>
    <map measureGroup="2" dimension="3"/>
    <map measureGroup="3" dimension="3"/>
    <map measureGroup="4" dimension="1"/>
    <map measureGroup="4" dimension="2"/>
    <map measureGroup="4" dimension="3"/>
    <map measureGroup="4" dimension="4"/>
    <map measureGroup="4" dimension="6"/>
    <map measureGroup="5" dimension="2"/>
    <map measureGroup="5" dimension="3"/>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ddineni Venkata Ramya" refreshedDate="45056.19480636574" backgroundQuery="1" createdVersion="8" refreshedVersion="8" minRefreshableVersion="3" recordCount="0" supportSubquery="1" supportAdvancedDrill="1" xr:uid="{6994B31A-8155-4839-8301-6F15B044A582}">
  <cacheSource type="external" connectionId="1"/>
  <cacheFields count="7">
    <cacheField name="[COL_Data].[City].[City]" caption="City" numFmtId="0" hierarchy="1" level="1">
      <sharedItems count="10">
        <s v="Arlington"/>
        <s v="Berkeley"/>
        <s v="Boston"/>
        <s v="Cambridge"/>
        <s v="Minneapolis"/>
        <s v="New York"/>
        <s v="Pittsburgh"/>
        <s v="San Francisco"/>
        <s v="Seattle"/>
        <s v="Washington"/>
      </sharedItems>
    </cacheField>
    <cacheField name="[Measures].[Sum of Food &amp; Groceries]" caption="Sum of Food &amp; Groceries" numFmtId="0" hierarchy="84" level="32767"/>
    <cacheField name="[Measures].[Sum of Health]" caption="Sum of Health" numFmtId="0" hierarchy="85" level="32767"/>
    <cacheField name="[Measures].[Sum of Housing]" caption="Sum of Housing" numFmtId="0" hierarchy="86" level="32767"/>
    <cacheField name="[Measures].[Sum of Utilities]" caption="Sum of Utilities" numFmtId="0" hierarchy="87" level="32767"/>
    <cacheField name="[Measures].[Sum of Transportation]" caption="Sum of Transportation" numFmtId="0" hierarchy="88" level="32767"/>
    <cacheField name="[HousingData].[City].[City]" caption="City" numFmtId="0" hierarchy="35" level="1">
      <sharedItems containsSemiMixedTypes="0" containsNonDate="0" containsString="0"/>
    </cacheField>
  </cacheFields>
  <cacheHierarchies count="93">
    <cacheHierarchy uniqueName="[COL_Data].[Sno]" caption="Sno" attribute="1" defaultMemberUniqueName="[COL_Data].[Sno].[All]" allUniqueName="[COL_Data].[Sno].[All]" dimensionUniqueName="[COL_Data]" displayFolder="" count="0" memberValueDatatype="20" unbalanced="0"/>
    <cacheHierarchy uniqueName="[COL_Data].[City]" caption="City" attribute="1" defaultMemberUniqueName="[COL_Data].[City].[All]" allUniqueName="[COL_Data].[City].[All]" dimensionUniqueName="[COL_Data]" displayFolder="" count="2" memberValueDatatype="130" unbalanced="0">
      <fieldsUsage count="2">
        <fieldUsage x="-1"/>
        <fieldUsage x="0"/>
      </fieldsUsage>
    </cacheHierarchy>
    <cacheHierarchy uniqueName="[COL_Data].[Overall]" caption="Overall" attribute="1" defaultMemberUniqueName="[COL_Data].[Overall].[All]" allUniqueName="[COL_Data].[Overall].[All]" dimensionUniqueName="[COL_Data]" displayFolder="" count="0" memberValueDatatype="5" unbalanced="0"/>
    <cacheHierarchy uniqueName="[COL_Data].[Food &amp; Groceries]" caption="Food &amp; Groceries" attribute="1" defaultMemberUniqueName="[COL_Data].[Food &amp; Groceries].[All]" allUniqueName="[COL_Data].[Food &amp; Groceries].[All]" dimensionUniqueName="[COL_Data]" displayFolder="" count="0" memberValueDatatype="5" unbalanced="0"/>
    <cacheHierarchy uniqueName="[COL_Data].[Health]" caption="Health" attribute="1" defaultMemberUniqueName="[COL_Data].[Health].[All]" allUniqueName="[COL_Data].[Health].[All]" dimensionUniqueName="[COL_Data]" displayFolder="" count="0" memberValueDatatype="5" unbalanced="0"/>
    <cacheHierarchy uniqueName="[COL_Data].[Housing]" caption="Housing" attribute="1" defaultMemberUniqueName="[COL_Data].[Housing].[All]" allUniqueName="[COL_Data].[Housing].[All]" dimensionUniqueName="[COL_Data]" displayFolder="" count="0" memberValueDatatype="5" unbalanced="0"/>
    <cacheHierarchy uniqueName="[COL_Data].[Median Home Cost]" caption="Median Home Cost" attribute="1" defaultMemberUniqueName="[COL_Data].[Median Home Cost].[All]" allUniqueName="[COL_Data].[Median Home Cost].[All]" dimensionUniqueName="[COL_Data]" displayFolder="" count="0" memberValueDatatype="20" unbalanced="0"/>
    <cacheHierarchy uniqueName="[COL_Data].[Utilities]" caption="Utilities" attribute="1" defaultMemberUniqueName="[COL_Data].[Utilities].[All]" allUniqueName="[COL_Data].[Utilities].[All]" dimensionUniqueName="[COL_Data]" displayFolder="" count="0" memberValueDatatype="5" unbalanced="0"/>
    <cacheHierarchy uniqueName="[COL_Data].[Transportation]" caption="Transportation" attribute="1" defaultMemberUniqueName="[COL_Data].[Transportation].[All]" allUniqueName="[COL_Data].[Transportation].[All]" dimensionUniqueName="[COL_Data]" displayFolder="" count="0" memberValueDatatype="5" unbalanced="0"/>
    <cacheHierarchy uniqueName="[COL_Data].[Miscellaneous]" caption="Miscellaneous" attribute="1" defaultMemberUniqueName="[COL_Data].[Miscellaneous].[All]" allUniqueName="[COL_Data].[Miscellaneous].[All]" dimensionUniqueName="[COL_Data]" displayFolder="" count="0" memberValueDatatype="5" unbalanced="0"/>
    <cacheHierarchy uniqueName="[CommuteData].[Sno]" caption="Sno" attribute="1" defaultMemberUniqueName="[CommuteData].[Sno].[All]" allUniqueName="[CommuteData].[Sno].[All]" dimensionUniqueName="[CommuteData]" displayFolder="" count="0" memberValueDatatype="20" unbalanced="0"/>
    <cacheHierarchy uniqueName="[CommuteData].[City]" caption="City" attribute="1" defaultMemberUniqueName="[CommuteData].[City].[All]" allUniqueName="[CommuteData].[City].[All]" dimensionUniqueName="[CommuteData]" displayFolder="" count="0" memberValueDatatype="130" unbalanced="0"/>
    <cacheHierarchy uniqueName="[CommuteData].[Commute Time]" caption="Commute Time" attribute="1" defaultMemberUniqueName="[CommuteData].[Commute Time].[All]" allUniqueName="[CommuteData].[Commute Time].[All]" dimensionUniqueName="[CommuteData]" displayFolder="" count="0" memberValueDatatype="20" unbalanced="0"/>
    <cacheHierarchy uniqueName="[CommuteData].[Auto (alone)]" caption="Auto (alone)" attribute="1" defaultMemberUniqueName="[CommuteData].[Auto (alone)].[All]" allUniqueName="[CommuteData].[Auto (alone)].[All]" dimensionUniqueName="[CommuteData]" displayFolder="" count="0" memberValueDatatype="5" unbalanced="0"/>
    <cacheHierarchy uniqueName="[CommuteData].[Carpool]" caption="Carpool" attribute="1" defaultMemberUniqueName="[CommuteData].[Carpool].[All]" allUniqueName="[CommuteData].[Carpool].[All]" dimensionUniqueName="[CommuteData]" displayFolder="" count="0" memberValueDatatype="5" unbalanced="0"/>
    <cacheHierarchy uniqueName="[CommuteData].[Mass Transit]" caption="Mass Transit" attribute="1" defaultMemberUniqueName="[CommuteData].[Mass Transit].[All]" allUniqueName="[CommuteData].[Mass Transit].[All]" dimensionUniqueName="[CommuteData]" displayFolder="" count="0" memberValueDatatype="5" unbalanced="0"/>
    <cacheHierarchy uniqueName="[CommuteData].[Bicycle]" caption="Bicycle" attribute="1" defaultMemberUniqueName="[CommuteData].[Bicycle].[All]" allUniqueName="[CommuteData].[Bicycle].[All]" dimensionUniqueName="[CommuteData]" displayFolder="" count="0" memberValueDatatype="5" unbalanced="0"/>
    <cacheHierarchy uniqueName="[CommuteData].[Walk]" caption="Walk" attribute="1" defaultMemberUniqueName="[CommuteData].[Walk].[All]" allUniqueName="[CommuteData].[Walk].[All]" dimensionUniqueName="[CommuteData]" displayFolder="" count="0" memberValueDatatype="5" unbalanced="0"/>
    <cacheHierarchy uniqueName="[CommuteData].[Work at Home]" caption="Work at Home" attribute="1" defaultMemberUniqueName="[CommuteData].[Work at Home].[All]" allUniqueName="[CommuteData].[Work at Home].[All]" dimensionUniqueName="[CommuteData]" displayFolder="" count="0" memberValueDatatype="5" unbalanced="0"/>
    <cacheHierarchy uniqueName="[CommuteData].[Commute Less Than 5 min.]" caption="Commute Less Than 5 min." attribute="1" defaultMemberUniqueName="[CommuteData].[Commute Less Than 5 min.].[All]" allUniqueName="[CommuteData].[Commute Less Than 5 min.].[All]" dimensionUniqueName="[CommuteData]" displayFolder="" count="0" memberValueDatatype="5" unbalanced="0"/>
    <cacheHierarchy uniqueName="[CommuteData].[Commute 6 to 9 min.]" caption="Commute 6 to 9 min." attribute="1" defaultMemberUniqueName="[CommuteData].[Commute 6 to 9 min.].[All]" allUniqueName="[CommuteData].[Commute 6 to 9 min.].[All]" dimensionUniqueName="[CommuteData]" displayFolder="" count="0" memberValueDatatype="5" unbalanced="0"/>
    <cacheHierarchy uniqueName="[CommuteData].[Commute 10 to 14 min.]" caption="Commute 10 to 14 min." attribute="1" defaultMemberUniqueName="[CommuteData].[Commute 10 to 14 min.].[All]" allUniqueName="[CommuteData].[Commute 10 to 14 min.].[All]" dimensionUniqueName="[CommuteData]" displayFolder="" count="0" memberValueDatatype="5" unbalanced="0"/>
    <cacheHierarchy uniqueName="[CommuteData].[Commute 15 to 19 min.]" caption="Commute 15 to 19 min." attribute="1" defaultMemberUniqueName="[CommuteData].[Commute 15 to 19 min.].[All]" allUniqueName="[CommuteData].[Commute 15 to 19 min.].[All]" dimensionUniqueName="[CommuteData]" displayFolder="" count="0" memberValueDatatype="5" unbalanced="0"/>
    <cacheHierarchy uniqueName="[CommuteData].[Commute 20 to 24 min.]" caption="Commute 20 to 24 min." attribute="1" defaultMemberUniqueName="[CommuteData].[Commute 20 to 24 min.].[All]" allUniqueName="[CommuteData].[Commute 20 to 24 min.].[All]" dimensionUniqueName="[CommuteData]" displayFolder="" count="0" memberValueDatatype="5" unbalanced="0"/>
    <cacheHierarchy uniqueName="[CommuteData].[Commute 25 to 29 min.]" caption="Commute 25 to 29 min." attribute="1" defaultMemberUniqueName="[CommuteData].[Commute 25 to 29 min.].[All]" allUniqueName="[CommuteData].[Commute 25 to 29 min.].[All]" dimensionUniqueName="[CommuteData]" displayFolder="" count="0" memberValueDatatype="5" unbalanced="0"/>
    <cacheHierarchy uniqueName="[CommuteData].[Commute 30 to 34 min.]" caption="Commute 30 to 34 min." attribute="1" defaultMemberUniqueName="[CommuteData].[Commute 30 to 34 min.].[All]" allUniqueName="[CommuteData].[Commute 30 to 34 min.].[All]" dimensionUniqueName="[CommuteData]" displayFolder="" count="0" memberValueDatatype="5" unbalanced="0"/>
    <cacheHierarchy uniqueName="[CommuteData].[Commute 35 to 39 min.]" caption="Commute 35 to 39 min." attribute="1" defaultMemberUniqueName="[CommuteData].[Commute 35 to 39 min.].[All]" allUniqueName="[CommuteData].[Commute 35 to 39 min.].[All]" dimensionUniqueName="[CommuteData]" displayFolder="" count="0" memberValueDatatype="5" unbalanced="0"/>
    <cacheHierarchy uniqueName="[CommuteData].[Commute 40 to 44 min.]" caption="Commute 40 to 44 min." attribute="1" defaultMemberUniqueName="[CommuteData].[Commute 40 to 44 min.].[All]" allUniqueName="[CommuteData].[Commute 40 to 44 min.].[All]" dimensionUniqueName="[CommuteData]" displayFolder="" count="0" memberValueDatatype="5" unbalanced="0"/>
    <cacheHierarchy uniqueName="[CommuteData].[Commute 45 to 59 min.]" caption="Commute 45 to 59 min." attribute="1" defaultMemberUniqueName="[CommuteData].[Commute 45 to 59 min.].[All]" allUniqueName="[CommuteData].[Commute 45 to 59 min.].[All]" dimensionUniqueName="[CommuteData]" displayFolder="" count="0" memberValueDatatype="5" unbalanced="0"/>
    <cacheHierarchy uniqueName="[CommuteData].[Commute 60 to 89 min.]" caption="Commute 60 to 89 min." attribute="1" defaultMemberUniqueName="[CommuteData].[Commute 60 to 89 min.].[All]" allUniqueName="[CommuteData].[Commute 60 to 89 min.].[All]" dimensionUniqueName="[CommuteData]" displayFolder="" count="0" memberValueDatatype="5" unbalanced="0"/>
    <cacheHierarchy uniqueName="[CommuteData].[Commute greater than 90 min.]" caption="Commute greater than 90 min." attribute="1" defaultMemberUniqueName="[CommuteData].[Commute greater than 90 min.].[All]" allUniqueName="[CommuteData].[Commute greater than 90 min.].[All]" dimensionUniqueName="[CommuteData]" displayFolder="" count="0" memberValueDatatype="5" unbalanced="0"/>
    <cacheHierarchy uniqueName="[HealthCare_Latest].[City]" caption="City" attribute="1" defaultMemberUniqueName="[HealthCare_Latest].[City].[All]" allUniqueName="[HealthCare_Latest].[City].[All]" dimensionUniqueName="[HealthCare_Latest]" displayFolder="" count="2" memberValueDatatype="130" unbalanced="0"/>
    <cacheHierarchy uniqueName="[HealthCare_Latest].[Physicians per Cap. (per 100,000 people)]" caption="Physicians per Cap. (per 100,000 people)" attribute="1" defaultMemberUniqueName="[HealthCare_Latest].[Physicians per Cap. (per 100,000 people)].[All]" allUniqueName="[HealthCare_Latest].[Physicians per Cap. (per 100,000 people)].[All]" dimensionUniqueName="[HealthCare_Latest]" displayFolder="" count="0" memberValueDatatype="20" unbalanced="0"/>
    <cacheHierarchy uniqueName="[HealthCare_Latest].[No of Hospitals]" caption="No of Hospitals" attribute="1" defaultMemberUniqueName="[HealthCare_Latest].[No of Hospitals].[All]" allUniqueName="[HealthCare_Latest].[No of Hospitals].[All]" dimensionUniqueName="[HealthCare_Latest]" displayFolder="" count="0" memberValueDatatype="20" unbalanced="0"/>
    <cacheHierarchy uniqueName="[HousingData].[Sno]" caption="Sno" attribute="1" defaultMemberUniqueName="[HousingData].[Sno].[All]" allUniqueName="[HousingData].[Sno].[All]" dimensionUniqueName="[HousingData]" displayFolder="" count="0" memberValueDatatype="20" unbalanced="0"/>
    <cacheHierarchy uniqueName="[HousingData].[City]" caption="City" attribute="1" defaultMemberUniqueName="[HousingData].[City].[All]" allUniqueName="[HousingData].[City].[All]" dimensionUniqueName="[HousingData]" displayFolder="" count="2" memberValueDatatype="130" unbalanced="0">
      <fieldsUsage count="2">
        <fieldUsage x="-1"/>
        <fieldUsage x="6"/>
      </fieldsUsage>
    </cacheHierarchy>
    <cacheHierarchy uniqueName="[HousingData].[Median Home Age]" caption="Median Home Age" attribute="1" defaultMemberUniqueName="[HousingData].[Median Home Age].[All]" allUniqueName="[HousingData].[Median Home Age].[All]" dimensionUniqueName="[HousingData]" displayFolder="" count="0" memberValueDatatype="20" unbalanced="0"/>
    <cacheHierarchy uniqueName="[HousingData].[Median Home Cost]" caption="Median Home Cost" attribute="1" defaultMemberUniqueName="[HousingData].[Median Home Cost].[All]" allUniqueName="[HousingData].[Median Home Cost].[All]" dimensionUniqueName="[HousingData]" displayFolder="" count="0" memberValueDatatype="20" unbalanced="0"/>
    <cacheHierarchy uniqueName="[HousingData].[Home Appr. Last 12 months]" caption="Home Appr. Last 12 months" attribute="1" defaultMemberUniqueName="[HousingData].[Home Appr. Last 12 months].[All]" allUniqueName="[HousingData].[Home Appr. Last 12 months].[All]" dimensionUniqueName="[HousingData]" displayFolder="" count="0" memberValueDatatype="5" unbalanced="0"/>
    <cacheHierarchy uniqueName="[HousingData].[Home Appr. Last 5 yrs.]" caption="Home Appr. Last 5 yrs." attribute="1" defaultMemberUniqueName="[HousingData].[Home Appr. Last 5 yrs.].[All]" allUniqueName="[HousingData].[Home Appr. Last 5 yrs.].[All]" dimensionUniqueName="[HousingData]" displayFolder="" count="0" memberValueDatatype="5" unbalanced="0"/>
    <cacheHierarchy uniqueName="[HousingData].[Home Appr. Last 10 yrs.]" caption="Home Appr. Last 10 yrs." attribute="1" defaultMemberUniqueName="[HousingData].[Home Appr. Last 10 yrs.].[All]" allUniqueName="[HousingData].[Home Appr. Last 10 yrs.].[All]" dimensionUniqueName="[HousingData]" displayFolder="" count="0" memberValueDatatype="5" unbalanced="0"/>
    <cacheHierarchy uniqueName="[HousingData].[Property Tax Rate]" caption="Property Tax Rate" attribute="1" defaultMemberUniqueName="[HousingData].[Property Tax Rate].[All]" allUniqueName="[HousingData].[Property Tax Rate].[All]" dimensionUniqueName="[HousingData]" displayFolder="" count="0" memberValueDatatype="5" unbalanced="0"/>
    <cacheHierarchy uniqueName="[HousingData].[Homes Owned]" caption="Homes Owned" attribute="1" defaultMemberUniqueName="[HousingData].[Homes Owned].[All]" allUniqueName="[HousingData].[Homes Owned].[All]" dimensionUniqueName="[HousingData]" displayFolder="" count="0" memberValueDatatype="5" unbalanced="0"/>
    <cacheHierarchy uniqueName="[HousingData].[Housing Vacant]" caption="Housing Vacant" attribute="1" defaultMemberUniqueName="[HousingData].[Housing Vacant].[All]" allUniqueName="[HousingData].[Housing Vacant].[All]" dimensionUniqueName="[HousingData]" displayFolder="" count="0" memberValueDatatype="5" unbalanced="0"/>
    <cacheHierarchy uniqueName="[HousingData].[Homes Rented]" caption="Homes Rented" attribute="1" defaultMemberUniqueName="[HousingData].[Homes Rented].[All]" allUniqueName="[HousingData].[Homes Rented].[All]" dimensionUniqueName="[HousingData]" displayFolder="" count="0" memberValueDatatype="5" unbalanced="0"/>
    <cacheHierarchy uniqueName="[HousingData].[Average Rent]" caption="Average Rent" attribute="1" defaultMemberUniqueName="[HousingData].[Average Rent].[All]" allUniqueName="[HousingData].[Average Rent].[All]" dimensionUniqueName="[HousingData]" displayFolder="" count="0" memberValueDatatype="20" unbalanced="0"/>
    <cacheHierarchy uniqueName="[HousingData].[Studio Apartment]" caption="Studio Apartment" attribute="1" defaultMemberUniqueName="[HousingData].[Studio Apartment].[All]" allUniqueName="[HousingData].[Studio Apartment].[All]" dimensionUniqueName="[HousingData]" displayFolder="" count="0" memberValueDatatype="20" unbalanced="0"/>
    <cacheHierarchy uniqueName="[HousingData].[1 Bedroom Home or Apartment]" caption="1 Bedroom Home or Apartment" attribute="1" defaultMemberUniqueName="[HousingData].[1 Bedroom Home or Apartment].[All]" allUniqueName="[HousingData].[1 Bedroom Home or Apartment].[All]" dimensionUniqueName="[HousingData]" displayFolder="" count="0" memberValueDatatype="20" unbalanced="0"/>
    <cacheHierarchy uniqueName="[HousingData].[2 Bedroom Home or Apartment]" caption="2 Bedroom Home or Apartment" attribute="1" defaultMemberUniqueName="[HousingData].[2 Bedroom Home or Apartment].[All]" allUniqueName="[HousingData].[2 Bedroom Home or Apartment].[All]" dimensionUniqueName="[HousingData]" displayFolder="" count="0" memberValueDatatype="20" unbalanced="0"/>
    <cacheHierarchy uniqueName="[HousingData].[3 Bedroom Home or Apartment]" caption="3 Bedroom Home or Apartment" attribute="1" defaultMemberUniqueName="[HousingData].[3 Bedroom Home or Apartment].[All]" allUniqueName="[HousingData].[3 Bedroom Home or Apartment].[All]" dimensionUniqueName="[HousingData]" displayFolder="" count="0" memberValueDatatype="20" unbalanced="0"/>
    <cacheHierarchy uniqueName="[HousingData].[4 Bedroom Home or Apartment]" caption="4 Bedroom Home or Apartment" attribute="1" defaultMemberUniqueName="[HousingData].[4 Bedroom Home or Apartment].[All]" allUniqueName="[HousingData].[4 Bedroom Home or Apartment].[All]" dimensionUniqueName="[HousingData]" displayFolder="" count="0" memberValueDatatype="20" unbalanced="0"/>
    <cacheHierarchy uniqueName="[HousingData].[Vacant For Rent]" caption="Vacant For Rent" attribute="1" defaultMemberUniqueName="[HousingData].[Vacant For Rent].[All]" allUniqueName="[HousingData].[Vacant For Rent].[All]" dimensionUniqueName="[HousingData]" displayFolder="" count="0" memberValueDatatype="5" unbalanced="0"/>
    <cacheHierarchy uniqueName="[HousingData].[Vacant Rented]" caption="Vacant Rented" attribute="1" defaultMemberUniqueName="[HousingData].[Vacant Rented].[All]" allUniqueName="[HousingData].[Vacant Rented].[All]" dimensionUniqueName="[HousingData]" displayFolder="" count="0" memberValueDatatype="5" unbalanced="0"/>
    <cacheHierarchy uniqueName="[HousingData].[Vacant For Sale]" caption="Vacant For Sale" attribute="1" defaultMemberUniqueName="[HousingData].[Vacant For Sale].[All]" allUniqueName="[HousingData].[Vacant For Sale].[All]" dimensionUniqueName="[HousingData]" displayFolder="" count="0" memberValueDatatype="5" unbalanced="0"/>
    <cacheHierarchy uniqueName="[HousingData].[Vacant Sold]" caption="Vacant Sold" attribute="1" defaultMemberUniqueName="[HousingData].[Vacant Sold].[All]" allUniqueName="[HousingData].[Vacant Sold].[All]" dimensionUniqueName="[HousingData]" displayFolder="" count="0" memberValueDatatype="5" unbalanced="0"/>
    <cacheHierarchy uniqueName="[HousingData].[Vacant Vacation]" caption="Vacant Vacation" attribute="1" defaultMemberUniqueName="[HousingData].[Vacant Vacation].[All]" allUniqueName="[HousingData].[Vacant Vacation].[All]" dimensionUniqueName="[HousingData]" displayFolder="" count="0" memberValueDatatype="5" unbalanced="0"/>
    <cacheHierarchy uniqueName="[HousingData].[Vacant Other]" caption="Vacant Other" attribute="1" defaultMemberUniqueName="[HousingData].[Vacant Other].[All]" allUniqueName="[HousingData].[Vacant Other].[All]" dimensionUniqueName="[HousingData]" displayFolder="" count="0" memberValueDatatype="5" unbalanced="0"/>
    <cacheHierarchy uniqueName="[JobMarketData].[Sno]" caption="Sno" attribute="1" defaultMemberUniqueName="[JobMarketData].[Sno].[All]" allUniqueName="[JobMarketData].[Sno].[All]" dimensionUniqueName="[JobMarketData]" displayFolder="" count="0" memberValueDatatype="20" unbalanced="0"/>
    <cacheHierarchy uniqueName="[JobMarketData].[City]" caption="City" attribute="1" defaultMemberUniqueName="[JobMarketData].[City].[All]" allUniqueName="[JobMarketData].[City].[All]" dimensionUniqueName="[JobMarketData]" displayFolder="" count="0" memberValueDatatype="130" unbalanced="0"/>
    <cacheHierarchy uniqueName="[JobMarketData].[Current Unemployment]" caption="Current Unemployment" attribute="1" defaultMemberUniqueName="[JobMarketData].[Current Unemployment].[All]" allUniqueName="[JobMarketData].[Current Unemployment].[All]" dimensionUniqueName="[JobMarketData]" displayFolder="" count="0" memberValueDatatype="5" unbalanced="0"/>
    <cacheHierarchy uniqueName="[JobMarketData].[Future Job Growth]" caption="Future Job Growth" attribute="1" defaultMemberUniqueName="[JobMarketData].[Future Job Growth].[All]" allUniqueName="[JobMarketData].[Future Job Growth].[All]" dimensionUniqueName="[JobMarketData]" displayFolder="" count="0" memberValueDatatype="5" unbalanced="0"/>
    <cacheHierarchy uniqueName="[JobMarketData].[Recent Job Growth]" caption="Recent Job Growth" attribute="1" defaultMemberUniqueName="[JobMarketData].[Recent Job Growth].[All]" allUniqueName="[JobMarketData].[Recent Job Growth].[All]" dimensionUniqueName="[JobMarketData]" displayFolder="" count="0" memberValueDatatype="5" unbalanced="0"/>
    <cacheHierarchy uniqueName="[JobMarketData].[3 Yr. Job Growth]" caption="3 Yr. Job Growth" attribute="1" defaultMemberUniqueName="[JobMarketData].[3 Yr. Job Growth].[All]" allUniqueName="[JobMarketData].[3 Yr. Job Growth].[All]" dimensionUniqueName="[JobMarketData]" displayFolder="" count="0" memberValueDatatype="5" unbalanced="0"/>
    <cacheHierarchy uniqueName="[JobMarketData].[5 Yr. Job Growth]" caption="5 Yr. Job Growth" attribute="1" defaultMemberUniqueName="[JobMarketData].[5 Yr. Job Growth].[All]" allUniqueName="[JobMarketData].[5 Yr. Job Growth].[All]" dimensionUniqueName="[JobMarketData]" displayFolder="" count="0" memberValueDatatype="5" unbalanced="0"/>
    <cacheHierarchy uniqueName="[JobMarketData].[10 Yr. Job Growth]" caption="10 Yr. Job Growth" attribute="1" defaultMemberUniqueName="[JobMarketData].[10 Yr. Job Growth].[All]" allUniqueName="[JobMarketData].[10 Yr. Job Growth].[All]" dimensionUniqueName="[JobMarketData]" displayFolder="" count="0" memberValueDatatype="5" unbalanced="0"/>
    <cacheHierarchy uniqueName="[Table4].[City]" caption="City" attribute="1" defaultMemberUniqueName="[Table4].[City].[All]" allUniqueName="[Table4].[City].[All]" dimensionUniqueName="[Table4]" displayFolder="" count="0" memberValueDatatype="130" unbalanced="0"/>
    <cacheHierarchy uniqueName="[Table4].[Crime rate]" caption="Crime rate" attribute="1" defaultMemberUniqueName="[Table4].[Crime rate].[All]" allUniqueName="[Table4].[Crime rate].[All]" dimensionUniqueName="[Table4]" displayFolder="" count="0" memberValueDatatype="20" unbalanced="0"/>
    <cacheHierarchy uniqueName="[Measures].[__XL_Count COL_Data]" caption="__XL_Count COL_Data" measure="1" displayFolder="" measureGroup="COL_Data" count="0" hidden="1"/>
    <cacheHierarchy uniqueName="[Measures].[__XL_Count JobMarketData]" caption="__XL_Count JobMarketData" measure="1" displayFolder="" measureGroup="JobMarketData" count="0" hidden="1"/>
    <cacheHierarchy uniqueName="[Measures].[__XL_Count Table4]" caption="__XL_Count Table4" measure="1" displayFolder="" measureGroup="Table4" count="0" hidden="1"/>
    <cacheHierarchy uniqueName="[Measures].[__XL_Count HealthCare_Latest]" caption="__XL_Count HealthCare_Latest" measure="1" displayFolder="" measureGroup="HealthCare_Latest" count="0" hidden="1"/>
    <cacheHierarchy uniqueName="[Measures].[__XL_Count CommuteData]" caption="__XL_Count CommuteData" measure="1" displayFolder="" measureGroup="CommuteData" count="0" hidden="1"/>
    <cacheHierarchy uniqueName="[Measures].[__XL_Count HousingData]" caption="__XL_Count HousingData" measure="1" displayFolder="" measureGroup="HousingData" count="0" hidden="1"/>
    <cacheHierarchy uniqueName="[Measures].[__No measures defined]" caption="__No measures defined" measure="1" displayFolder="" count="0" hidden="1"/>
    <cacheHierarchy uniqueName="[Measures].[Sum of Overall]" caption="Sum of Overall" measure="1" displayFolder="" measureGroup="COL_Data" count="0" hidden="1">
      <extLst>
        <ext xmlns:x15="http://schemas.microsoft.com/office/spreadsheetml/2010/11/main" uri="{B97F6D7D-B522-45F9-BDA1-12C45D357490}">
          <x15:cacheHierarchy aggregatedColumn="2"/>
        </ext>
      </extLst>
    </cacheHierarchy>
    <cacheHierarchy uniqueName="[Measures].[Sum of Current Unemployment]" caption="Sum of Current Unemployment" measure="1" displayFolder="" measureGroup="JobMarketData" count="0" hidden="1">
      <extLst>
        <ext xmlns:x15="http://schemas.microsoft.com/office/spreadsheetml/2010/11/main" uri="{B97F6D7D-B522-45F9-BDA1-12C45D357490}">
          <x15:cacheHierarchy aggregatedColumn="59"/>
        </ext>
      </extLst>
    </cacheHierarchy>
    <cacheHierarchy uniqueName="[Measures].[Sum of Crime rate]" caption="Sum of Crime rate" measure="1" displayFolder="" measureGroup="Table4" count="0" hidden="1">
      <extLst>
        <ext xmlns:x15="http://schemas.microsoft.com/office/spreadsheetml/2010/11/main" uri="{B97F6D7D-B522-45F9-BDA1-12C45D357490}">
          <x15:cacheHierarchy aggregatedColumn="66"/>
        </ext>
      </extLst>
    </cacheHierarchy>
    <cacheHierarchy uniqueName="[Measures].[Sum of Physicians per Cap. (per 100,000 people)]" caption="Sum of Physicians per Cap. (per 100,000 people)" measure="1" displayFolder="" measureGroup="HealthCare_Latest" count="0" hidden="1">
      <extLst>
        <ext xmlns:x15="http://schemas.microsoft.com/office/spreadsheetml/2010/11/main" uri="{B97F6D7D-B522-45F9-BDA1-12C45D357490}">
          <x15:cacheHierarchy aggregatedColumn="32"/>
        </ext>
      </extLst>
    </cacheHierarchy>
    <cacheHierarchy uniqueName="[Measures].[Sum of No of Hospitals]" caption="Sum of No of Hospitals" measure="1" displayFolder="" measureGroup="HealthCare_Latest" count="0" hidden="1">
      <extLst>
        <ext xmlns:x15="http://schemas.microsoft.com/office/spreadsheetml/2010/11/main" uri="{B97F6D7D-B522-45F9-BDA1-12C45D357490}">
          <x15:cacheHierarchy aggregatedColumn="33"/>
        </ext>
      </extLst>
    </cacheHierarchy>
    <cacheHierarchy uniqueName="[Measures].[Sum of Commute Time]" caption="Sum of Commute Time" measure="1" displayFolder="" measureGroup="CommuteData" count="0" hidden="1">
      <extLst>
        <ext xmlns:x15="http://schemas.microsoft.com/office/spreadsheetml/2010/11/main" uri="{B97F6D7D-B522-45F9-BDA1-12C45D357490}">
          <x15:cacheHierarchy aggregatedColumn="12"/>
        </ext>
      </extLst>
    </cacheHierarchy>
    <cacheHierarchy uniqueName="[Measures].[Sum of 3 Yr. Job Growth]" caption="Sum of 3 Yr. Job Growth" measure="1" displayFolder="" measureGroup="JobMarketData" count="0" hidden="1">
      <extLst>
        <ext xmlns:x15="http://schemas.microsoft.com/office/spreadsheetml/2010/11/main" uri="{B97F6D7D-B522-45F9-BDA1-12C45D357490}">
          <x15:cacheHierarchy aggregatedColumn="62"/>
        </ext>
      </extLst>
    </cacheHierarchy>
    <cacheHierarchy uniqueName="[Measures].[Sum of Average Rent]" caption="Sum of Average Rent" measure="1" displayFolder="" measureGroup="HousingData" count="0" hidden="1">
      <extLst>
        <ext xmlns:x15="http://schemas.microsoft.com/office/spreadsheetml/2010/11/main" uri="{B97F6D7D-B522-45F9-BDA1-12C45D357490}">
          <x15:cacheHierarchy aggregatedColumn="45"/>
        </ext>
      </extLst>
    </cacheHierarchy>
    <cacheHierarchy uniqueName="[Measures].[Sum of 1 Bedroom Home or Apartment]" caption="Sum of 1 Bedroom Home or Apartment" measure="1" displayFolder="" measureGroup="HousingData" count="0" hidden="1">
      <extLst>
        <ext xmlns:x15="http://schemas.microsoft.com/office/spreadsheetml/2010/11/main" uri="{B97F6D7D-B522-45F9-BDA1-12C45D357490}">
          <x15:cacheHierarchy aggregatedColumn="47"/>
        </ext>
      </extLst>
    </cacheHierarchy>
    <cacheHierarchy uniqueName="[Measures].[Sum of 2 Bedroom Home or Apartment]" caption="Sum of 2 Bedroom Home or Apartment" measure="1" displayFolder="" measureGroup="HousingData" count="0" hidden="1">
      <extLst>
        <ext xmlns:x15="http://schemas.microsoft.com/office/spreadsheetml/2010/11/main" uri="{B97F6D7D-B522-45F9-BDA1-12C45D357490}">
          <x15:cacheHierarchy aggregatedColumn="48"/>
        </ext>
      </extLst>
    </cacheHierarchy>
    <cacheHierarchy uniqueName="[Measures].[Sum of Food &amp; Groceries]" caption="Sum of Food &amp; Groceries" measure="1" displayFolder="" measureGroup="COL_Data"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Health]" caption="Sum of Health" measure="1" displayFolder="" measureGroup="COL_Data" count="0" oneField="1" hidden="1">
      <fieldsUsage count="1">
        <fieldUsage x="2"/>
      </fieldsUsage>
      <extLst>
        <ext xmlns:x15="http://schemas.microsoft.com/office/spreadsheetml/2010/11/main" uri="{B97F6D7D-B522-45F9-BDA1-12C45D357490}">
          <x15:cacheHierarchy aggregatedColumn="4"/>
        </ext>
      </extLst>
    </cacheHierarchy>
    <cacheHierarchy uniqueName="[Measures].[Sum of Housing]" caption="Sum of Housing" measure="1" displayFolder="" measureGroup="COL_Data" count="0" oneField="1" hidden="1">
      <fieldsUsage count="1">
        <fieldUsage x="3"/>
      </fieldsUsage>
      <extLst>
        <ext xmlns:x15="http://schemas.microsoft.com/office/spreadsheetml/2010/11/main" uri="{B97F6D7D-B522-45F9-BDA1-12C45D357490}">
          <x15:cacheHierarchy aggregatedColumn="5"/>
        </ext>
      </extLst>
    </cacheHierarchy>
    <cacheHierarchy uniqueName="[Measures].[Sum of Utilities]" caption="Sum of Utilities" measure="1" displayFolder="" measureGroup="COL_Data" count="0" oneField="1" hidden="1">
      <fieldsUsage count="1">
        <fieldUsage x="4"/>
      </fieldsUsage>
      <extLst>
        <ext xmlns:x15="http://schemas.microsoft.com/office/spreadsheetml/2010/11/main" uri="{B97F6D7D-B522-45F9-BDA1-12C45D357490}">
          <x15:cacheHierarchy aggregatedColumn="7"/>
        </ext>
      </extLst>
    </cacheHierarchy>
    <cacheHierarchy uniqueName="[Measures].[Sum of Transportation]" caption="Sum of Transportation" measure="1" displayFolder="" measureGroup="COL_Data" count="0" oneField="1" hidden="1">
      <fieldsUsage count="1">
        <fieldUsage x="5"/>
      </fieldsUsage>
      <extLst>
        <ext xmlns:x15="http://schemas.microsoft.com/office/spreadsheetml/2010/11/main" uri="{B97F6D7D-B522-45F9-BDA1-12C45D357490}">
          <x15:cacheHierarchy aggregatedColumn="8"/>
        </ext>
      </extLst>
    </cacheHierarchy>
    <cacheHierarchy uniqueName="[Measures].[Sum of Future Job Growth]" caption="Sum of Future Job Growth" measure="1" displayFolder="" measureGroup="JobMarketData" count="0" hidden="1">
      <extLst>
        <ext xmlns:x15="http://schemas.microsoft.com/office/spreadsheetml/2010/11/main" uri="{B97F6D7D-B522-45F9-BDA1-12C45D357490}">
          <x15:cacheHierarchy aggregatedColumn="60"/>
        </ext>
      </extLst>
    </cacheHierarchy>
    <cacheHierarchy uniqueName="[Measures].[Sum of Recent Job Growth]" caption="Sum of Recent Job Growth" measure="1" displayFolder="" measureGroup="JobMarketData" count="0" hidden="1">
      <extLst>
        <ext xmlns:x15="http://schemas.microsoft.com/office/spreadsheetml/2010/11/main" uri="{B97F6D7D-B522-45F9-BDA1-12C45D357490}">
          <x15:cacheHierarchy aggregatedColumn="61"/>
        </ext>
      </extLst>
    </cacheHierarchy>
    <cacheHierarchy uniqueName="[Measures].[Sum of 5 Yr. Job Growth]" caption="Sum of 5 Yr. Job Growth" measure="1" displayFolder="" measureGroup="JobMarketData" count="0" hidden="1">
      <extLst>
        <ext xmlns:x15="http://schemas.microsoft.com/office/spreadsheetml/2010/11/main" uri="{B97F6D7D-B522-45F9-BDA1-12C45D357490}">
          <x15:cacheHierarchy aggregatedColumn="63"/>
        </ext>
      </extLst>
    </cacheHierarchy>
    <cacheHierarchy uniqueName="[Measures].[Sum of 10 Yr. Job Growth]" caption="Sum of 10 Yr. Job Growth" measure="1" displayFolder="" measureGroup="JobMarketData" count="0" hidden="1">
      <extLst>
        <ext xmlns:x15="http://schemas.microsoft.com/office/spreadsheetml/2010/11/main" uri="{B97F6D7D-B522-45F9-BDA1-12C45D357490}">
          <x15:cacheHierarchy aggregatedColumn="64"/>
        </ext>
      </extLst>
    </cacheHierarchy>
  </cacheHierarchies>
  <kpis count="0"/>
  <dimensions count="7">
    <dimension name="COL_Data" uniqueName="[COL_Data]" caption="COL_Data"/>
    <dimension name="CommuteData" uniqueName="[CommuteData]" caption="CommuteData"/>
    <dimension name="HealthCare_Latest" uniqueName="[HealthCare_Latest]" caption="HealthCare_Latest"/>
    <dimension name="HousingData" uniqueName="[HousingData]" caption="HousingData"/>
    <dimension name="JobMarketData" uniqueName="[JobMarketData]" caption="JobMarketData"/>
    <dimension measure="1" name="Measures" uniqueName="[Measures]" caption="Measures"/>
    <dimension name="Table4" uniqueName="[Table4]" caption="Table4"/>
  </dimensions>
  <measureGroups count="6">
    <measureGroup name="COL_Data" caption="COL_Data"/>
    <measureGroup name="CommuteData" caption="CommuteData"/>
    <measureGroup name="HealthCare_Latest" caption="HealthCare_Latest"/>
    <measureGroup name="HousingData" caption="HousingData"/>
    <measureGroup name="JobMarketData" caption="JobMarketData"/>
    <measureGroup name="Table4" caption="Table4"/>
  </measureGroups>
  <maps count="21">
    <map measureGroup="0" dimension="0"/>
    <map measureGroup="0" dimension="1"/>
    <map measureGroup="0" dimension="2"/>
    <map measureGroup="0" dimension="3"/>
    <map measureGroup="0" dimension="4"/>
    <map measureGroup="0" dimension="6"/>
    <map measureGroup="1" dimension="1"/>
    <map measureGroup="1" dimension="2"/>
    <map measureGroup="1" dimension="3"/>
    <map measureGroup="1" dimension="6"/>
    <map measureGroup="2" dimension="2"/>
    <map measureGroup="2" dimension="3"/>
    <map measureGroup="3" dimension="3"/>
    <map measureGroup="4" dimension="1"/>
    <map measureGroup="4" dimension="2"/>
    <map measureGroup="4" dimension="3"/>
    <map measureGroup="4" dimension="4"/>
    <map measureGroup="4" dimension="6"/>
    <map measureGroup="5" dimension="2"/>
    <map measureGroup="5" dimension="3"/>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ddineni Venkata Ramya" refreshedDate="45056.194807060187" backgroundQuery="1" createdVersion="8" refreshedVersion="8" minRefreshableVersion="3" recordCount="0" supportSubquery="1" supportAdvancedDrill="1" xr:uid="{26ED744A-6B7C-4A8C-8590-B1D3843D3F56}">
  <cacheSource type="external" connectionId="1"/>
  <cacheFields count="4">
    <cacheField name="[Table4].[City].[City]" caption="City" numFmtId="0" hierarchy="65" level="1">
      <sharedItems count="10">
        <s v="Arlington"/>
        <s v="Berkeley"/>
        <s v="Boston"/>
        <s v="Cambridge"/>
        <s v="Minneapolis"/>
        <s v="New York"/>
        <s v="Pittsburgh"/>
        <s v="San Francisco"/>
        <s v="Seattle"/>
        <s v="Washington"/>
      </sharedItems>
    </cacheField>
    <cacheField name="[Measures].[Sum of Crime rate]" caption="Sum of Crime rate" numFmtId="0" hierarchy="76" level="32767"/>
    <cacheField name="[COL_Data].[City].[City]" caption="City" numFmtId="0" hierarchy="1" level="1">
      <sharedItems containsSemiMixedTypes="0" containsNonDate="0" containsString="0"/>
    </cacheField>
    <cacheField name="[HousingData].[City].[City]" caption="City" numFmtId="0" hierarchy="35" level="1">
      <sharedItems containsSemiMixedTypes="0" containsNonDate="0" containsString="0"/>
    </cacheField>
  </cacheFields>
  <cacheHierarchies count="93">
    <cacheHierarchy uniqueName="[COL_Data].[Sno]" caption="Sno" attribute="1" defaultMemberUniqueName="[COL_Data].[Sno].[All]" allUniqueName="[COL_Data].[Sno].[All]" dimensionUniqueName="[COL_Data]" displayFolder="" count="0" memberValueDatatype="20" unbalanced="0"/>
    <cacheHierarchy uniqueName="[COL_Data].[City]" caption="City" attribute="1" defaultMemberUniqueName="[COL_Data].[City].[All]" allUniqueName="[COL_Data].[City].[All]" dimensionUniqueName="[COL_Data]" displayFolder="" count="2" memberValueDatatype="130" unbalanced="0">
      <fieldsUsage count="2">
        <fieldUsage x="-1"/>
        <fieldUsage x="2"/>
      </fieldsUsage>
    </cacheHierarchy>
    <cacheHierarchy uniqueName="[COL_Data].[Overall]" caption="Overall" attribute="1" defaultMemberUniqueName="[COL_Data].[Overall].[All]" allUniqueName="[COL_Data].[Overall].[All]" dimensionUniqueName="[COL_Data]" displayFolder="" count="0" memberValueDatatype="5" unbalanced="0"/>
    <cacheHierarchy uniqueName="[COL_Data].[Food &amp; Groceries]" caption="Food &amp; Groceries" attribute="1" defaultMemberUniqueName="[COL_Data].[Food &amp; Groceries].[All]" allUniqueName="[COL_Data].[Food &amp; Groceries].[All]" dimensionUniqueName="[COL_Data]" displayFolder="" count="0" memberValueDatatype="5" unbalanced="0"/>
    <cacheHierarchy uniqueName="[COL_Data].[Health]" caption="Health" attribute="1" defaultMemberUniqueName="[COL_Data].[Health].[All]" allUniqueName="[COL_Data].[Health].[All]" dimensionUniqueName="[COL_Data]" displayFolder="" count="0" memberValueDatatype="5" unbalanced="0"/>
    <cacheHierarchy uniqueName="[COL_Data].[Housing]" caption="Housing" attribute="1" defaultMemberUniqueName="[COL_Data].[Housing].[All]" allUniqueName="[COL_Data].[Housing].[All]" dimensionUniqueName="[COL_Data]" displayFolder="" count="0" memberValueDatatype="5" unbalanced="0"/>
    <cacheHierarchy uniqueName="[COL_Data].[Median Home Cost]" caption="Median Home Cost" attribute="1" defaultMemberUniqueName="[COL_Data].[Median Home Cost].[All]" allUniqueName="[COL_Data].[Median Home Cost].[All]" dimensionUniqueName="[COL_Data]" displayFolder="" count="0" memberValueDatatype="20" unbalanced="0"/>
    <cacheHierarchy uniqueName="[COL_Data].[Utilities]" caption="Utilities" attribute="1" defaultMemberUniqueName="[COL_Data].[Utilities].[All]" allUniqueName="[COL_Data].[Utilities].[All]" dimensionUniqueName="[COL_Data]" displayFolder="" count="0" memberValueDatatype="5" unbalanced="0"/>
    <cacheHierarchy uniqueName="[COL_Data].[Transportation]" caption="Transportation" attribute="1" defaultMemberUniqueName="[COL_Data].[Transportation].[All]" allUniqueName="[COL_Data].[Transportation].[All]" dimensionUniqueName="[COL_Data]" displayFolder="" count="0" memberValueDatatype="5" unbalanced="0"/>
    <cacheHierarchy uniqueName="[COL_Data].[Miscellaneous]" caption="Miscellaneous" attribute="1" defaultMemberUniqueName="[COL_Data].[Miscellaneous].[All]" allUniqueName="[COL_Data].[Miscellaneous].[All]" dimensionUniqueName="[COL_Data]" displayFolder="" count="0" memberValueDatatype="5" unbalanced="0"/>
    <cacheHierarchy uniqueName="[CommuteData].[Sno]" caption="Sno" attribute="1" defaultMemberUniqueName="[CommuteData].[Sno].[All]" allUniqueName="[CommuteData].[Sno].[All]" dimensionUniqueName="[CommuteData]" displayFolder="" count="0" memberValueDatatype="20" unbalanced="0"/>
    <cacheHierarchy uniqueName="[CommuteData].[City]" caption="City" attribute="1" defaultMemberUniqueName="[CommuteData].[City].[All]" allUniqueName="[CommuteData].[City].[All]" dimensionUniqueName="[CommuteData]" displayFolder="" count="0" memberValueDatatype="130" unbalanced="0"/>
    <cacheHierarchy uniqueName="[CommuteData].[Commute Time]" caption="Commute Time" attribute="1" defaultMemberUniqueName="[CommuteData].[Commute Time].[All]" allUniqueName="[CommuteData].[Commute Time].[All]" dimensionUniqueName="[CommuteData]" displayFolder="" count="0" memberValueDatatype="20" unbalanced="0"/>
    <cacheHierarchy uniqueName="[CommuteData].[Auto (alone)]" caption="Auto (alone)" attribute="1" defaultMemberUniqueName="[CommuteData].[Auto (alone)].[All]" allUniqueName="[CommuteData].[Auto (alone)].[All]" dimensionUniqueName="[CommuteData]" displayFolder="" count="0" memberValueDatatype="5" unbalanced="0"/>
    <cacheHierarchy uniqueName="[CommuteData].[Carpool]" caption="Carpool" attribute="1" defaultMemberUniqueName="[CommuteData].[Carpool].[All]" allUniqueName="[CommuteData].[Carpool].[All]" dimensionUniqueName="[CommuteData]" displayFolder="" count="0" memberValueDatatype="5" unbalanced="0"/>
    <cacheHierarchy uniqueName="[CommuteData].[Mass Transit]" caption="Mass Transit" attribute="1" defaultMemberUniqueName="[CommuteData].[Mass Transit].[All]" allUniqueName="[CommuteData].[Mass Transit].[All]" dimensionUniqueName="[CommuteData]" displayFolder="" count="0" memberValueDatatype="5" unbalanced="0"/>
    <cacheHierarchy uniqueName="[CommuteData].[Bicycle]" caption="Bicycle" attribute="1" defaultMemberUniqueName="[CommuteData].[Bicycle].[All]" allUniqueName="[CommuteData].[Bicycle].[All]" dimensionUniqueName="[CommuteData]" displayFolder="" count="0" memberValueDatatype="5" unbalanced="0"/>
    <cacheHierarchy uniqueName="[CommuteData].[Walk]" caption="Walk" attribute="1" defaultMemberUniqueName="[CommuteData].[Walk].[All]" allUniqueName="[CommuteData].[Walk].[All]" dimensionUniqueName="[CommuteData]" displayFolder="" count="0" memberValueDatatype="5" unbalanced="0"/>
    <cacheHierarchy uniqueName="[CommuteData].[Work at Home]" caption="Work at Home" attribute="1" defaultMemberUniqueName="[CommuteData].[Work at Home].[All]" allUniqueName="[CommuteData].[Work at Home].[All]" dimensionUniqueName="[CommuteData]" displayFolder="" count="0" memberValueDatatype="5" unbalanced="0"/>
    <cacheHierarchy uniqueName="[CommuteData].[Commute Less Than 5 min.]" caption="Commute Less Than 5 min." attribute="1" defaultMemberUniqueName="[CommuteData].[Commute Less Than 5 min.].[All]" allUniqueName="[CommuteData].[Commute Less Than 5 min.].[All]" dimensionUniqueName="[CommuteData]" displayFolder="" count="0" memberValueDatatype="5" unbalanced="0"/>
    <cacheHierarchy uniqueName="[CommuteData].[Commute 6 to 9 min.]" caption="Commute 6 to 9 min." attribute="1" defaultMemberUniqueName="[CommuteData].[Commute 6 to 9 min.].[All]" allUniqueName="[CommuteData].[Commute 6 to 9 min.].[All]" dimensionUniqueName="[CommuteData]" displayFolder="" count="0" memberValueDatatype="5" unbalanced="0"/>
    <cacheHierarchy uniqueName="[CommuteData].[Commute 10 to 14 min.]" caption="Commute 10 to 14 min." attribute="1" defaultMemberUniqueName="[CommuteData].[Commute 10 to 14 min.].[All]" allUniqueName="[CommuteData].[Commute 10 to 14 min.].[All]" dimensionUniqueName="[CommuteData]" displayFolder="" count="0" memberValueDatatype="5" unbalanced="0"/>
    <cacheHierarchy uniqueName="[CommuteData].[Commute 15 to 19 min.]" caption="Commute 15 to 19 min." attribute="1" defaultMemberUniqueName="[CommuteData].[Commute 15 to 19 min.].[All]" allUniqueName="[CommuteData].[Commute 15 to 19 min.].[All]" dimensionUniqueName="[CommuteData]" displayFolder="" count="0" memberValueDatatype="5" unbalanced="0"/>
    <cacheHierarchy uniqueName="[CommuteData].[Commute 20 to 24 min.]" caption="Commute 20 to 24 min." attribute="1" defaultMemberUniqueName="[CommuteData].[Commute 20 to 24 min.].[All]" allUniqueName="[CommuteData].[Commute 20 to 24 min.].[All]" dimensionUniqueName="[CommuteData]" displayFolder="" count="0" memberValueDatatype="5" unbalanced="0"/>
    <cacheHierarchy uniqueName="[CommuteData].[Commute 25 to 29 min.]" caption="Commute 25 to 29 min." attribute="1" defaultMemberUniqueName="[CommuteData].[Commute 25 to 29 min.].[All]" allUniqueName="[CommuteData].[Commute 25 to 29 min.].[All]" dimensionUniqueName="[CommuteData]" displayFolder="" count="0" memberValueDatatype="5" unbalanced="0"/>
    <cacheHierarchy uniqueName="[CommuteData].[Commute 30 to 34 min.]" caption="Commute 30 to 34 min." attribute="1" defaultMemberUniqueName="[CommuteData].[Commute 30 to 34 min.].[All]" allUniqueName="[CommuteData].[Commute 30 to 34 min.].[All]" dimensionUniqueName="[CommuteData]" displayFolder="" count="0" memberValueDatatype="5" unbalanced="0"/>
    <cacheHierarchy uniqueName="[CommuteData].[Commute 35 to 39 min.]" caption="Commute 35 to 39 min." attribute="1" defaultMemberUniqueName="[CommuteData].[Commute 35 to 39 min.].[All]" allUniqueName="[CommuteData].[Commute 35 to 39 min.].[All]" dimensionUniqueName="[CommuteData]" displayFolder="" count="0" memberValueDatatype="5" unbalanced="0"/>
    <cacheHierarchy uniqueName="[CommuteData].[Commute 40 to 44 min.]" caption="Commute 40 to 44 min." attribute="1" defaultMemberUniqueName="[CommuteData].[Commute 40 to 44 min.].[All]" allUniqueName="[CommuteData].[Commute 40 to 44 min.].[All]" dimensionUniqueName="[CommuteData]" displayFolder="" count="0" memberValueDatatype="5" unbalanced="0"/>
    <cacheHierarchy uniqueName="[CommuteData].[Commute 45 to 59 min.]" caption="Commute 45 to 59 min." attribute="1" defaultMemberUniqueName="[CommuteData].[Commute 45 to 59 min.].[All]" allUniqueName="[CommuteData].[Commute 45 to 59 min.].[All]" dimensionUniqueName="[CommuteData]" displayFolder="" count="0" memberValueDatatype="5" unbalanced="0"/>
    <cacheHierarchy uniqueName="[CommuteData].[Commute 60 to 89 min.]" caption="Commute 60 to 89 min." attribute="1" defaultMemberUniqueName="[CommuteData].[Commute 60 to 89 min.].[All]" allUniqueName="[CommuteData].[Commute 60 to 89 min.].[All]" dimensionUniqueName="[CommuteData]" displayFolder="" count="0" memberValueDatatype="5" unbalanced="0"/>
    <cacheHierarchy uniqueName="[CommuteData].[Commute greater than 90 min.]" caption="Commute greater than 90 min." attribute="1" defaultMemberUniqueName="[CommuteData].[Commute greater than 90 min.].[All]" allUniqueName="[CommuteData].[Commute greater than 90 min.].[All]" dimensionUniqueName="[CommuteData]" displayFolder="" count="0" memberValueDatatype="5" unbalanced="0"/>
    <cacheHierarchy uniqueName="[HealthCare_Latest].[City]" caption="City" attribute="1" defaultMemberUniqueName="[HealthCare_Latest].[City].[All]" allUniqueName="[HealthCare_Latest].[City].[All]" dimensionUniqueName="[HealthCare_Latest]" displayFolder="" count="2" memberValueDatatype="130" unbalanced="0"/>
    <cacheHierarchy uniqueName="[HealthCare_Latest].[Physicians per Cap. (per 100,000 people)]" caption="Physicians per Cap. (per 100,000 people)" attribute="1" defaultMemberUniqueName="[HealthCare_Latest].[Physicians per Cap. (per 100,000 people)].[All]" allUniqueName="[HealthCare_Latest].[Physicians per Cap. (per 100,000 people)].[All]" dimensionUniqueName="[HealthCare_Latest]" displayFolder="" count="0" memberValueDatatype="20" unbalanced="0"/>
    <cacheHierarchy uniqueName="[HealthCare_Latest].[No of Hospitals]" caption="No of Hospitals" attribute="1" defaultMemberUniqueName="[HealthCare_Latest].[No of Hospitals].[All]" allUniqueName="[HealthCare_Latest].[No of Hospitals].[All]" dimensionUniqueName="[HealthCare_Latest]" displayFolder="" count="0" memberValueDatatype="20" unbalanced="0"/>
    <cacheHierarchy uniqueName="[HousingData].[Sno]" caption="Sno" attribute="1" defaultMemberUniqueName="[HousingData].[Sno].[All]" allUniqueName="[HousingData].[Sno].[All]" dimensionUniqueName="[HousingData]" displayFolder="" count="0" memberValueDatatype="20" unbalanced="0"/>
    <cacheHierarchy uniqueName="[HousingData].[City]" caption="City" attribute="1" defaultMemberUniqueName="[HousingData].[City].[All]" allUniqueName="[HousingData].[City].[All]" dimensionUniqueName="[HousingData]" displayFolder="" count="2" memberValueDatatype="130" unbalanced="0">
      <fieldsUsage count="2">
        <fieldUsage x="-1"/>
        <fieldUsage x="3"/>
      </fieldsUsage>
    </cacheHierarchy>
    <cacheHierarchy uniqueName="[HousingData].[Median Home Age]" caption="Median Home Age" attribute="1" defaultMemberUniqueName="[HousingData].[Median Home Age].[All]" allUniqueName="[HousingData].[Median Home Age].[All]" dimensionUniqueName="[HousingData]" displayFolder="" count="0" memberValueDatatype="20" unbalanced="0"/>
    <cacheHierarchy uniqueName="[HousingData].[Median Home Cost]" caption="Median Home Cost" attribute="1" defaultMemberUniqueName="[HousingData].[Median Home Cost].[All]" allUniqueName="[HousingData].[Median Home Cost].[All]" dimensionUniqueName="[HousingData]" displayFolder="" count="0" memberValueDatatype="20" unbalanced="0"/>
    <cacheHierarchy uniqueName="[HousingData].[Home Appr. Last 12 months]" caption="Home Appr. Last 12 months" attribute="1" defaultMemberUniqueName="[HousingData].[Home Appr. Last 12 months].[All]" allUniqueName="[HousingData].[Home Appr. Last 12 months].[All]" dimensionUniqueName="[HousingData]" displayFolder="" count="0" memberValueDatatype="5" unbalanced="0"/>
    <cacheHierarchy uniqueName="[HousingData].[Home Appr. Last 5 yrs.]" caption="Home Appr. Last 5 yrs." attribute="1" defaultMemberUniqueName="[HousingData].[Home Appr. Last 5 yrs.].[All]" allUniqueName="[HousingData].[Home Appr. Last 5 yrs.].[All]" dimensionUniqueName="[HousingData]" displayFolder="" count="0" memberValueDatatype="5" unbalanced="0"/>
    <cacheHierarchy uniqueName="[HousingData].[Home Appr. Last 10 yrs.]" caption="Home Appr. Last 10 yrs." attribute="1" defaultMemberUniqueName="[HousingData].[Home Appr. Last 10 yrs.].[All]" allUniqueName="[HousingData].[Home Appr. Last 10 yrs.].[All]" dimensionUniqueName="[HousingData]" displayFolder="" count="0" memberValueDatatype="5" unbalanced="0"/>
    <cacheHierarchy uniqueName="[HousingData].[Property Tax Rate]" caption="Property Tax Rate" attribute="1" defaultMemberUniqueName="[HousingData].[Property Tax Rate].[All]" allUniqueName="[HousingData].[Property Tax Rate].[All]" dimensionUniqueName="[HousingData]" displayFolder="" count="0" memberValueDatatype="5" unbalanced="0"/>
    <cacheHierarchy uniqueName="[HousingData].[Homes Owned]" caption="Homes Owned" attribute="1" defaultMemberUniqueName="[HousingData].[Homes Owned].[All]" allUniqueName="[HousingData].[Homes Owned].[All]" dimensionUniqueName="[HousingData]" displayFolder="" count="0" memberValueDatatype="5" unbalanced="0"/>
    <cacheHierarchy uniqueName="[HousingData].[Housing Vacant]" caption="Housing Vacant" attribute="1" defaultMemberUniqueName="[HousingData].[Housing Vacant].[All]" allUniqueName="[HousingData].[Housing Vacant].[All]" dimensionUniqueName="[HousingData]" displayFolder="" count="0" memberValueDatatype="5" unbalanced="0"/>
    <cacheHierarchy uniqueName="[HousingData].[Homes Rented]" caption="Homes Rented" attribute="1" defaultMemberUniqueName="[HousingData].[Homes Rented].[All]" allUniqueName="[HousingData].[Homes Rented].[All]" dimensionUniqueName="[HousingData]" displayFolder="" count="0" memberValueDatatype="5" unbalanced="0"/>
    <cacheHierarchy uniqueName="[HousingData].[Average Rent]" caption="Average Rent" attribute="1" defaultMemberUniqueName="[HousingData].[Average Rent].[All]" allUniqueName="[HousingData].[Average Rent].[All]" dimensionUniqueName="[HousingData]" displayFolder="" count="0" memberValueDatatype="20" unbalanced="0"/>
    <cacheHierarchy uniqueName="[HousingData].[Studio Apartment]" caption="Studio Apartment" attribute="1" defaultMemberUniqueName="[HousingData].[Studio Apartment].[All]" allUniqueName="[HousingData].[Studio Apartment].[All]" dimensionUniqueName="[HousingData]" displayFolder="" count="0" memberValueDatatype="20" unbalanced="0"/>
    <cacheHierarchy uniqueName="[HousingData].[1 Bedroom Home or Apartment]" caption="1 Bedroom Home or Apartment" attribute="1" defaultMemberUniqueName="[HousingData].[1 Bedroom Home or Apartment].[All]" allUniqueName="[HousingData].[1 Bedroom Home or Apartment].[All]" dimensionUniqueName="[HousingData]" displayFolder="" count="0" memberValueDatatype="20" unbalanced="0"/>
    <cacheHierarchy uniqueName="[HousingData].[2 Bedroom Home or Apartment]" caption="2 Bedroom Home or Apartment" attribute="1" defaultMemberUniqueName="[HousingData].[2 Bedroom Home or Apartment].[All]" allUniqueName="[HousingData].[2 Bedroom Home or Apartment].[All]" dimensionUniqueName="[HousingData]" displayFolder="" count="0" memberValueDatatype="20" unbalanced="0"/>
    <cacheHierarchy uniqueName="[HousingData].[3 Bedroom Home or Apartment]" caption="3 Bedroom Home or Apartment" attribute="1" defaultMemberUniqueName="[HousingData].[3 Bedroom Home or Apartment].[All]" allUniqueName="[HousingData].[3 Bedroom Home or Apartment].[All]" dimensionUniqueName="[HousingData]" displayFolder="" count="0" memberValueDatatype="20" unbalanced="0"/>
    <cacheHierarchy uniqueName="[HousingData].[4 Bedroom Home or Apartment]" caption="4 Bedroom Home or Apartment" attribute="1" defaultMemberUniqueName="[HousingData].[4 Bedroom Home or Apartment].[All]" allUniqueName="[HousingData].[4 Bedroom Home or Apartment].[All]" dimensionUniqueName="[HousingData]" displayFolder="" count="0" memberValueDatatype="20" unbalanced="0"/>
    <cacheHierarchy uniqueName="[HousingData].[Vacant For Rent]" caption="Vacant For Rent" attribute="1" defaultMemberUniqueName="[HousingData].[Vacant For Rent].[All]" allUniqueName="[HousingData].[Vacant For Rent].[All]" dimensionUniqueName="[HousingData]" displayFolder="" count="0" memberValueDatatype="5" unbalanced="0"/>
    <cacheHierarchy uniqueName="[HousingData].[Vacant Rented]" caption="Vacant Rented" attribute="1" defaultMemberUniqueName="[HousingData].[Vacant Rented].[All]" allUniqueName="[HousingData].[Vacant Rented].[All]" dimensionUniqueName="[HousingData]" displayFolder="" count="0" memberValueDatatype="5" unbalanced="0"/>
    <cacheHierarchy uniqueName="[HousingData].[Vacant For Sale]" caption="Vacant For Sale" attribute="1" defaultMemberUniqueName="[HousingData].[Vacant For Sale].[All]" allUniqueName="[HousingData].[Vacant For Sale].[All]" dimensionUniqueName="[HousingData]" displayFolder="" count="0" memberValueDatatype="5" unbalanced="0"/>
    <cacheHierarchy uniqueName="[HousingData].[Vacant Sold]" caption="Vacant Sold" attribute="1" defaultMemberUniqueName="[HousingData].[Vacant Sold].[All]" allUniqueName="[HousingData].[Vacant Sold].[All]" dimensionUniqueName="[HousingData]" displayFolder="" count="0" memberValueDatatype="5" unbalanced="0"/>
    <cacheHierarchy uniqueName="[HousingData].[Vacant Vacation]" caption="Vacant Vacation" attribute="1" defaultMemberUniqueName="[HousingData].[Vacant Vacation].[All]" allUniqueName="[HousingData].[Vacant Vacation].[All]" dimensionUniqueName="[HousingData]" displayFolder="" count="0" memberValueDatatype="5" unbalanced="0"/>
    <cacheHierarchy uniqueName="[HousingData].[Vacant Other]" caption="Vacant Other" attribute="1" defaultMemberUniqueName="[HousingData].[Vacant Other].[All]" allUniqueName="[HousingData].[Vacant Other].[All]" dimensionUniqueName="[HousingData]" displayFolder="" count="0" memberValueDatatype="5" unbalanced="0"/>
    <cacheHierarchy uniqueName="[JobMarketData].[Sno]" caption="Sno" attribute="1" defaultMemberUniqueName="[JobMarketData].[Sno].[All]" allUniqueName="[JobMarketData].[Sno].[All]" dimensionUniqueName="[JobMarketData]" displayFolder="" count="0" memberValueDatatype="20" unbalanced="0"/>
    <cacheHierarchy uniqueName="[JobMarketData].[City]" caption="City" attribute="1" defaultMemberUniqueName="[JobMarketData].[City].[All]" allUniqueName="[JobMarketData].[City].[All]" dimensionUniqueName="[JobMarketData]" displayFolder="" count="0" memberValueDatatype="130" unbalanced="0"/>
    <cacheHierarchy uniqueName="[JobMarketData].[Current Unemployment]" caption="Current Unemployment" attribute="1" defaultMemberUniqueName="[JobMarketData].[Current Unemployment].[All]" allUniqueName="[JobMarketData].[Current Unemployment].[All]" dimensionUniqueName="[JobMarketData]" displayFolder="" count="0" memberValueDatatype="5" unbalanced="0"/>
    <cacheHierarchy uniqueName="[JobMarketData].[Future Job Growth]" caption="Future Job Growth" attribute="1" defaultMemberUniqueName="[JobMarketData].[Future Job Growth].[All]" allUniqueName="[JobMarketData].[Future Job Growth].[All]" dimensionUniqueName="[JobMarketData]" displayFolder="" count="0" memberValueDatatype="5" unbalanced="0"/>
    <cacheHierarchy uniqueName="[JobMarketData].[Recent Job Growth]" caption="Recent Job Growth" attribute="1" defaultMemberUniqueName="[JobMarketData].[Recent Job Growth].[All]" allUniqueName="[JobMarketData].[Recent Job Growth].[All]" dimensionUniqueName="[JobMarketData]" displayFolder="" count="0" memberValueDatatype="5" unbalanced="0"/>
    <cacheHierarchy uniqueName="[JobMarketData].[3 Yr. Job Growth]" caption="3 Yr. Job Growth" attribute="1" defaultMemberUniqueName="[JobMarketData].[3 Yr. Job Growth].[All]" allUniqueName="[JobMarketData].[3 Yr. Job Growth].[All]" dimensionUniqueName="[JobMarketData]" displayFolder="" count="0" memberValueDatatype="5" unbalanced="0"/>
    <cacheHierarchy uniqueName="[JobMarketData].[5 Yr. Job Growth]" caption="5 Yr. Job Growth" attribute="1" defaultMemberUniqueName="[JobMarketData].[5 Yr. Job Growth].[All]" allUniqueName="[JobMarketData].[5 Yr. Job Growth].[All]" dimensionUniqueName="[JobMarketData]" displayFolder="" count="0" memberValueDatatype="5" unbalanced="0"/>
    <cacheHierarchy uniqueName="[JobMarketData].[10 Yr. Job Growth]" caption="10 Yr. Job Growth" attribute="1" defaultMemberUniqueName="[JobMarketData].[10 Yr. Job Growth].[All]" allUniqueName="[JobMarketData].[10 Yr. Job Growth].[All]" dimensionUniqueName="[JobMarketData]" displayFolder="" count="0" memberValueDatatype="5" unbalanced="0"/>
    <cacheHierarchy uniqueName="[Table4].[City]" caption="City" attribute="1" defaultMemberUniqueName="[Table4].[City].[All]" allUniqueName="[Table4].[City].[All]" dimensionUniqueName="[Table4]" displayFolder="" count="2" memberValueDatatype="130" unbalanced="0">
      <fieldsUsage count="2">
        <fieldUsage x="-1"/>
        <fieldUsage x="0"/>
      </fieldsUsage>
    </cacheHierarchy>
    <cacheHierarchy uniqueName="[Table4].[Crime rate]" caption="Crime rate" attribute="1" defaultMemberUniqueName="[Table4].[Crime rate].[All]" allUniqueName="[Table4].[Crime rate].[All]" dimensionUniqueName="[Table4]" displayFolder="" count="0" memberValueDatatype="20" unbalanced="0"/>
    <cacheHierarchy uniqueName="[Measures].[__XL_Count COL_Data]" caption="__XL_Count COL_Data" measure="1" displayFolder="" measureGroup="COL_Data" count="0" hidden="1"/>
    <cacheHierarchy uniqueName="[Measures].[__XL_Count JobMarketData]" caption="__XL_Count JobMarketData" measure="1" displayFolder="" measureGroup="JobMarketData" count="0" hidden="1"/>
    <cacheHierarchy uniqueName="[Measures].[__XL_Count Table4]" caption="__XL_Count Table4" measure="1" displayFolder="" measureGroup="Table4" count="0" hidden="1"/>
    <cacheHierarchy uniqueName="[Measures].[__XL_Count HealthCare_Latest]" caption="__XL_Count HealthCare_Latest" measure="1" displayFolder="" measureGroup="HealthCare_Latest" count="0" hidden="1"/>
    <cacheHierarchy uniqueName="[Measures].[__XL_Count CommuteData]" caption="__XL_Count CommuteData" measure="1" displayFolder="" measureGroup="CommuteData" count="0" hidden="1"/>
    <cacheHierarchy uniqueName="[Measures].[__XL_Count HousingData]" caption="__XL_Count HousingData" measure="1" displayFolder="" measureGroup="HousingData" count="0" hidden="1"/>
    <cacheHierarchy uniqueName="[Measures].[__No measures defined]" caption="__No measures defined" measure="1" displayFolder="" count="0" hidden="1"/>
    <cacheHierarchy uniqueName="[Measures].[Sum of Overall]" caption="Sum of Overall" measure="1" displayFolder="" measureGroup="COL_Data" count="0" hidden="1">
      <extLst>
        <ext xmlns:x15="http://schemas.microsoft.com/office/spreadsheetml/2010/11/main" uri="{B97F6D7D-B522-45F9-BDA1-12C45D357490}">
          <x15:cacheHierarchy aggregatedColumn="2"/>
        </ext>
      </extLst>
    </cacheHierarchy>
    <cacheHierarchy uniqueName="[Measures].[Sum of Current Unemployment]" caption="Sum of Current Unemployment" measure="1" displayFolder="" measureGroup="JobMarketData" count="0" hidden="1">
      <extLst>
        <ext xmlns:x15="http://schemas.microsoft.com/office/spreadsheetml/2010/11/main" uri="{B97F6D7D-B522-45F9-BDA1-12C45D357490}">
          <x15:cacheHierarchy aggregatedColumn="59"/>
        </ext>
      </extLst>
    </cacheHierarchy>
    <cacheHierarchy uniqueName="[Measures].[Sum of Crime rate]" caption="Sum of Crime rate" measure="1" displayFolder="" measureGroup="Table4" count="0" oneField="1" hidden="1">
      <fieldsUsage count="1">
        <fieldUsage x="1"/>
      </fieldsUsage>
      <extLst>
        <ext xmlns:x15="http://schemas.microsoft.com/office/spreadsheetml/2010/11/main" uri="{B97F6D7D-B522-45F9-BDA1-12C45D357490}">
          <x15:cacheHierarchy aggregatedColumn="66"/>
        </ext>
      </extLst>
    </cacheHierarchy>
    <cacheHierarchy uniqueName="[Measures].[Sum of Physicians per Cap. (per 100,000 people)]" caption="Sum of Physicians per Cap. (per 100,000 people)" measure="1" displayFolder="" measureGroup="HealthCare_Latest" count="0" hidden="1">
      <extLst>
        <ext xmlns:x15="http://schemas.microsoft.com/office/spreadsheetml/2010/11/main" uri="{B97F6D7D-B522-45F9-BDA1-12C45D357490}">
          <x15:cacheHierarchy aggregatedColumn="32"/>
        </ext>
      </extLst>
    </cacheHierarchy>
    <cacheHierarchy uniqueName="[Measures].[Sum of No of Hospitals]" caption="Sum of No of Hospitals" measure="1" displayFolder="" measureGroup="HealthCare_Latest" count="0" hidden="1">
      <extLst>
        <ext xmlns:x15="http://schemas.microsoft.com/office/spreadsheetml/2010/11/main" uri="{B97F6D7D-B522-45F9-BDA1-12C45D357490}">
          <x15:cacheHierarchy aggregatedColumn="33"/>
        </ext>
      </extLst>
    </cacheHierarchy>
    <cacheHierarchy uniqueName="[Measures].[Sum of Commute Time]" caption="Sum of Commute Time" measure="1" displayFolder="" measureGroup="CommuteData" count="0" hidden="1">
      <extLst>
        <ext xmlns:x15="http://schemas.microsoft.com/office/spreadsheetml/2010/11/main" uri="{B97F6D7D-B522-45F9-BDA1-12C45D357490}">
          <x15:cacheHierarchy aggregatedColumn="12"/>
        </ext>
      </extLst>
    </cacheHierarchy>
    <cacheHierarchy uniqueName="[Measures].[Sum of 3 Yr. Job Growth]" caption="Sum of 3 Yr. Job Growth" measure="1" displayFolder="" measureGroup="JobMarketData" count="0" hidden="1">
      <extLst>
        <ext xmlns:x15="http://schemas.microsoft.com/office/spreadsheetml/2010/11/main" uri="{B97F6D7D-B522-45F9-BDA1-12C45D357490}">
          <x15:cacheHierarchy aggregatedColumn="62"/>
        </ext>
      </extLst>
    </cacheHierarchy>
    <cacheHierarchy uniqueName="[Measures].[Sum of Average Rent]" caption="Sum of Average Rent" measure="1" displayFolder="" measureGroup="HousingData" count="0" hidden="1">
      <extLst>
        <ext xmlns:x15="http://schemas.microsoft.com/office/spreadsheetml/2010/11/main" uri="{B97F6D7D-B522-45F9-BDA1-12C45D357490}">
          <x15:cacheHierarchy aggregatedColumn="45"/>
        </ext>
      </extLst>
    </cacheHierarchy>
    <cacheHierarchy uniqueName="[Measures].[Sum of 1 Bedroom Home or Apartment]" caption="Sum of 1 Bedroom Home or Apartment" measure="1" displayFolder="" measureGroup="HousingData" count="0" hidden="1">
      <extLst>
        <ext xmlns:x15="http://schemas.microsoft.com/office/spreadsheetml/2010/11/main" uri="{B97F6D7D-B522-45F9-BDA1-12C45D357490}">
          <x15:cacheHierarchy aggregatedColumn="47"/>
        </ext>
      </extLst>
    </cacheHierarchy>
    <cacheHierarchy uniqueName="[Measures].[Sum of 2 Bedroom Home or Apartment]" caption="Sum of 2 Bedroom Home or Apartment" measure="1" displayFolder="" measureGroup="HousingData" count="0" hidden="1">
      <extLst>
        <ext xmlns:x15="http://schemas.microsoft.com/office/spreadsheetml/2010/11/main" uri="{B97F6D7D-B522-45F9-BDA1-12C45D357490}">
          <x15:cacheHierarchy aggregatedColumn="48"/>
        </ext>
      </extLst>
    </cacheHierarchy>
    <cacheHierarchy uniqueName="[Measures].[Sum of Food &amp; Groceries]" caption="Sum of Food &amp; Groceries" measure="1" displayFolder="" measureGroup="COL_Data" count="0" hidden="1">
      <extLst>
        <ext xmlns:x15="http://schemas.microsoft.com/office/spreadsheetml/2010/11/main" uri="{B97F6D7D-B522-45F9-BDA1-12C45D357490}">
          <x15:cacheHierarchy aggregatedColumn="3"/>
        </ext>
      </extLst>
    </cacheHierarchy>
    <cacheHierarchy uniqueName="[Measures].[Sum of Health]" caption="Sum of Health" measure="1" displayFolder="" measureGroup="COL_Data" count="0" hidden="1">
      <extLst>
        <ext xmlns:x15="http://schemas.microsoft.com/office/spreadsheetml/2010/11/main" uri="{B97F6D7D-B522-45F9-BDA1-12C45D357490}">
          <x15:cacheHierarchy aggregatedColumn="4"/>
        </ext>
      </extLst>
    </cacheHierarchy>
    <cacheHierarchy uniqueName="[Measures].[Sum of Housing]" caption="Sum of Housing" measure="1" displayFolder="" measureGroup="COL_Data" count="0" hidden="1">
      <extLst>
        <ext xmlns:x15="http://schemas.microsoft.com/office/spreadsheetml/2010/11/main" uri="{B97F6D7D-B522-45F9-BDA1-12C45D357490}">
          <x15:cacheHierarchy aggregatedColumn="5"/>
        </ext>
      </extLst>
    </cacheHierarchy>
    <cacheHierarchy uniqueName="[Measures].[Sum of Utilities]" caption="Sum of Utilities" measure="1" displayFolder="" measureGroup="COL_Data" count="0" hidden="1">
      <extLst>
        <ext xmlns:x15="http://schemas.microsoft.com/office/spreadsheetml/2010/11/main" uri="{B97F6D7D-B522-45F9-BDA1-12C45D357490}">
          <x15:cacheHierarchy aggregatedColumn="7"/>
        </ext>
      </extLst>
    </cacheHierarchy>
    <cacheHierarchy uniqueName="[Measures].[Sum of Transportation]" caption="Sum of Transportation" measure="1" displayFolder="" measureGroup="COL_Data" count="0" hidden="1">
      <extLst>
        <ext xmlns:x15="http://schemas.microsoft.com/office/spreadsheetml/2010/11/main" uri="{B97F6D7D-B522-45F9-BDA1-12C45D357490}">
          <x15:cacheHierarchy aggregatedColumn="8"/>
        </ext>
      </extLst>
    </cacheHierarchy>
    <cacheHierarchy uniqueName="[Measures].[Sum of Future Job Growth]" caption="Sum of Future Job Growth" measure="1" displayFolder="" measureGroup="JobMarketData" count="0" hidden="1">
      <extLst>
        <ext xmlns:x15="http://schemas.microsoft.com/office/spreadsheetml/2010/11/main" uri="{B97F6D7D-B522-45F9-BDA1-12C45D357490}">
          <x15:cacheHierarchy aggregatedColumn="60"/>
        </ext>
      </extLst>
    </cacheHierarchy>
    <cacheHierarchy uniqueName="[Measures].[Sum of Recent Job Growth]" caption="Sum of Recent Job Growth" measure="1" displayFolder="" measureGroup="JobMarketData" count="0" hidden="1">
      <extLst>
        <ext xmlns:x15="http://schemas.microsoft.com/office/spreadsheetml/2010/11/main" uri="{B97F6D7D-B522-45F9-BDA1-12C45D357490}">
          <x15:cacheHierarchy aggregatedColumn="61"/>
        </ext>
      </extLst>
    </cacheHierarchy>
    <cacheHierarchy uniqueName="[Measures].[Sum of 5 Yr. Job Growth]" caption="Sum of 5 Yr. Job Growth" measure="1" displayFolder="" measureGroup="JobMarketData" count="0" hidden="1">
      <extLst>
        <ext xmlns:x15="http://schemas.microsoft.com/office/spreadsheetml/2010/11/main" uri="{B97F6D7D-B522-45F9-BDA1-12C45D357490}">
          <x15:cacheHierarchy aggregatedColumn="63"/>
        </ext>
      </extLst>
    </cacheHierarchy>
    <cacheHierarchy uniqueName="[Measures].[Sum of 10 Yr. Job Growth]" caption="Sum of 10 Yr. Job Growth" measure="1" displayFolder="" measureGroup="JobMarketData" count="0" hidden="1">
      <extLst>
        <ext xmlns:x15="http://schemas.microsoft.com/office/spreadsheetml/2010/11/main" uri="{B97F6D7D-B522-45F9-BDA1-12C45D357490}">
          <x15:cacheHierarchy aggregatedColumn="64"/>
        </ext>
      </extLst>
    </cacheHierarchy>
  </cacheHierarchies>
  <kpis count="0"/>
  <dimensions count="7">
    <dimension name="COL_Data" uniqueName="[COL_Data]" caption="COL_Data"/>
    <dimension name="CommuteData" uniqueName="[CommuteData]" caption="CommuteData"/>
    <dimension name="HealthCare_Latest" uniqueName="[HealthCare_Latest]" caption="HealthCare_Latest"/>
    <dimension name="HousingData" uniqueName="[HousingData]" caption="HousingData"/>
    <dimension name="JobMarketData" uniqueName="[JobMarketData]" caption="JobMarketData"/>
    <dimension measure="1" name="Measures" uniqueName="[Measures]" caption="Measures"/>
    <dimension name="Table4" uniqueName="[Table4]" caption="Table4"/>
  </dimensions>
  <measureGroups count="6">
    <measureGroup name="COL_Data" caption="COL_Data"/>
    <measureGroup name="CommuteData" caption="CommuteData"/>
    <measureGroup name="HealthCare_Latest" caption="HealthCare_Latest"/>
    <measureGroup name="HousingData" caption="HousingData"/>
    <measureGroup name="JobMarketData" caption="JobMarketData"/>
    <measureGroup name="Table4" caption="Table4"/>
  </measureGroups>
  <maps count="21">
    <map measureGroup="0" dimension="0"/>
    <map measureGroup="0" dimension="1"/>
    <map measureGroup="0" dimension="2"/>
    <map measureGroup="0" dimension="3"/>
    <map measureGroup="0" dimension="4"/>
    <map measureGroup="0" dimension="6"/>
    <map measureGroup="1" dimension="1"/>
    <map measureGroup="1" dimension="2"/>
    <map measureGroup="1" dimension="3"/>
    <map measureGroup="1" dimension="6"/>
    <map measureGroup="2" dimension="2"/>
    <map measureGroup="2" dimension="3"/>
    <map measureGroup="3" dimension="3"/>
    <map measureGroup="4" dimension="1"/>
    <map measureGroup="4" dimension="2"/>
    <map measureGroup="4" dimension="3"/>
    <map measureGroup="4" dimension="4"/>
    <map measureGroup="4" dimension="6"/>
    <map measureGroup="5" dimension="2"/>
    <map measureGroup="5" dimension="3"/>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ddineni Venkata Ramya" refreshedDate="45056.19480798611" backgroundQuery="1" createdVersion="8" refreshedVersion="8" minRefreshableVersion="3" recordCount="0" supportSubquery="1" supportAdvancedDrill="1" xr:uid="{BD9695D5-4AF1-4D0D-A13D-5EFB3227CD21}">
  <cacheSource type="external" connectionId="1"/>
  <cacheFields count="4">
    <cacheField name="[JobMarketData].[City].[City]" caption="City" numFmtId="0" hierarchy="58" level="1">
      <sharedItems count="10">
        <s v="Arlington"/>
        <s v="Berkeley"/>
        <s v="Boston"/>
        <s v="Cambridge"/>
        <s v="Minneapolis"/>
        <s v="New York"/>
        <s v="Pittsburgh"/>
        <s v="San Francisco"/>
        <s v="Seattle"/>
        <s v="Washington"/>
      </sharedItems>
    </cacheField>
    <cacheField name="[Measures].[Sum of Current Unemployment]" caption="Sum of Current Unemployment" numFmtId="0" hierarchy="75" level="32767"/>
    <cacheField name="[COL_Data].[City].[City]" caption="City" numFmtId="0" hierarchy="1" level="1">
      <sharedItems containsSemiMixedTypes="0" containsNonDate="0" containsString="0"/>
    </cacheField>
    <cacheField name="[HousingData].[City].[City]" caption="City" numFmtId="0" hierarchy="35" level="1">
      <sharedItems containsSemiMixedTypes="0" containsNonDate="0" containsString="0"/>
    </cacheField>
  </cacheFields>
  <cacheHierarchies count="93">
    <cacheHierarchy uniqueName="[COL_Data].[Sno]" caption="Sno" attribute="1" defaultMemberUniqueName="[COL_Data].[Sno].[All]" allUniqueName="[COL_Data].[Sno].[All]" dimensionUniqueName="[COL_Data]" displayFolder="" count="0" memberValueDatatype="20" unbalanced="0"/>
    <cacheHierarchy uniqueName="[COL_Data].[City]" caption="City" attribute="1" defaultMemberUniqueName="[COL_Data].[City].[All]" allUniqueName="[COL_Data].[City].[All]" dimensionUniqueName="[COL_Data]" displayFolder="" count="2" memberValueDatatype="130" unbalanced="0">
      <fieldsUsage count="2">
        <fieldUsage x="-1"/>
        <fieldUsage x="2"/>
      </fieldsUsage>
    </cacheHierarchy>
    <cacheHierarchy uniqueName="[COL_Data].[Overall]" caption="Overall" attribute="1" defaultMemberUniqueName="[COL_Data].[Overall].[All]" allUniqueName="[COL_Data].[Overall].[All]" dimensionUniqueName="[COL_Data]" displayFolder="" count="0" memberValueDatatype="5" unbalanced="0"/>
    <cacheHierarchy uniqueName="[COL_Data].[Food &amp; Groceries]" caption="Food &amp; Groceries" attribute="1" defaultMemberUniqueName="[COL_Data].[Food &amp; Groceries].[All]" allUniqueName="[COL_Data].[Food &amp; Groceries].[All]" dimensionUniqueName="[COL_Data]" displayFolder="" count="0" memberValueDatatype="5" unbalanced="0"/>
    <cacheHierarchy uniqueName="[COL_Data].[Health]" caption="Health" attribute="1" defaultMemberUniqueName="[COL_Data].[Health].[All]" allUniqueName="[COL_Data].[Health].[All]" dimensionUniqueName="[COL_Data]" displayFolder="" count="0" memberValueDatatype="5" unbalanced="0"/>
    <cacheHierarchy uniqueName="[COL_Data].[Housing]" caption="Housing" attribute="1" defaultMemberUniqueName="[COL_Data].[Housing].[All]" allUniqueName="[COL_Data].[Housing].[All]" dimensionUniqueName="[COL_Data]" displayFolder="" count="0" memberValueDatatype="5" unbalanced="0"/>
    <cacheHierarchy uniqueName="[COL_Data].[Median Home Cost]" caption="Median Home Cost" attribute="1" defaultMemberUniqueName="[COL_Data].[Median Home Cost].[All]" allUniqueName="[COL_Data].[Median Home Cost].[All]" dimensionUniqueName="[COL_Data]" displayFolder="" count="0" memberValueDatatype="20" unbalanced="0"/>
    <cacheHierarchy uniqueName="[COL_Data].[Utilities]" caption="Utilities" attribute="1" defaultMemberUniqueName="[COL_Data].[Utilities].[All]" allUniqueName="[COL_Data].[Utilities].[All]" dimensionUniqueName="[COL_Data]" displayFolder="" count="0" memberValueDatatype="5" unbalanced="0"/>
    <cacheHierarchy uniqueName="[COL_Data].[Transportation]" caption="Transportation" attribute="1" defaultMemberUniqueName="[COL_Data].[Transportation].[All]" allUniqueName="[COL_Data].[Transportation].[All]" dimensionUniqueName="[COL_Data]" displayFolder="" count="0" memberValueDatatype="5" unbalanced="0"/>
    <cacheHierarchy uniqueName="[COL_Data].[Miscellaneous]" caption="Miscellaneous" attribute="1" defaultMemberUniqueName="[COL_Data].[Miscellaneous].[All]" allUniqueName="[COL_Data].[Miscellaneous].[All]" dimensionUniqueName="[COL_Data]" displayFolder="" count="0" memberValueDatatype="5" unbalanced="0"/>
    <cacheHierarchy uniqueName="[CommuteData].[Sno]" caption="Sno" attribute="1" defaultMemberUniqueName="[CommuteData].[Sno].[All]" allUniqueName="[CommuteData].[Sno].[All]" dimensionUniqueName="[CommuteData]" displayFolder="" count="0" memberValueDatatype="20" unbalanced="0"/>
    <cacheHierarchy uniqueName="[CommuteData].[City]" caption="City" attribute="1" defaultMemberUniqueName="[CommuteData].[City].[All]" allUniqueName="[CommuteData].[City].[All]" dimensionUniqueName="[CommuteData]" displayFolder="" count="0" memberValueDatatype="130" unbalanced="0"/>
    <cacheHierarchy uniqueName="[CommuteData].[Commute Time]" caption="Commute Time" attribute="1" defaultMemberUniqueName="[CommuteData].[Commute Time].[All]" allUniqueName="[CommuteData].[Commute Time].[All]" dimensionUniqueName="[CommuteData]" displayFolder="" count="0" memberValueDatatype="20" unbalanced="0"/>
    <cacheHierarchy uniqueName="[CommuteData].[Auto (alone)]" caption="Auto (alone)" attribute="1" defaultMemberUniqueName="[CommuteData].[Auto (alone)].[All]" allUniqueName="[CommuteData].[Auto (alone)].[All]" dimensionUniqueName="[CommuteData]" displayFolder="" count="0" memberValueDatatype="5" unbalanced="0"/>
    <cacheHierarchy uniqueName="[CommuteData].[Carpool]" caption="Carpool" attribute="1" defaultMemberUniqueName="[CommuteData].[Carpool].[All]" allUniqueName="[CommuteData].[Carpool].[All]" dimensionUniqueName="[CommuteData]" displayFolder="" count="0" memberValueDatatype="5" unbalanced="0"/>
    <cacheHierarchy uniqueName="[CommuteData].[Mass Transit]" caption="Mass Transit" attribute="1" defaultMemberUniqueName="[CommuteData].[Mass Transit].[All]" allUniqueName="[CommuteData].[Mass Transit].[All]" dimensionUniqueName="[CommuteData]" displayFolder="" count="0" memberValueDatatype="5" unbalanced="0"/>
    <cacheHierarchy uniqueName="[CommuteData].[Bicycle]" caption="Bicycle" attribute="1" defaultMemberUniqueName="[CommuteData].[Bicycle].[All]" allUniqueName="[CommuteData].[Bicycle].[All]" dimensionUniqueName="[CommuteData]" displayFolder="" count="0" memberValueDatatype="5" unbalanced="0"/>
    <cacheHierarchy uniqueName="[CommuteData].[Walk]" caption="Walk" attribute="1" defaultMemberUniqueName="[CommuteData].[Walk].[All]" allUniqueName="[CommuteData].[Walk].[All]" dimensionUniqueName="[CommuteData]" displayFolder="" count="0" memberValueDatatype="5" unbalanced="0"/>
    <cacheHierarchy uniqueName="[CommuteData].[Work at Home]" caption="Work at Home" attribute="1" defaultMemberUniqueName="[CommuteData].[Work at Home].[All]" allUniqueName="[CommuteData].[Work at Home].[All]" dimensionUniqueName="[CommuteData]" displayFolder="" count="0" memberValueDatatype="5" unbalanced="0"/>
    <cacheHierarchy uniqueName="[CommuteData].[Commute Less Than 5 min.]" caption="Commute Less Than 5 min." attribute="1" defaultMemberUniqueName="[CommuteData].[Commute Less Than 5 min.].[All]" allUniqueName="[CommuteData].[Commute Less Than 5 min.].[All]" dimensionUniqueName="[CommuteData]" displayFolder="" count="0" memberValueDatatype="5" unbalanced="0"/>
    <cacheHierarchy uniqueName="[CommuteData].[Commute 6 to 9 min.]" caption="Commute 6 to 9 min." attribute="1" defaultMemberUniqueName="[CommuteData].[Commute 6 to 9 min.].[All]" allUniqueName="[CommuteData].[Commute 6 to 9 min.].[All]" dimensionUniqueName="[CommuteData]" displayFolder="" count="0" memberValueDatatype="5" unbalanced="0"/>
    <cacheHierarchy uniqueName="[CommuteData].[Commute 10 to 14 min.]" caption="Commute 10 to 14 min." attribute="1" defaultMemberUniqueName="[CommuteData].[Commute 10 to 14 min.].[All]" allUniqueName="[CommuteData].[Commute 10 to 14 min.].[All]" dimensionUniqueName="[CommuteData]" displayFolder="" count="0" memberValueDatatype="5" unbalanced="0"/>
    <cacheHierarchy uniqueName="[CommuteData].[Commute 15 to 19 min.]" caption="Commute 15 to 19 min." attribute="1" defaultMemberUniqueName="[CommuteData].[Commute 15 to 19 min.].[All]" allUniqueName="[CommuteData].[Commute 15 to 19 min.].[All]" dimensionUniqueName="[CommuteData]" displayFolder="" count="0" memberValueDatatype="5" unbalanced="0"/>
    <cacheHierarchy uniqueName="[CommuteData].[Commute 20 to 24 min.]" caption="Commute 20 to 24 min." attribute="1" defaultMemberUniqueName="[CommuteData].[Commute 20 to 24 min.].[All]" allUniqueName="[CommuteData].[Commute 20 to 24 min.].[All]" dimensionUniqueName="[CommuteData]" displayFolder="" count="0" memberValueDatatype="5" unbalanced="0"/>
    <cacheHierarchy uniqueName="[CommuteData].[Commute 25 to 29 min.]" caption="Commute 25 to 29 min." attribute="1" defaultMemberUniqueName="[CommuteData].[Commute 25 to 29 min.].[All]" allUniqueName="[CommuteData].[Commute 25 to 29 min.].[All]" dimensionUniqueName="[CommuteData]" displayFolder="" count="0" memberValueDatatype="5" unbalanced="0"/>
    <cacheHierarchy uniqueName="[CommuteData].[Commute 30 to 34 min.]" caption="Commute 30 to 34 min." attribute="1" defaultMemberUniqueName="[CommuteData].[Commute 30 to 34 min.].[All]" allUniqueName="[CommuteData].[Commute 30 to 34 min.].[All]" dimensionUniqueName="[CommuteData]" displayFolder="" count="0" memberValueDatatype="5" unbalanced="0"/>
    <cacheHierarchy uniqueName="[CommuteData].[Commute 35 to 39 min.]" caption="Commute 35 to 39 min." attribute="1" defaultMemberUniqueName="[CommuteData].[Commute 35 to 39 min.].[All]" allUniqueName="[CommuteData].[Commute 35 to 39 min.].[All]" dimensionUniqueName="[CommuteData]" displayFolder="" count="0" memberValueDatatype="5" unbalanced="0"/>
    <cacheHierarchy uniqueName="[CommuteData].[Commute 40 to 44 min.]" caption="Commute 40 to 44 min." attribute="1" defaultMemberUniqueName="[CommuteData].[Commute 40 to 44 min.].[All]" allUniqueName="[CommuteData].[Commute 40 to 44 min.].[All]" dimensionUniqueName="[CommuteData]" displayFolder="" count="0" memberValueDatatype="5" unbalanced="0"/>
    <cacheHierarchy uniqueName="[CommuteData].[Commute 45 to 59 min.]" caption="Commute 45 to 59 min." attribute="1" defaultMemberUniqueName="[CommuteData].[Commute 45 to 59 min.].[All]" allUniqueName="[CommuteData].[Commute 45 to 59 min.].[All]" dimensionUniqueName="[CommuteData]" displayFolder="" count="0" memberValueDatatype="5" unbalanced="0"/>
    <cacheHierarchy uniqueName="[CommuteData].[Commute 60 to 89 min.]" caption="Commute 60 to 89 min." attribute="1" defaultMemberUniqueName="[CommuteData].[Commute 60 to 89 min.].[All]" allUniqueName="[CommuteData].[Commute 60 to 89 min.].[All]" dimensionUniqueName="[CommuteData]" displayFolder="" count="0" memberValueDatatype="5" unbalanced="0"/>
    <cacheHierarchy uniqueName="[CommuteData].[Commute greater than 90 min.]" caption="Commute greater than 90 min." attribute="1" defaultMemberUniqueName="[CommuteData].[Commute greater than 90 min.].[All]" allUniqueName="[CommuteData].[Commute greater than 90 min.].[All]" dimensionUniqueName="[CommuteData]" displayFolder="" count="0" memberValueDatatype="5" unbalanced="0"/>
    <cacheHierarchy uniqueName="[HealthCare_Latest].[City]" caption="City" attribute="1" defaultMemberUniqueName="[HealthCare_Latest].[City].[All]" allUniqueName="[HealthCare_Latest].[City].[All]" dimensionUniqueName="[HealthCare_Latest]" displayFolder="" count="2" memberValueDatatype="130" unbalanced="0"/>
    <cacheHierarchy uniqueName="[HealthCare_Latest].[Physicians per Cap. (per 100,000 people)]" caption="Physicians per Cap. (per 100,000 people)" attribute="1" defaultMemberUniqueName="[HealthCare_Latest].[Physicians per Cap. (per 100,000 people)].[All]" allUniqueName="[HealthCare_Latest].[Physicians per Cap. (per 100,000 people)].[All]" dimensionUniqueName="[HealthCare_Latest]" displayFolder="" count="0" memberValueDatatype="20" unbalanced="0"/>
    <cacheHierarchy uniqueName="[HealthCare_Latest].[No of Hospitals]" caption="No of Hospitals" attribute="1" defaultMemberUniqueName="[HealthCare_Latest].[No of Hospitals].[All]" allUniqueName="[HealthCare_Latest].[No of Hospitals].[All]" dimensionUniqueName="[HealthCare_Latest]" displayFolder="" count="0" memberValueDatatype="20" unbalanced="0"/>
    <cacheHierarchy uniqueName="[HousingData].[Sno]" caption="Sno" attribute="1" defaultMemberUniqueName="[HousingData].[Sno].[All]" allUniqueName="[HousingData].[Sno].[All]" dimensionUniqueName="[HousingData]" displayFolder="" count="0" memberValueDatatype="20" unbalanced="0"/>
    <cacheHierarchy uniqueName="[HousingData].[City]" caption="City" attribute="1" defaultMemberUniqueName="[HousingData].[City].[All]" allUniqueName="[HousingData].[City].[All]" dimensionUniqueName="[HousingData]" displayFolder="" count="2" memberValueDatatype="130" unbalanced="0">
      <fieldsUsage count="2">
        <fieldUsage x="-1"/>
        <fieldUsage x="3"/>
      </fieldsUsage>
    </cacheHierarchy>
    <cacheHierarchy uniqueName="[HousingData].[Median Home Age]" caption="Median Home Age" attribute="1" defaultMemberUniqueName="[HousingData].[Median Home Age].[All]" allUniqueName="[HousingData].[Median Home Age].[All]" dimensionUniqueName="[HousingData]" displayFolder="" count="0" memberValueDatatype="20" unbalanced="0"/>
    <cacheHierarchy uniqueName="[HousingData].[Median Home Cost]" caption="Median Home Cost" attribute="1" defaultMemberUniqueName="[HousingData].[Median Home Cost].[All]" allUniqueName="[HousingData].[Median Home Cost].[All]" dimensionUniqueName="[HousingData]" displayFolder="" count="0" memberValueDatatype="20" unbalanced="0"/>
    <cacheHierarchy uniqueName="[HousingData].[Home Appr. Last 12 months]" caption="Home Appr. Last 12 months" attribute="1" defaultMemberUniqueName="[HousingData].[Home Appr. Last 12 months].[All]" allUniqueName="[HousingData].[Home Appr. Last 12 months].[All]" dimensionUniqueName="[HousingData]" displayFolder="" count="0" memberValueDatatype="5" unbalanced="0"/>
    <cacheHierarchy uniqueName="[HousingData].[Home Appr. Last 5 yrs.]" caption="Home Appr. Last 5 yrs." attribute="1" defaultMemberUniqueName="[HousingData].[Home Appr. Last 5 yrs.].[All]" allUniqueName="[HousingData].[Home Appr. Last 5 yrs.].[All]" dimensionUniqueName="[HousingData]" displayFolder="" count="0" memberValueDatatype="5" unbalanced="0"/>
    <cacheHierarchy uniqueName="[HousingData].[Home Appr. Last 10 yrs.]" caption="Home Appr. Last 10 yrs." attribute="1" defaultMemberUniqueName="[HousingData].[Home Appr. Last 10 yrs.].[All]" allUniqueName="[HousingData].[Home Appr. Last 10 yrs.].[All]" dimensionUniqueName="[HousingData]" displayFolder="" count="0" memberValueDatatype="5" unbalanced="0"/>
    <cacheHierarchy uniqueName="[HousingData].[Property Tax Rate]" caption="Property Tax Rate" attribute="1" defaultMemberUniqueName="[HousingData].[Property Tax Rate].[All]" allUniqueName="[HousingData].[Property Tax Rate].[All]" dimensionUniqueName="[HousingData]" displayFolder="" count="0" memberValueDatatype="5" unbalanced="0"/>
    <cacheHierarchy uniqueName="[HousingData].[Homes Owned]" caption="Homes Owned" attribute="1" defaultMemberUniqueName="[HousingData].[Homes Owned].[All]" allUniqueName="[HousingData].[Homes Owned].[All]" dimensionUniqueName="[HousingData]" displayFolder="" count="0" memberValueDatatype="5" unbalanced="0"/>
    <cacheHierarchy uniqueName="[HousingData].[Housing Vacant]" caption="Housing Vacant" attribute="1" defaultMemberUniqueName="[HousingData].[Housing Vacant].[All]" allUniqueName="[HousingData].[Housing Vacant].[All]" dimensionUniqueName="[HousingData]" displayFolder="" count="0" memberValueDatatype="5" unbalanced="0"/>
    <cacheHierarchy uniqueName="[HousingData].[Homes Rented]" caption="Homes Rented" attribute="1" defaultMemberUniqueName="[HousingData].[Homes Rented].[All]" allUniqueName="[HousingData].[Homes Rented].[All]" dimensionUniqueName="[HousingData]" displayFolder="" count="0" memberValueDatatype="5" unbalanced="0"/>
    <cacheHierarchy uniqueName="[HousingData].[Average Rent]" caption="Average Rent" attribute="1" defaultMemberUniqueName="[HousingData].[Average Rent].[All]" allUniqueName="[HousingData].[Average Rent].[All]" dimensionUniqueName="[HousingData]" displayFolder="" count="0" memberValueDatatype="20" unbalanced="0"/>
    <cacheHierarchy uniqueName="[HousingData].[Studio Apartment]" caption="Studio Apartment" attribute="1" defaultMemberUniqueName="[HousingData].[Studio Apartment].[All]" allUniqueName="[HousingData].[Studio Apartment].[All]" dimensionUniqueName="[HousingData]" displayFolder="" count="0" memberValueDatatype="20" unbalanced="0"/>
    <cacheHierarchy uniqueName="[HousingData].[1 Bedroom Home or Apartment]" caption="1 Bedroom Home or Apartment" attribute="1" defaultMemberUniqueName="[HousingData].[1 Bedroom Home or Apartment].[All]" allUniqueName="[HousingData].[1 Bedroom Home or Apartment].[All]" dimensionUniqueName="[HousingData]" displayFolder="" count="0" memberValueDatatype="20" unbalanced="0"/>
    <cacheHierarchy uniqueName="[HousingData].[2 Bedroom Home or Apartment]" caption="2 Bedroom Home or Apartment" attribute="1" defaultMemberUniqueName="[HousingData].[2 Bedroom Home or Apartment].[All]" allUniqueName="[HousingData].[2 Bedroom Home or Apartment].[All]" dimensionUniqueName="[HousingData]" displayFolder="" count="0" memberValueDatatype="20" unbalanced="0"/>
    <cacheHierarchy uniqueName="[HousingData].[3 Bedroom Home or Apartment]" caption="3 Bedroom Home or Apartment" attribute="1" defaultMemberUniqueName="[HousingData].[3 Bedroom Home or Apartment].[All]" allUniqueName="[HousingData].[3 Bedroom Home or Apartment].[All]" dimensionUniqueName="[HousingData]" displayFolder="" count="0" memberValueDatatype="20" unbalanced="0"/>
    <cacheHierarchy uniqueName="[HousingData].[4 Bedroom Home or Apartment]" caption="4 Bedroom Home or Apartment" attribute="1" defaultMemberUniqueName="[HousingData].[4 Bedroom Home or Apartment].[All]" allUniqueName="[HousingData].[4 Bedroom Home or Apartment].[All]" dimensionUniqueName="[HousingData]" displayFolder="" count="0" memberValueDatatype="20" unbalanced="0"/>
    <cacheHierarchy uniqueName="[HousingData].[Vacant For Rent]" caption="Vacant For Rent" attribute="1" defaultMemberUniqueName="[HousingData].[Vacant For Rent].[All]" allUniqueName="[HousingData].[Vacant For Rent].[All]" dimensionUniqueName="[HousingData]" displayFolder="" count="0" memberValueDatatype="5" unbalanced="0"/>
    <cacheHierarchy uniqueName="[HousingData].[Vacant Rented]" caption="Vacant Rented" attribute="1" defaultMemberUniqueName="[HousingData].[Vacant Rented].[All]" allUniqueName="[HousingData].[Vacant Rented].[All]" dimensionUniqueName="[HousingData]" displayFolder="" count="0" memberValueDatatype="5" unbalanced="0"/>
    <cacheHierarchy uniqueName="[HousingData].[Vacant For Sale]" caption="Vacant For Sale" attribute="1" defaultMemberUniqueName="[HousingData].[Vacant For Sale].[All]" allUniqueName="[HousingData].[Vacant For Sale].[All]" dimensionUniqueName="[HousingData]" displayFolder="" count="0" memberValueDatatype="5" unbalanced="0"/>
    <cacheHierarchy uniqueName="[HousingData].[Vacant Sold]" caption="Vacant Sold" attribute="1" defaultMemberUniqueName="[HousingData].[Vacant Sold].[All]" allUniqueName="[HousingData].[Vacant Sold].[All]" dimensionUniqueName="[HousingData]" displayFolder="" count="0" memberValueDatatype="5" unbalanced="0"/>
    <cacheHierarchy uniqueName="[HousingData].[Vacant Vacation]" caption="Vacant Vacation" attribute="1" defaultMemberUniqueName="[HousingData].[Vacant Vacation].[All]" allUniqueName="[HousingData].[Vacant Vacation].[All]" dimensionUniqueName="[HousingData]" displayFolder="" count="0" memberValueDatatype="5" unbalanced="0"/>
    <cacheHierarchy uniqueName="[HousingData].[Vacant Other]" caption="Vacant Other" attribute="1" defaultMemberUniqueName="[HousingData].[Vacant Other].[All]" allUniqueName="[HousingData].[Vacant Other].[All]" dimensionUniqueName="[HousingData]" displayFolder="" count="0" memberValueDatatype="5" unbalanced="0"/>
    <cacheHierarchy uniqueName="[JobMarketData].[Sno]" caption="Sno" attribute="1" defaultMemberUniqueName="[JobMarketData].[Sno].[All]" allUniqueName="[JobMarketData].[Sno].[All]" dimensionUniqueName="[JobMarketData]" displayFolder="" count="0" memberValueDatatype="20" unbalanced="0"/>
    <cacheHierarchy uniqueName="[JobMarketData].[City]" caption="City" attribute="1" defaultMemberUniqueName="[JobMarketData].[City].[All]" allUniqueName="[JobMarketData].[City].[All]" dimensionUniqueName="[JobMarketData]" displayFolder="" count="2" memberValueDatatype="130" unbalanced="0">
      <fieldsUsage count="2">
        <fieldUsage x="-1"/>
        <fieldUsage x="0"/>
      </fieldsUsage>
    </cacheHierarchy>
    <cacheHierarchy uniqueName="[JobMarketData].[Current Unemployment]" caption="Current Unemployment" attribute="1" defaultMemberUniqueName="[JobMarketData].[Current Unemployment].[All]" allUniqueName="[JobMarketData].[Current Unemployment].[All]" dimensionUniqueName="[JobMarketData]" displayFolder="" count="0" memberValueDatatype="5" unbalanced="0"/>
    <cacheHierarchy uniqueName="[JobMarketData].[Future Job Growth]" caption="Future Job Growth" attribute="1" defaultMemberUniqueName="[JobMarketData].[Future Job Growth].[All]" allUniqueName="[JobMarketData].[Future Job Growth].[All]" dimensionUniqueName="[JobMarketData]" displayFolder="" count="0" memberValueDatatype="5" unbalanced="0"/>
    <cacheHierarchy uniqueName="[JobMarketData].[Recent Job Growth]" caption="Recent Job Growth" attribute="1" defaultMemberUniqueName="[JobMarketData].[Recent Job Growth].[All]" allUniqueName="[JobMarketData].[Recent Job Growth].[All]" dimensionUniqueName="[JobMarketData]" displayFolder="" count="0" memberValueDatatype="5" unbalanced="0"/>
    <cacheHierarchy uniqueName="[JobMarketData].[3 Yr. Job Growth]" caption="3 Yr. Job Growth" attribute="1" defaultMemberUniqueName="[JobMarketData].[3 Yr. Job Growth].[All]" allUniqueName="[JobMarketData].[3 Yr. Job Growth].[All]" dimensionUniqueName="[JobMarketData]" displayFolder="" count="0" memberValueDatatype="5" unbalanced="0"/>
    <cacheHierarchy uniqueName="[JobMarketData].[5 Yr. Job Growth]" caption="5 Yr. Job Growth" attribute="1" defaultMemberUniqueName="[JobMarketData].[5 Yr. Job Growth].[All]" allUniqueName="[JobMarketData].[5 Yr. Job Growth].[All]" dimensionUniqueName="[JobMarketData]" displayFolder="" count="0" memberValueDatatype="5" unbalanced="0"/>
    <cacheHierarchy uniqueName="[JobMarketData].[10 Yr. Job Growth]" caption="10 Yr. Job Growth" attribute="1" defaultMemberUniqueName="[JobMarketData].[10 Yr. Job Growth].[All]" allUniqueName="[JobMarketData].[10 Yr. Job Growth].[All]" dimensionUniqueName="[JobMarketData]" displayFolder="" count="0" memberValueDatatype="5" unbalanced="0"/>
    <cacheHierarchy uniqueName="[Table4].[City]" caption="City" attribute="1" defaultMemberUniqueName="[Table4].[City].[All]" allUniqueName="[Table4].[City].[All]" dimensionUniqueName="[Table4]" displayFolder="" count="0" memberValueDatatype="130" unbalanced="0"/>
    <cacheHierarchy uniqueName="[Table4].[Crime rate]" caption="Crime rate" attribute="1" defaultMemberUniqueName="[Table4].[Crime rate].[All]" allUniqueName="[Table4].[Crime rate].[All]" dimensionUniqueName="[Table4]" displayFolder="" count="0" memberValueDatatype="20" unbalanced="0"/>
    <cacheHierarchy uniqueName="[Measures].[__XL_Count COL_Data]" caption="__XL_Count COL_Data" measure="1" displayFolder="" measureGroup="COL_Data" count="0" hidden="1"/>
    <cacheHierarchy uniqueName="[Measures].[__XL_Count JobMarketData]" caption="__XL_Count JobMarketData" measure="1" displayFolder="" measureGroup="JobMarketData" count="0" hidden="1"/>
    <cacheHierarchy uniqueName="[Measures].[__XL_Count Table4]" caption="__XL_Count Table4" measure="1" displayFolder="" measureGroup="Table4" count="0" hidden="1"/>
    <cacheHierarchy uniqueName="[Measures].[__XL_Count HealthCare_Latest]" caption="__XL_Count HealthCare_Latest" measure="1" displayFolder="" measureGroup="HealthCare_Latest" count="0" hidden="1"/>
    <cacheHierarchy uniqueName="[Measures].[__XL_Count CommuteData]" caption="__XL_Count CommuteData" measure="1" displayFolder="" measureGroup="CommuteData" count="0" hidden="1"/>
    <cacheHierarchy uniqueName="[Measures].[__XL_Count HousingData]" caption="__XL_Count HousingData" measure="1" displayFolder="" measureGroup="HousingData" count="0" hidden="1"/>
    <cacheHierarchy uniqueName="[Measures].[__No measures defined]" caption="__No measures defined" measure="1" displayFolder="" count="0" hidden="1"/>
    <cacheHierarchy uniqueName="[Measures].[Sum of Overall]" caption="Sum of Overall" measure="1" displayFolder="" measureGroup="COL_Data" count="0" hidden="1">
      <extLst>
        <ext xmlns:x15="http://schemas.microsoft.com/office/spreadsheetml/2010/11/main" uri="{B97F6D7D-B522-45F9-BDA1-12C45D357490}">
          <x15:cacheHierarchy aggregatedColumn="2"/>
        </ext>
      </extLst>
    </cacheHierarchy>
    <cacheHierarchy uniqueName="[Measures].[Sum of Current Unemployment]" caption="Sum of Current Unemployment" measure="1" displayFolder="" measureGroup="JobMarketData" count="0" oneField="1" hidden="1">
      <fieldsUsage count="1">
        <fieldUsage x="1"/>
      </fieldsUsage>
      <extLst>
        <ext xmlns:x15="http://schemas.microsoft.com/office/spreadsheetml/2010/11/main" uri="{B97F6D7D-B522-45F9-BDA1-12C45D357490}">
          <x15:cacheHierarchy aggregatedColumn="59"/>
        </ext>
      </extLst>
    </cacheHierarchy>
    <cacheHierarchy uniqueName="[Measures].[Sum of Crime rate]" caption="Sum of Crime rate" measure="1" displayFolder="" measureGroup="Table4" count="0" hidden="1">
      <extLst>
        <ext xmlns:x15="http://schemas.microsoft.com/office/spreadsheetml/2010/11/main" uri="{B97F6D7D-B522-45F9-BDA1-12C45D357490}">
          <x15:cacheHierarchy aggregatedColumn="66"/>
        </ext>
      </extLst>
    </cacheHierarchy>
    <cacheHierarchy uniqueName="[Measures].[Sum of Physicians per Cap. (per 100,000 people)]" caption="Sum of Physicians per Cap. (per 100,000 people)" measure="1" displayFolder="" measureGroup="HealthCare_Latest" count="0" hidden="1">
      <extLst>
        <ext xmlns:x15="http://schemas.microsoft.com/office/spreadsheetml/2010/11/main" uri="{B97F6D7D-B522-45F9-BDA1-12C45D357490}">
          <x15:cacheHierarchy aggregatedColumn="32"/>
        </ext>
      </extLst>
    </cacheHierarchy>
    <cacheHierarchy uniqueName="[Measures].[Sum of No of Hospitals]" caption="Sum of No of Hospitals" measure="1" displayFolder="" measureGroup="HealthCare_Latest" count="0" hidden="1">
      <extLst>
        <ext xmlns:x15="http://schemas.microsoft.com/office/spreadsheetml/2010/11/main" uri="{B97F6D7D-B522-45F9-BDA1-12C45D357490}">
          <x15:cacheHierarchy aggregatedColumn="33"/>
        </ext>
      </extLst>
    </cacheHierarchy>
    <cacheHierarchy uniqueName="[Measures].[Sum of Commute Time]" caption="Sum of Commute Time" measure="1" displayFolder="" measureGroup="CommuteData" count="0" hidden="1">
      <extLst>
        <ext xmlns:x15="http://schemas.microsoft.com/office/spreadsheetml/2010/11/main" uri="{B97F6D7D-B522-45F9-BDA1-12C45D357490}">
          <x15:cacheHierarchy aggregatedColumn="12"/>
        </ext>
      </extLst>
    </cacheHierarchy>
    <cacheHierarchy uniqueName="[Measures].[Sum of 3 Yr. Job Growth]" caption="Sum of 3 Yr. Job Growth" measure="1" displayFolder="" measureGroup="JobMarketData" count="0" hidden="1">
      <extLst>
        <ext xmlns:x15="http://schemas.microsoft.com/office/spreadsheetml/2010/11/main" uri="{B97F6D7D-B522-45F9-BDA1-12C45D357490}">
          <x15:cacheHierarchy aggregatedColumn="62"/>
        </ext>
      </extLst>
    </cacheHierarchy>
    <cacheHierarchy uniqueName="[Measures].[Sum of Average Rent]" caption="Sum of Average Rent" measure="1" displayFolder="" measureGroup="HousingData" count="0" hidden="1">
      <extLst>
        <ext xmlns:x15="http://schemas.microsoft.com/office/spreadsheetml/2010/11/main" uri="{B97F6D7D-B522-45F9-BDA1-12C45D357490}">
          <x15:cacheHierarchy aggregatedColumn="45"/>
        </ext>
      </extLst>
    </cacheHierarchy>
    <cacheHierarchy uniqueName="[Measures].[Sum of 1 Bedroom Home or Apartment]" caption="Sum of 1 Bedroom Home or Apartment" measure="1" displayFolder="" measureGroup="HousingData" count="0" hidden="1">
      <extLst>
        <ext xmlns:x15="http://schemas.microsoft.com/office/spreadsheetml/2010/11/main" uri="{B97F6D7D-B522-45F9-BDA1-12C45D357490}">
          <x15:cacheHierarchy aggregatedColumn="47"/>
        </ext>
      </extLst>
    </cacheHierarchy>
    <cacheHierarchy uniqueName="[Measures].[Sum of 2 Bedroom Home or Apartment]" caption="Sum of 2 Bedroom Home or Apartment" measure="1" displayFolder="" measureGroup="HousingData" count="0" hidden="1">
      <extLst>
        <ext xmlns:x15="http://schemas.microsoft.com/office/spreadsheetml/2010/11/main" uri="{B97F6D7D-B522-45F9-BDA1-12C45D357490}">
          <x15:cacheHierarchy aggregatedColumn="48"/>
        </ext>
      </extLst>
    </cacheHierarchy>
    <cacheHierarchy uniqueName="[Measures].[Sum of Food &amp; Groceries]" caption="Sum of Food &amp; Groceries" measure="1" displayFolder="" measureGroup="COL_Data" count="0" hidden="1">
      <extLst>
        <ext xmlns:x15="http://schemas.microsoft.com/office/spreadsheetml/2010/11/main" uri="{B97F6D7D-B522-45F9-BDA1-12C45D357490}">
          <x15:cacheHierarchy aggregatedColumn="3"/>
        </ext>
      </extLst>
    </cacheHierarchy>
    <cacheHierarchy uniqueName="[Measures].[Sum of Health]" caption="Sum of Health" measure="1" displayFolder="" measureGroup="COL_Data" count="0" hidden="1">
      <extLst>
        <ext xmlns:x15="http://schemas.microsoft.com/office/spreadsheetml/2010/11/main" uri="{B97F6D7D-B522-45F9-BDA1-12C45D357490}">
          <x15:cacheHierarchy aggregatedColumn="4"/>
        </ext>
      </extLst>
    </cacheHierarchy>
    <cacheHierarchy uniqueName="[Measures].[Sum of Housing]" caption="Sum of Housing" measure="1" displayFolder="" measureGroup="COL_Data" count="0" hidden="1">
      <extLst>
        <ext xmlns:x15="http://schemas.microsoft.com/office/spreadsheetml/2010/11/main" uri="{B97F6D7D-B522-45F9-BDA1-12C45D357490}">
          <x15:cacheHierarchy aggregatedColumn="5"/>
        </ext>
      </extLst>
    </cacheHierarchy>
    <cacheHierarchy uniqueName="[Measures].[Sum of Utilities]" caption="Sum of Utilities" measure="1" displayFolder="" measureGroup="COL_Data" count="0" hidden="1">
      <extLst>
        <ext xmlns:x15="http://schemas.microsoft.com/office/spreadsheetml/2010/11/main" uri="{B97F6D7D-B522-45F9-BDA1-12C45D357490}">
          <x15:cacheHierarchy aggregatedColumn="7"/>
        </ext>
      </extLst>
    </cacheHierarchy>
    <cacheHierarchy uniqueName="[Measures].[Sum of Transportation]" caption="Sum of Transportation" measure="1" displayFolder="" measureGroup="COL_Data" count="0" hidden="1">
      <extLst>
        <ext xmlns:x15="http://schemas.microsoft.com/office/spreadsheetml/2010/11/main" uri="{B97F6D7D-B522-45F9-BDA1-12C45D357490}">
          <x15:cacheHierarchy aggregatedColumn="8"/>
        </ext>
      </extLst>
    </cacheHierarchy>
    <cacheHierarchy uniqueName="[Measures].[Sum of Future Job Growth]" caption="Sum of Future Job Growth" measure="1" displayFolder="" measureGroup="JobMarketData" count="0" hidden="1">
      <extLst>
        <ext xmlns:x15="http://schemas.microsoft.com/office/spreadsheetml/2010/11/main" uri="{B97F6D7D-B522-45F9-BDA1-12C45D357490}">
          <x15:cacheHierarchy aggregatedColumn="60"/>
        </ext>
      </extLst>
    </cacheHierarchy>
    <cacheHierarchy uniqueName="[Measures].[Sum of Recent Job Growth]" caption="Sum of Recent Job Growth" measure="1" displayFolder="" measureGroup="JobMarketData" count="0" hidden="1">
      <extLst>
        <ext xmlns:x15="http://schemas.microsoft.com/office/spreadsheetml/2010/11/main" uri="{B97F6D7D-B522-45F9-BDA1-12C45D357490}">
          <x15:cacheHierarchy aggregatedColumn="61"/>
        </ext>
      </extLst>
    </cacheHierarchy>
    <cacheHierarchy uniqueName="[Measures].[Sum of 5 Yr. Job Growth]" caption="Sum of 5 Yr. Job Growth" measure="1" displayFolder="" measureGroup="JobMarketData" count="0" hidden="1">
      <extLst>
        <ext xmlns:x15="http://schemas.microsoft.com/office/spreadsheetml/2010/11/main" uri="{B97F6D7D-B522-45F9-BDA1-12C45D357490}">
          <x15:cacheHierarchy aggregatedColumn="63"/>
        </ext>
      </extLst>
    </cacheHierarchy>
    <cacheHierarchy uniqueName="[Measures].[Sum of 10 Yr. Job Growth]" caption="Sum of 10 Yr. Job Growth" measure="1" displayFolder="" measureGroup="JobMarketData" count="0" hidden="1">
      <extLst>
        <ext xmlns:x15="http://schemas.microsoft.com/office/spreadsheetml/2010/11/main" uri="{B97F6D7D-B522-45F9-BDA1-12C45D357490}">
          <x15:cacheHierarchy aggregatedColumn="64"/>
        </ext>
      </extLst>
    </cacheHierarchy>
  </cacheHierarchies>
  <kpis count="0"/>
  <dimensions count="7">
    <dimension name="COL_Data" uniqueName="[COL_Data]" caption="COL_Data"/>
    <dimension name="CommuteData" uniqueName="[CommuteData]" caption="CommuteData"/>
    <dimension name="HealthCare_Latest" uniqueName="[HealthCare_Latest]" caption="HealthCare_Latest"/>
    <dimension name="HousingData" uniqueName="[HousingData]" caption="HousingData"/>
    <dimension name="JobMarketData" uniqueName="[JobMarketData]" caption="JobMarketData"/>
    <dimension measure="1" name="Measures" uniqueName="[Measures]" caption="Measures"/>
    <dimension name="Table4" uniqueName="[Table4]" caption="Table4"/>
  </dimensions>
  <measureGroups count="6">
    <measureGroup name="COL_Data" caption="COL_Data"/>
    <measureGroup name="CommuteData" caption="CommuteData"/>
    <measureGroup name="HealthCare_Latest" caption="HealthCare_Latest"/>
    <measureGroup name="HousingData" caption="HousingData"/>
    <measureGroup name="JobMarketData" caption="JobMarketData"/>
    <measureGroup name="Table4" caption="Table4"/>
  </measureGroups>
  <maps count="21">
    <map measureGroup="0" dimension="0"/>
    <map measureGroup="0" dimension="1"/>
    <map measureGroup="0" dimension="2"/>
    <map measureGroup="0" dimension="3"/>
    <map measureGroup="0" dimension="4"/>
    <map measureGroup="0" dimension="6"/>
    <map measureGroup="1" dimension="1"/>
    <map measureGroup="1" dimension="2"/>
    <map measureGroup="1" dimension="3"/>
    <map measureGroup="1" dimension="6"/>
    <map measureGroup="2" dimension="2"/>
    <map measureGroup="2" dimension="3"/>
    <map measureGroup="3" dimension="3"/>
    <map measureGroup="4" dimension="1"/>
    <map measureGroup="4" dimension="2"/>
    <map measureGroup="4" dimension="3"/>
    <map measureGroup="4" dimension="4"/>
    <map measureGroup="4" dimension="6"/>
    <map measureGroup="5" dimension="2"/>
    <map measureGroup="5" dimension="3"/>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ddineni Venkata Ramya" refreshedDate="45056.194808564818" backgroundQuery="1" createdVersion="8" refreshedVersion="8" minRefreshableVersion="3" recordCount="0" supportSubquery="1" supportAdvancedDrill="1" xr:uid="{3ECAC471-864A-4BD9-B88A-9AD0B0DDA95B}">
  <cacheSource type="external" connectionId="1"/>
  <cacheFields count="5">
    <cacheField name="[HealthCare_Latest].[City].[City]" caption="City" numFmtId="0" hierarchy="31" level="1">
      <sharedItems count="10">
        <s v="Arlington"/>
        <s v="Berkeley"/>
        <s v="Boston"/>
        <s v="Cambridge"/>
        <s v="Minneapolis"/>
        <s v="New York"/>
        <s v="Pittsburgh"/>
        <s v="San Francisco"/>
        <s v="Seattle"/>
        <s v="Washington"/>
      </sharedItems>
    </cacheField>
    <cacheField name="[Measures].[Sum of Physicians per Cap. (per 100,000 people)]" caption="Sum of Physicians per Cap. (per 100,000 people)" numFmtId="0" hierarchy="77" level="32767"/>
    <cacheField name="[Measures].[Sum of No of Hospitals]" caption="Sum of No of Hospitals" numFmtId="0" hierarchy="78" level="32767"/>
    <cacheField name="[COL_Data].[City].[City]" caption="City" numFmtId="0" hierarchy="1" level="1">
      <sharedItems containsSemiMixedTypes="0" containsNonDate="0" containsString="0"/>
    </cacheField>
    <cacheField name="[HousingData].[City].[City]" caption="City" numFmtId="0" hierarchy="35" level="1">
      <sharedItems containsSemiMixedTypes="0" containsNonDate="0" containsString="0"/>
    </cacheField>
  </cacheFields>
  <cacheHierarchies count="93">
    <cacheHierarchy uniqueName="[COL_Data].[Sno]" caption="Sno" attribute="1" defaultMemberUniqueName="[COL_Data].[Sno].[All]" allUniqueName="[COL_Data].[Sno].[All]" dimensionUniqueName="[COL_Data]" displayFolder="" count="0" memberValueDatatype="20" unbalanced="0"/>
    <cacheHierarchy uniqueName="[COL_Data].[City]" caption="City" attribute="1" defaultMemberUniqueName="[COL_Data].[City].[All]" allUniqueName="[COL_Data].[City].[All]" dimensionUniqueName="[COL_Data]" displayFolder="" count="2" memberValueDatatype="130" unbalanced="0">
      <fieldsUsage count="2">
        <fieldUsage x="-1"/>
        <fieldUsage x="3"/>
      </fieldsUsage>
    </cacheHierarchy>
    <cacheHierarchy uniqueName="[COL_Data].[Overall]" caption="Overall" attribute="1" defaultMemberUniqueName="[COL_Data].[Overall].[All]" allUniqueName="[COL_Data].[Overall].[All]" dimensionUniqueName="[COL_Data]" displayFolder="" count="0" memberValueDatatype="5" unbalanced="0"/>
    <cacheHierarchy uniqueName="[COL_Data].[Food &amp; Groceries]" caption="Food &amp; Groceries" attribute="1" defaultMemberUniqueName="[COL_Data].[Food &amp; Groceries].[All]" allUniqueName="[COL_Data].[Food &amp; Groceries].[All]" dimensionUniqueName="[COL_Data]" displayFolder="" count="0" memberValueDatatype="5" unbalanced="0"/>
    <cacheHierarchy uniqueName="[COL_Data].[Health]" caption="Health" attribute="1" defaultMemberUniqueName="[COL_Data].[Health].[All]" allUniqueName="[COL_Data].[Health].[All]" dimensionUniqueName="[COL_Data]" displayFolder="" count="0" memberValueDatatype="5" unbalanced="0"/>
    <cacheHierarchy uniqueName="[COL_Data].[Housing]" caption="Housing" attribute="1" defaultMemberUniqueName="[COL_Data].[Housing].[All]" allUniqueName="[COL_Data].[Housing].[All]" dimensionUniqueName="[COL_Data]" displayFolder="" count="0" memberValueDatatype="5" unbalanced="0"/>
    <cacheHierarchy uniqueName="[COL_Data].[Median Home Cost]" caption="Median Home Cost" attribute="1" defaultMemberUniqueName="[COL_Data].[Median Home Cost].[All]" allUniqueName="[COL_Data].[Median Home Cost].[All]" dimensionUniqueName="[COL_Data]" displayFolder="" count="0" memberValueDatatype="20" unbalanced="0"/>
    <cacheHierarchy uniqueName="[COL_Data].[Utilities]" caption="Utilities" attribute="1" defaultMemberUniqueName="[COL_Data].[Utilities].[All]" allUniqueName="[COL_Data].[Utilities].[All]" dimensionUniqueName="[COL_Data]" displayFolder="" count="0" memberValueDatatype="5" unbalanced="0"/>
    <cacheHierarchy uniqueName="[COL_Data].[Transportation]" caption="Transportation" attribute="1" defaultMemberUniqueName="[COL_Data].[Transportation].[All]" allUniqueName="[COL_Data].[Transportation].[All]" dimensionUniqueName="[COL_Data]" displayFolder="" count="0" memberValueDatatype="5" unbalanced="0"/>
    <cacheHierarchy uniqueName="[COL_Data].[Miscellaneous]" caption="Miscellaneous" attribute="1" defaultMemberUniqueName="[COL_Data].[Miscellaneous].[All]" allUniqueName="[COL_Data].[Miscellaneous].[All]" dimensionUniqueName="[COL_Data]" displayFolder="" count="0" memberValueDatatype="5" unbalanced="0"/>
    <cacheHierarchy uniqueName="[CommuteData].[Sno]" caption="Sno" attribute="1" defaultMemberUniqueName="[CommuteData].[Sno].[All]" allUniqueName="[CommuteData].[Sno].[All]" dimensionUniqueName="[CommuteData]" displayFolder="" count="0" memberValueDatatype="20" unbalanced="0"/>
    <cacheHierarchy uniqueName="[CommuteData].[City]" caption="City" attribute="1" defaultMemberUniqueName="[CommuteData].[City].[All]" allUniqueName="[CommuteData].[City].[All]" dimensionUniqueName="[CommuteData]" displayFolder="" count="0" memberValueDatatype="130" unbalanced="0"/>
    <cacheHierarchy uniqueName="[CommuteData].[Commute Time]" caption="Commute Time" attribute="1" defaultMemberUniqueName="[CommuteData].[Commute Time].[All]" allUniqueName="[CommuteData].[Commute Time].[All]" dimensionUniqueName="[CommuteData]" displayFolder="" count="0" memberValueDatatype="20" unbalanced="0"/>
    <cacheHierarchy uniqueName="[CommuteData].[Auto (alone)]" caption="Auto (alone)" attribute="1" defaultMemberUniqueName="[CommuteData].[Auto (alone)].[All]" allUniqueName="[CommuteData].[Auto (alone)].[All]" dimensionUniqueName="[CommuteData]" displayFolder="" count="0" memberValueDatatype="5" unbalanced="0"/>
    <cacheHierarchy uniqueName="[CommuteData].[Carpool]" caption="Carpool" attribute="1" defaultMemberUniqueName="[CommuteData].[Carpool].[All]" allUniqueName="[CommuteData].[Carpool].[All]" dimensionUniqueName="[CommuteData]" displayFolder="" count="0" memberValueDatatype="5" unbalanced="0"/>
    <cacheHierarchy uniqueName="[CommuteData].[Mass Transit]" caption="Mass Transit" attribute="1" defaultMemberUniqueName="[CommuteData].[Mass Transit].[All]" allUniqueName="[CommuteData].[Mass Transit].[All]" dimensionUniqueName="[CommuteData]" displayFolder="" count="0" memberValueDatatype="5" unbalanced="0"/>
    <cacheHierarchy uniqueName="[CommuteData].[Bicycle]" caption="Bicycle" attribute="1" defaultMemberUniqueName="[CommuteData].[Bicycle].[All]" allUniqueName="[CommuteData].[Bicycle].[All]" dimensionUniqueName="[CommuteData]" displayFolder="" count="0" memberValueDatatype="5" unbalanced="0"/>
    <cacheHierarchy uniqueName="[CommuteData].[Walk]" caption="Walk" attribute="1" defaultMemberUniqueName="[CommuteData].[Walk].[All]" allUniqueName="[CommuteData].[Walk].[All]" dimensionUniqueName="[CommuteData]" displayFolder="" count="0" memberValueDatatype="5" unbalanced="0"/>
    <cacheHierarchy uniqueName="[CommuteData].[Work at Home]" caption="Work at Home" attribute="1" defaultMemberUniqueName="[CommuteData].[Work at Home].[All]" allUniqueName="[CommuteData].[Work at Home].[All]" dimensionUniqueName="[CommuteData]" displayFolder="" count="0" memberValueDatatype="5" unbalanced="0"/>
    <cacheHierarchy uniqueName="[CommuteData].[Commute Less Than 5 min.]" caption="Commute Less Than 5 min." attribute="1" defaultMemberUniqueName="[CommuteData].[Commute Less Than 5 min.].[All]" allUniqueName="[CommuteData].[Commute Less Than 5 min.].[All]" dimensionUniqueName="[CommuteData]" displayFolder="" count="0" memberValueDatatype="5" unbalanced="0"/>
    <cacheHierarchy uniqueName="[CommuteData].[Commute 6 to 9 min.]" caption="Commute 6 to 9 min." attribute="1" defaultMemberUniqueName="[CommuteData].[Commute 6 to 9 min.].[All]" allUniqueName="[CommuteData].[Commute 6 to 9 min.].[All]" dimensionUniqueName="[CommuteData]" displayFolder="" count="0" memberValueDatatype="5" unbalanced="0"/>
    <cacheHierarchy uniqueName="[CommuteData].[Commute 10 to 14 min.]" caption="Commute 10 to 14 min." attribute="1" defaultMemberUniqueName="[CommuteData].[Commute 10 to 14 min.].[All]" allUniqueName="[CommuteData].[Commute 10 to 14 min.].[All]" dimensionUniqueName="[CommuteData]" displayFolder="" count="0" memberValueDatatype="5" unbalanced="0"/>
    <cacheHierarchy uniqueName="[CommuteData].[Commute 15 to 19 min.]" caption="Commute 15 to 19 min." attribute="1" defaultMemberUniqueName="[CommuteData].[Commute 15 to 19 min.].[All]" allUniqueName="[CommuteData].[Commute 15 to 19 min.].[All]" dimensionUniqueName="[CommuteData]" displayFolder="" count="0" memberValueDatatype="5" unbalanced="0"/>
    <cacheHierarchy uniqueName="[CommuteData].[Commute 20 to 24 min.]" caption="Commute 20 to 24 min." attribute="1" defaultMemberUniqueName="[CommuteData].[Commute 20 to 24 min.].[All]" allUniqueName="[CommuteData].[Commute 20 to 24 min.].[All]" dimensionUniqueName="[CommuteData]" displayFolder="" count="0" memberValueDatatype="5" unbalanced="0"/>
    <cacheHierarchy uniqueName="[CommuteData].[Commute 25 to 29 min.]" caption="Commute 25 to 29 min." attribute="1" defaultMemberUniqueName="[CommuteData].[Commute 25 to 29 min.].[All]" allUniqueName="[CommuteData].[Commute 25 to 29 min.].[All]" dimensionUniqueName="[CommuteData]" displayFolder="" count="0" memberValueDatatype="5" unbalanced="0"/>
    <cacheHierarchy uniqueName="[CommuteData].[Commute 30 to 34 min.]" caption="Commute 30 to 34 min." attribute="1" defaultMemberUniqueName="[CommuteData].[Commute 30 to 34 min.].[All]" allUniqueName="[CommuteData].[Commute 30 to 34 min.].[All]" dimensionUniqueName="[CommuteData]" displayFolder="" count="0" memberValueDatatype="5" unbalanced="0"/>
    <cacheHierarchy uniqueName="[CommuteData].[Commute 35 to 39 min.]" caption="Commute 35 to 39 min." attribute="1" defaultMemberUniqueName="[CommuteData].[Commute 35 to 39 min.].[All]" allUniqueName="[CommuteData].[Commute 35 to 39 min.].[All]" dimensionUniqueName="[CommuteData]" displayFolder="" count="0" memberValueDatatype="5" unbalanced="0"/>
    <cacheHierarchy uniqueName="[CommuteData].[Commute 40 to 44 min.]" caption="Commute 40 to 44 min." attribute="1" defaultMemberUniqueName="[CommuteData].[Commute 40 to 44 min.].[All]" allUniqueName="[CommuteData].[Commute 40 to 44 min.].[All]" dimensionUniqueName="[CommuteData]" displayFolder="" count="0" memberValueDatatype="5" unbalanced="0"/>
    <cacheHierarchy uniqueName="[CommuteData].[Commute 45 to 59 min.]" caption="Commute 45 to 59 min." attribute="1" defaultMemberUniqueName="[CommuteData].[Commute 45 to 59 min.].[All]" allUniqueName="[CommuteData].[Commute 45 to 59 min.].[All]" dimensionUniqueName="[CommuteData]" displayFolder="" count="0" memberValueDatatype="5" unbalanced="0"/>
    <cacheHierarchy uniqueName="[CommuteData].[Commute 60 to 89 min.]" caption="Commute 60 to 89 min." attribute="1" defaultMemberUniqueName="[CommuteData].[Commute 60 to 89 min.].[All]" allUniqueName="[CommuteData].[Commute 60 to 89 min.].[All]" dimensionUniqueName="[CommuteData]" displayFolder="" count="0" memberValueDatatype="5" unbalanced="0"/>
    <cacheHierarchy uniqueName="[CommuteData].[Commute greater than 90 min.]" caption="Commute greater than 90 min." attribute="1" defaultMemberUniqueName="[CommuteData].[Commute greater than 90 min.].[All]" allUniqueName="[CommuteData].[Commute greater than 90 min.].[All]" dimensionUniqueName="[CommuteData]" displayFolder="" count="0" memberValueDatatype="5" unbalanced="0"/>
    <cacheHierarchy uniqueName="[HealthCare_Latest].[City]" caption="City" attribute="1" defaultMemberUniqueName="[HealthCare_Latest].[City].[All]" allUniqueName="[HealthCare_Latest].[City].[All]" dimensionUniqueName="[HealthCare_Latest]" displayFolder="" count="2" memberValueDatatype="130" unbalanced="0">
      <fieldsUsage count="2">
        <fieldUsage x="-1"/>
        <fieldUsage x="0"/>
      </fieldsUsage>
    </cacheHierarchy>
    <cacheHierarchy uniqueName="[HealthCare_Latest].[Physicians per Cap. (per 100,000 people)]" caption="Physicians per Cap. (per 100,000 people)" attribute="1" defaultMemberUniqueName="[HealthCare_Latest].[Physicians per Cap. (per 100,000 people)].[All]" allUniqueName="[HealthCare_Latest].[Physicians per Cap. (per 100,000 people)].[All]" dimensionUniqueName="[HealthCare_Latest]" displayFolder="" count="0" memberValueDatatype="20" unbalanced="0"/>
    <cacheHierarchy uniqueName="[HealthCare_Latest].[No of Hospitals]" caption="No of Hospitals" attribute="1" defaultMemberUniqueName="[HealthCare_Latest].[No of Hospitals].[All]" allUniqueName="[HealthCare_Latest].[No of Hospitals].[All]" dimensionUniqueName="[HealthCare_Latest]" displayFolder="" count="0" memberValueDatatype="20" unbalanced="0"/>
    <cacheHierarchy uniqueName="[HousingData].[Sno]" caption="Sno" attribute="1" defaultMemberUniqueName="[HousingData].[Sno].[All]" allUniqueName="[HousingData].[Sno].[All]" dimensionUniqueName="[HousingData]" displayFolder="" count="0" memberValueDatatype="20" unbalanced="0"/>
    <cacheHierarchy uniqueName="[HousingData].[City]" caption="City" attribute="1" defaultMemberUniqueName="[HousingData].[City].[All]" allUniqueName="[HousingData].[City].[All]" dimensionUniqueName="[HousingData]" displayFolder="" count="2" memberValueDatatype="130" unbalanced="0">
      <fieldsUsage count="2">
        <fieldUsage x="-1"/>
        <fieldUsage x="4"/>
      </fieldsUsage>
    </cacheHierarchy>
    <cacheHierarchy uniqueName="[HousingData].[Median Home Age]" caption="Median Home Age" attribute="1" defaultMemberUniqueName="[HousingData].[Median Home Age].[All]" allUniqueName="[HousingData].[Median Home Age].[All]" dimensionUniqueName="[HousingData]" displayFolder="" count="0" memberValueDatatype="20" unbalanced="0"/>
    <cacheHierarchy uniqueName="[HousingData].[Median Home Cost]" caption="Median Home Cost" attribute="1" defaultMemberUniqueName="[HousingData].[Median Home Cost].[All]" allUniqueName="[HousingData].[Median Home Cost].[All]" dimensionUniqueName="[HousingData]" displayFolder="" count="0" memberValueDatatype="20" unbalanced="0"/>
    <cacheHierarchy uniqueName="[HousingData].[Home Appr. Last 12 months]" caption="Home Appr. Last 12 months" attribute="1" defaultMemberUniqueName="[HousingData].[Home Appr. Last 12 months].[All]" allUniqueName="[HousingData].[Home Appr. Last 12 months].[All]" dimensionUniqueName="[HousingData]" displayFolder="" count="0" memberValueDatatype="5" unbalanced="0"/>
    <cacheHierarchy uniqueName="[HousingData].[Home Appr. Last 5 yrs.]" caption="Home Appr. Last 5 yrs." attribute="1" defaultMemberUniqueName="[HousingData].[Home Appr. Last 5 yrs.].[All]" allUniqueName="[HousingData].[Home Appr. Last 5 yrs.].[All]" dimensionUniqueName="[HousingData]" displayFolder="" count="0" memberValueDatatype="5" unbalanced="0"/>
    <cacheHierarchy uniqueName="[HousingData].[Home Appr. Last 10 yrs.]" caption="Home Appr. Last 10 yrs." attribute="1" defaultMemberUniqueName="[HousingData].[Home Appr. Last 10 yrs.].[All]" allUniqueName="[HousingData].[Home Appr. Last 10 yrs.].[All]" dimensionUniqueName="[HousingData]" displayFolder="" count="0" memberValueDatatype="5" unbalanced="0"/>
    <cacheHierarchy uniqueName="[HousingData].[Property Tax Rate]" caption="Property Tax Rate" attribute="1" defaultMemberUniqueName="[HousingData].[Property Tax Rate].[All]" allUniqueName="[HousingData].[Property Tax Rate].[All]" dimensionUniqueName="[HousingData]" displayFolder="" count="0" memberValueDatatype="5" unbalanced="0"/>
    <cacheHierarchy uniqueName="[HousingData].[Homes Owned]" caption="Homes Owned" attribute="1" defaultMemberUniqueName="[HousingData].[Homes Owned].[All]" allUniqueName="[HousingData].[Homes Owned].[All]" dimensionUniqueName="[HousingData]" displayFolder="" count="0" memberValueDatatype="5" unbalanced="0"/>
    <cacheHierarchy uniqueName="[HousingData].[Housing Vacant]" caption="Housing Vacant" attribute="1" defaultMemberUniqueName="[HousingData].[Housing Vacant].[All]" allUniqueName="[HousingData].[Housing Vacant].[All]" dimensionUniqueName="[HousingData]" displayFolder="" count="0" memberValueDatatype="5" unbalanced="0"/>
    <cacheHierarchy uniqueName="[HousingData].[Homes Rented]" caption="Homes Rented" attribute="1" defaultMemberUniqueName="[HousingData].[Homes Rented].[All]" allUniqueName="[HousingData].[Homes Rented].[All]" dimensionUniqueName="[HousingData]" displayFolder="" count="0" memberValueDatatype="5" unbalanced="0"/>
    <cacheHierarchy uniqueName="[HousingData].[Average Rent]" caption="Average Rent" attribute="1" defaultMemberUniqueName="[HousingData].[Average Rent].[All]" allUniqueName="[HousingData].[Average Rent].[All]" dimensionUniqueName="[HousingData]" displayFolder="" count="0" memberValueDatatype="20" unbalanced="0"/>
    <cacheHierarchy uniqueName="[HousingData].[Studio Apartment]" caption="Studio Apartment" attribute="1" defaultMemberUniqueName="[HousingData].[Studio Apartment].[All]" allUniqueName="[HousingData].[Studio Apartment].[All]" dimensionUniqueName="[HousingData]" displayFolder="" count="0" memberValueDatatype="20" unbalanced="0"/>
    <cacheHierarchy uniqueName="[HousingData].[1 Bedroom Home or Apartment]" caption="1 Bedroom Home or Apartment" attribute="1" defaultMemberUniqueName="[HousingData].[1 Bedroom Home or Apartment].[All]" allUniqueName="[HousingData].[1 Bedroom Home or Apartment].[All]" dimensionUniqueName="[HousingData]" displayFolder="" count="0" memberValueDatatype="20" unbalanced="0"/>
    <cacheHierarchy uniqueName="[HousingData].[2 Bedroom Home or Apartment]" caption="2 Bedroom Home or Apartment" attribute="1" defaultMemberUniqueName="[HousingData].[2 Bedroom Home or Apartment].[All]" allUniqueName="[HousingData].[2 Bedroom Home or Apartment].[All]" dimensionUniqueName="[HousingData]" displayFolder="" count="0" memberValueDatatype="20" unbalanced="0"/>
    <cacheHierarchy uniqueName="[HousingData].[3 Bedroom Home or Apartment]" caption="3 Bedroom Home or Apartment" attribute="1" defaultMemberUniqueName="[HousingData].[3 Bedroom Home or Apartment].[All]" allUniqueName="[HousingData].[3 Bedroom Home or Apartment].[All]" dimensionUniqueName="[HousingData]" displayFolder="" count="0" memberValueDatatype="20" unbalanced="0"/>
    <cacheHierarchy uniqueName="[HousingData].[4 Bedroom Home or Apartment]" caption="4 Bedroom Home or Apartment" attribute="1" defaultMemberUniqueName="[HousingData].[4 Bedroom Home or Apartment].[All]" allUniqueName="[HousingData].[4 Bedroom Home or Apartment].[All]" dimensionUniqueName="[HousingData]" displayFolder="" count="0" memberValueDatatype="20" unbalanced="0"/>
    <cacheHierarchy uniqueName="[HousingData].[Vacant For Rent]" caption="Vacant For Rent" attribute="1" defaultMemberUniqueName="[HousingData].[Vacant For Rent].[All]" allUniqueName="[HousingData].[Vacant For Rent].[All]" dimensionUniqueName="[HousingData]" displayFolder="" count="0" memberValueDatatype="5" unbalanced="0"/>
    <cacheHierarchy uniqueName="[HousingData].[Vacant Rented]" caption="Vacant Rented" attribute="1" defaultMemberUniqueName="[HousingData].[Vacant Rented].[All]" allUniqueName="[HousingData].[Vacant Rented].[All]" dimensionUniqueName="[HousingData]" displayFolder="" count="0" memberValueDatatype="5" unbalanced="0"/>
    <cacheHierarchy uniqueName="[HousingData].[Vacant For Sale]" caption="Vacant For Sale" attribute="1" defaultMemberUniqueName="[HousingData].[Vacant For Sale].[All]" allUniqueName="[HousingData].[Vacant For Sale].[All]" dimensionUniqueName="[HousingData]" displayFolder="" count="0" memberValueDatatype="5" unbalanced="0"/>
    <cacheHierarchy uniqueName="[HousingData].[Vacant Sold]" caption="Vacant Sold" attribute="1" defaultMemberUniqueName="[HousingData].[Vacant Sold].[All]" allUniqueName="[HousingData].[Vacant Sold].[All]" dimensionUniqueName="[HousingData]" displayFolder="" count="0" memberValueDatatype="5" unbalanced="0"/>
    <cacheHierarchy uniqueName="[HousingData].[Vacant Vacation]" caption="Vacant Vacation" attribute="1" defaultMemberUniqueName="[HousingData].[Vacant Vacation].[All]" allUniqueName="[HousingData].[Vacant Vacation].[All]" dimensionUniqueName="[HousingData]" displayFolder="" count="0" memberValueDatatype="5" unbalanced="0"/>
    <cacheHierarchy uniqueName="[HousingData].[Vacant Other]" caption="Vacant Other" attribute="1" defaultMemberUniqueName="[HousingData].[Vacant Other].[All]" allUniqueName="[HousingData].[Vacant Other].[All]" dimensionUniqueName="[HousingData]" displayFolder="" count="0" memberValueDatatype="5" unbalanced="0"/>
    <cacheHierarchy uniqueName="[JobMarketData].[Sno]" caption="Sno" attribute="1" defaultMemberUniqueName="[JobMarketData].[Sno].[All]" allUniqueName="[JobMarketData].[Sno].[All]" dimensionUniqueName="[JobMarketData]" displayFolder="" count="0" memberValueDatatype="20" unbalanced="0"/>
    <cacheHierarchy uniqueName="[JobMarketData].[City]" caption="City" attribute="1" defaultMemberUniqueName="[JobMarketData].[City].[All]" allUniqueName="[JobMarketData].[City].[All]" dimensionUniqueName="[JobMarketData]" displayFolder="" count="0" memberValueDatatype="130" unbalanced="0"/>
    <cacheHierarchy uniqueName="[JobMarketData].[Current Unemployment]" caption="Current Unemployment" attribute="1" defaultMemberUniqueName="[JobMarketData].[Current Unemployment].[All]" allUniqueName="[JobMarketData].[Current Unemployment].[All]" dimensionUniqueName="[JobMarketData]" displayFolder="" count="0" memberValueDatatype="5" unbalanced="0"/>
    <cacheHierarchy uniqueName="[JobMarketData].[Future Job Growth]" caption="Future Job Growth" attribute="1" defaultMemberUniqueName="[JobMarketData].[Future Job Growth].[All]" allUniqueName="[JobMarketData].[Future Job Growth].[All]" dimensionUniqueName="[JobMarketData]" displayFolder="" count="0" memberValueDatatype="5" unbalanced="0"/>
    <cacheHierarchy uniqueName="[JobMarketData].[Recent Job Growth]" caption="Recent Job Growth" attribute="1" defaultMemberUniqueName="[JobMarketData].[Recent Job Growth].[All]" allUniqueName="[JobMarketData].[Recent Job Growth].[All]" dimensionUniqueName="[JobMarketData]" displayFolder="" count="0" memberValueDatatype="5" unbalanced="0"/>
    <cacheHierarchy uniqueName="[JobMarketData].[3 Yr. Job Growth]" caption="3 Yr. Job Growth" attribute="1" defaultMemberUniqueName="[JobMarketData].[3 Yr. Job Growth].[All]" allUniqueName="[JobMarketData].[3 Yr. Job Growth].[All]" dimensionUniqueName="[JobMarketData]" displayFolder="" count="0" memberValueDatatype="5" unbalanced="0"/>
    <cacheHierarchy uniqueName="[JobMarketData].[5 Yr. Job Growth]" caption="5 Yr. Job Growth" attribute="1" defaultMemberUniqueName="[JobMarketData].[5 Yr. Job Growth].[All]" allUniqueName="[JobMarketData].[5 Yr. Job Growth].[All]" dimensionUniqueName="[JobMarketData]" displayFolder="" count="0" memberValueDatatype="5" unbalanced="0"/>
    <cacheHierarchy uniqueName="[JobMarketData].[10 Yr. Job Growth]" caption="10 Yr. Job Growth" attribute="1" defaultMemberUniqueName="[JobMarketData].[10 Yr. Job Growth].[All]" allUniqueName="[JobMarketData].[10 Yr. Job Growth].[All]" dimensionUniqueName="[JobMarketData]" displayFolder="" count="0" memberValueDatatype="5" unbalanced="0"/>
    <cacheHierarchy uniqueName="[Table4].[City]" caption="City" attribute="1" defaultMemberUniqueName="[Table4].[City].[All]" allUniqueName="[Table4].[City].[All]" dimensionUniqueName="[Table4]" displayFolder="" count="0" memberValueDatatype="130" unbalanced="0"/>
    <cacheHierarchy uniqueName="[Table4].[Crime rate]" caption="Crime rate" attribute="1" defaultMemberUniqueName="[Table4].[Crime rate].[All]" allUniqueName="[Table4].[Crime rate].[All]" dimensionUniqueName="[Table4]" displayFolder="" count="0" memberValueDatatype="20" unbalanced="0"/>
    <cacheHierarchy uniqueName="[Measures].[__XL_Count COL_Data]" caption="__XL_Count COL_Data" measure="1" displayFolder="" measureGroup="COL_Data" count="0" hidden="1"/>
    <cacheHierarchy uniqueName="[Measures].[__XL_Count JobMarketData]" caption="__XL_Count JobMarketData" measure="1" displayFolder="" measureGroup="JobMarketData" count="0" hidden="1"/>
    <cacheHierarchy uniqueName="[Measures].[__XL_Count Table4]" caption="__XL_Count Table4" measure="1" displayFolder="" measureGroup="Table4" count="0" hidden="1"/>
    <cacheHierarchy uniqueName="[Measures].[__XL_Count HealthCare_Latest]" caption="__XL_Count HealthCare_Latest" measure="1" displayFolder="" measureGroup="HealthCare_Latest" count="0" hidden="1"/>
    <cacheHierarchy uniqueName="[Measures].[__XL_Count CommuteData]" caption="__XL_Count CommuteData" measure="1" displayFolder="" measureGroup="CommuteData" count="0" hidden="1"/>
    <cacheHierarchy uniqueName="[Measures].[__XL_Count HousingData]" caption="__XL_Count HousingData" measure="1" displayFolder="" measureGroup="HousingData" count="0" hidden="1"/>
    <cacheHierarchy uniqueName="[Measures].[__No measures defined]" caption="__No measures defined" measure="1" displayFolder="" count="0" hidden="1"/>
    <cacheHierarchy uniqueName="[Measures].[Sum of Overall]" caption="Sum of Overall" measure="1" displayFolder="" measureGroup="COL_Data" count="0" hidden="1">
      <extLst>
        <ext xmlns:x15="http://schemas.microsoft.com/office/spreadsheetml/2010/11/main" uri="{B97F6D7D-B522-45F9-BDA1-12C45D357490}">
          <x15:cacheHierarchy aggregatedColumn="2"/>
        </ext>
      </extLst>
    </cacheHierarchy>
    <cacheHierarchy uniqueName="[Measures].[Sum of Current Unemployment]" caption="Sum of Current Unemployment" measure="1" displayFolder="" measureGroup="JobMarketData" count="0" hidden="1">
      <extLst>
        <ext xmlns:x15="http://schemas.microsoft.com/office/spreadsheetml/2010/11/main" uri="{B97F6D7D-B522-45F9-BDA1-12C45D357490}">
          <x15:cacheHierarchy aggregatedColumn="59"/>
        </ext>
      </extLst>
    </cacheHierarchy>
    <cacheHierarchy uniqueName="[Measures].[Sum of Crime rate]" caption="Sum of Crime rate" measure="1" displayFolder="" measureGroup="Table4" count="0" hidden="1">
      <extLst>
        <ext xmlns:x15="http://schemas.microsoft.com/office/spreadsheetml/2010/11/main" uri="{B97F6D7D-B522-45F9-BDA1-12C45D357490}">
          <x15:cacheHierarchy aggregatedColumn="66"/>
        </ext>
      </extLst>
    </cacheHierarchy>
    <cacheHierarchy uniqueName="[Measures].[Sum of Physicians per Cap. (per 100,000 people)]" caption="Sum of Physicians per Cap. (per 100,000 people)" measure="1" displayFolder="" measureGroup="HealthCare_Latest" count="0" oneField="1" hidden="1">
      <fieldsUsage count="1">
        <fieldUsage x="1"/>
      </fieldsUsage>
      <extLst>
        <ext xmlns:x15="http://schemas.microsoft.com/office/spreadsheetml/2010/11/main" uri="{B97F6D7D-B522-45F9-BDA1-12C45D357490}">
          <x15:cacheHierarchy aggregatedColumn="32"/>
        </ext>
      </extLst>
    </cacheHierarchy>
    <cacheHierarchy uniqueName="[Measures].[Sum of No of Hospitals]" caption="Sum of No of Hospitals" measure="1" displayFolder="" measureGroup="HealthCare_Latest" count="0" oneField="1" hidden="1">
      <fieldsUsage count="1">
        <fieldUsage x="2"/>
      </fieldsUsage>
      <extLst>
        <ext xmlns:x15="http://schemas.microsoft.com/office/spreadsheetml/2010/11/main" uri="{B97F6D7D-B522-45F9-BDA1-12C45D357490}">
          <x15:cacheHierarchy aggregatedColumn="33"/>
        </ext>
      </extLst>
    </cacheHierarchy>
    <cacheHierarchy uniqueName="[Measures].[Sum of Commute Time]" caption="Sum of Commute Time" measure="1" displayFolder="" measureGroup="CommuteData" count="0" hidden="1">
      <extLst>
        <ext xmlns:x15="http://schemas.microsoft.com/office/spreadsheetml/2010/11/main" uri="{B97F6D7D-B522-45F9-BDA1-12C45D357490}">
          <x15:cacheHierarchy aggregatedColumn="12"/>
        </ext>
      </extLst>
    </cacheHierarchy>
    <cacheHierarchy uniqueName="[Measures].[Sum of 3 Yr. Job Growth]" caption="Sum of 3 Yr. Job Growth" measure="1" displayFolder="" measureGroup="JobMarketData" count="0" hidden="1">
      <extLst>
        <ext xmlns:x15="http://schemas.microsoft.com/office/spreadsheetml/2010/11/main" uri="{B97F6D7D-B522-45F9-BDA1-12C45D357490}">
          <x15:cacheHierarchy aggregatedColumn="62"/>
        </ext>
      </extLst>
    </cacheHierarchy>
    <cacheHierarchy uniqueName="[Measures].[Sum of Average Rent]" caption="Sum of Average Rent" measure="1" displayFolder="" measureGroup="HousingData" count="0" hidden="1">
      <extLst>
        <ext xmlns:x15="http://schemas.microsoft.com/office/spreadsheetml/2010/11/main" uri="{B97F6D7D-B522-45F9-BDA1-12C45D357490}">
          <x15:cacheHierarchy aggregatedColumn="45"/>
        </ext>
      </extLst>
    </cacheHierarchy>
    <cacheHierarchy uniqueName="[Measures].[Sum of 1 Bedroom Home or Apartment]" caption="Sum of 1 Bedroom Home or Apartment" measure="1" displayFolder="" measureGroup="HousingData" count="0" hidden="1">
      <extLst>
        <ext xmlns:x15="http://schemas.microsoft.com/office/spreadsheetml/2010/11/main" uri="{B97F6D7D-B522-45F9-BDA1-12C45D357490}">
          <x15:cacheHierarchy aggregatedColumn="47"/>
        </ext>
      </extLst>
    </cacheHierarchy>
    <cacheHierarchy uniqueName="[Measures].[Sum of 2 Bedroom Home or Apartment]" caption="Sum of 2 Bedroom Home or Apartment" measure="1" displayFolder="" measureGroup="HousingData" count="0" hidden="1">
      <extLst>
        <ext xmlns:x15="http://schemas.microsoft.com/office/spreadsheetml/2010/11/main" uri="{B97F6D7D-B522-45F9-BDA1-12C45D357490}">
          <x15:cacheHierarchy aggregatedColumn="48"/>
        </ext>
      </extLst>
    </cacheHierarchy>
    <cacheHierarchy uniqueName="[Measures].[Sum of Food &amp; Groceries]" caption="Sum of Food &amp; Groceries" measure="1" displayFolder="" measureGroup="COL_Data" count="0" hidden="1">
      <extLst>
        <ext xmlns:x15="http://schemas.microsoft.com/office/spreadsheetml/2010/11/main" uri="{B97F6D7D-B522-45F9-BDA1-12C45D357490}">
          <x15:cacheHierarchy aggregatedColumn="3"/>
        </ext>
      </extLst>
    </cacheHierarchy>
    <cacheHierarchy uniqueName="[Measures].[Sum of Health]" caption="Sum of Health" measure="1" displayFolder="" measureGroup="COL_Data" count="0" hidden="1">
      <extLst>
        <ext xmlns:x15="http://schemas.microsoft.com/office/spreadsheetml/2010/11/main" uri="{B97F6D7D-B522-45F9-BDA1-12C45D357490}">
          <x15:cacheHierarchy aggregatedColumn="4"/>
        </ext>
      </extLst>
    </cacheHierarchy>
    <cacheHierarchy uniqueName="[Measures].[Sum of Housing]" caption="Sum of Housing" measure="1" displayFolder="" measureGroup="COL_Data" count="0" hidden="1">
      <extLst>
        <ext xmlns:x15="http://schemas.microsoft.com/office/spreadsheetml/2010/11/main" uri="{B97F6D7D-B522-45F9-BDA1-12C45D357490}">
          <x15:cacheHierarchy aggregatedColumn="5"/>
        </ext>
      </extLst>
    </cacheHierarchy>
    <cacheHierarchy uniqueName="[Measures].[Sum of Utilities]" caption="Sum of Utilities" measure="1" displayFolder="" measureGroup="COL_Data" count="0" hidden="1">
      <extLst>
        <ext xmlns:x15="http://schemas.microsoft.com/office/spreadsheetml/2010/11/main" uri="{B97F6D7D-B522-45F9-BDA1-12C45D357490}">
          <x15:cacheHierarchy aggregatedColumn="7"/>
        </ext>
      </extLst>
    </cacheHierarchy>
    <cacheHierarchy uniqueName="[Measures].[Sum of Transportation]" caption="Sum of Transportation" measure="1" displayFolder="" measureGroup="COL_Data" count="0" hidden="1">
      <extLst>
        <ext xmlns:x15="http://schemas.microsoft.com/office/spreadsheetml/2010/11/main" uri="{B97F6D7D-B522-45F9-BDA1-12C45D357490}">
          <x15:cacheHierarchy aggregatedColumn="8"/>
        </ext>
      </extLst>
    </cacheHierarchy>
    <cacheHierarchy uniqueName="[Measures].[Sum of Future Job Growth]" caption="Sum of Future Job Growth" measure="1" displayFolder="" measureGroup="JobMarketData" count="0" hidden="1">
      <extLst>
        <ext xmlns:x15="http://schemas.microsoft.com/office/spreadsheetml/2010/11/main" uri="{B97F6D7D-B522-45F9-BDA1-12C45D357490}">
          <x15:cacheHierarchy aggregatedColumn="60"/>
        </ext>
      </extLst>
    </cacheHierarchy>
    <cacheHierarchy uniqueName="[Measures].[Sum of Recent Job Growth]" caption="Sum of Recent Job Growth" measure="1" displayFolder="" measureGroup="JobMarketData" count="0" hidden="1">
      <extLst>
        <ext xmlns:x15="http://schemas.microsoft.com/office/spreadsheetml/2010/11/main" uri="{B97F6D7D-B522-45F9-BDA1-12C45D357490}">
          <x15:cacheHierarchy aggregatedColumn="61"/>
        </ext>
      </extLst>
    </cacheHierarchy>
    <cacheHierarchy uniqueName="[Measures].[Sum of 5 Yr. Job Growth]" caption="Sum of 5 Yr. Job Growth" measure="1" displayFolder="" measureGroup="JobMarketData" count="0" hidden="1">
      <extLst>
        <ext xmlns:x15="http://schemas.microsoft.com/office/spreadsheetml/2010/11/main" uri="{B97F6D7D-B522-45F9-BDA1-12C45D357490}">
          <x15:cacheHierarchy aggregatedColumn="63"/>
        </ext>
      </extLst>
    </cacheHierarchy>
    <cacheHierarchy uniqueName="[Measures].[Sum of 10 Yr. Job Growth]" caption="Sum of 10 Yr. Job Growth" measure="1" displayFolder="" measureGroup="JobMarketData" count="0" hidden="1">
      <extLst>
        <ext xmlns:x15="http://schemas.microsoft.com/office/spreadsheetml/2010/11/main" uri="{B97F6D7D-B522-45F9-BDA1-12C45D357490}">
          <x15:cacheHierarchy aggregatedColumn="64"/>
        </ext>
      </extLst>
    </cacheHierarchy>
  </cacheHierarchies>
  <kpis count="0"/>
  <dimensions count="7">
    <dimension name="COL_Data" uniqueName="[COL_Data]" caption="COL_Data"/>
    <dimension name="CommuteData" uniqueName="[CommuteData]" caption="CommuteData"/>
    <dimension name="HealthCare_Latest" uniqueName="[HealthCare_Latest]" caption="HealthCare_Latest"/>
    <dimension name="HousingData" uniqueName="[HousingData]" caption="HousingData"/>
    <dimension name="JobMarketData" uniqueName="[JobMarketData]" caption="JobMarketData"/>
    <dimension measure="1" name="Measures" uniqueName="[Measures]" caption="Measures"/>
    <dimension name="Table4" uniqueName="[Table4]" caption="Table4"/>
  </dimensions>
  <measureGroups count="6">
    <measureGroup name="COL_Data" caption="COL_Data"/>
    <measureGroup name="CommuteData" caption="CommuteData"/>
    <measureGroup name="HealthCare_Latest" caption="HealthCare_Latest"/>
    <measureGroup name="HousingData" caption="HousingData"/>
    <measureGroup name="JobMarketData" caption="JobMarketData"/>
    <measureGroup name="Table4" caption="Table4"/>
  </measureGroups>
  <maps count="21">
    <map measureGroup="0" dimension="0"/>
    <map measureGroup="0" dimension="1"/>
    <map measureGroup="0" dimension="2"/>
    <map measureGroup="0" dimension="3"/>
    <map measureGroup="0" dimension="4"/>
    <map measureGroup="0" dimension="6"/>
    <map measureGroup="1" dimension="1"/>
    <map measureGroup="1" dimension="2"/>
    <map measureGroup="1" dimension="3"/>
    <map measureGroup="1" dimension="6"/>
    <map measureGroup="2" dimension="2"/>
    <map measureGroup="2" dimension="3"/>
    <map measureGroup="3" dimension="3"/>
    <map measureGroup="4" dimension="1"/>
    <map measureGroup="4" dimension="2"/>
    <map measureGroup="4" dimension="3"/>
    <map measureGroup="4" dimension="4"/>
    <map measureGroup="4" dimension="6"/>
    <map measureGroup="5" dimension="2"/>
    <map measureGroup="5" dimension="3"/>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ddineni Venkata Ramya" refreshedDate="45056.194809259257" backgroundQuery="1" createdVersion="8" refreshedVersion="8" minRefreshableVersion="3" recordCount="0" supportSubquery="1" supportAdvancedDrill="1" xr:uid="{DDE629DD-36C0-4EE6-9ED0-4E4FCE6549DD}">
  <cacheSource type="external" connectionId="1"/>
  <cacheFields count="3">
    <cacheField name="[JobMarketData].[City].[City]" caption="City" numFmtId="0" hierarchy="58" level="1">
      <sharedItems count="10">
        <s v="Arlington"/>
        <s v="Berkeley"/>
        <s v="Boston"/>
        <s v="Cambridge"/>
        <s v="Minneapolis"/>
        <s v="New York"/>
        <s v="Pittsburgh"/>
        <s v="San Francisco"/>
        <s v="Seattle"/>
        <s v="Washington"/>
      </sharedItems>
    </cacheField>
    <cacheField name="[Measures].[Sum of 3 Yr. Job Growth]" caption="Sum of 3 Yr. Job Growth" numFmtId="0" hierarchy="80" level="32767"/>
    <cacheField name="[HousingData].[City].[City]" caption="City" numFmtId="0" hierarchy="35" level="1">
      <sharedItems containsSemiMixedTypes="0" containsNonDate="0" containsString="0"/>
    </cacheField>
  </cacheFields>
  <cacheHierarchies count="93">
    <cacheHierarchy uniqueName="[COL_Data].[Sno]" caption="Sno" attribute="1" defaultMemberUniqueName="[COL_Data].[Sno].[All]" allUniqueName="[COL_Data].[Sno].[All]" dimensionUniqueName="[COL_Data]" displayFolder="" count="0" memberValueDatatype="20" unbalanced="0"/>
    <cacheHierarchy uniqueName="[COL_Data].[City]" caption="City" attribute="1" defaultMemberUniqueName="[COL_Data].[City].[All]" allUniqueName="[COL_Data].[City].[All]" dimensionUniqueName="[COL_Data]" displayFolder="" count="0" memberValueDatatype="130" unbalanced="0"/>
    <cacheHierarchy uniqueName="[COL_Data].[Overall]" caption="Overall" attribute="1" defaultMemberUniqueName="[COL_Data].[Overall].[All]" allUniqueName="[COL_Data].[Overall].[All]" dimensionUniqueName="[COL_Data]" displayFolder="" count="0" memberValueDatatype="5" unbalanced="0"/>
    <cacheHierarchy uniqueName="[COL_Data].[Food &amp; Groceries]" caption="Food &amp; Groceries" attribute="1" defaultMemberUniqueName="[COL_Data].[Food &amp; Groceries].[All]" allUniqueName="[COL_Data].[Food &amp; Groceries].[All]" dimensionUniqueName="[COL_Data]" displayFolder="" count="0" memberValueDatatype="5" unbalanced="0"/>
    <cacheHierarchy uniqueName="[COL_Data].[Health]" caption="Health" attribute="1" defaultMemberUniqueName="[COL_Data].[Health].[All]" allUniqueName="[COL_Data].[Health].[All]" dimensionUniqueName="[COL_Data]" displayFolder="" count="0" memberValueDatatype="5" unbalanced="0"/>
    <cacheHierarchy uniqueName="[COL_Data].[Housing]" caption="Housing" attribute="1" defaultMemberUniqueName="[COL_Data].[Housing].[All]" allUniqueName="[COL_Data].[Housing].[All]" dimensionUniqueName="[COL_Data]" displayFolder="" count="0" memberValueDatatype="5" unbalanced="0"/>
    <cacheHierarchy uniqueName="[COL_Data].[Median Home Cost]" caption="Median Home Cost" attribute="1" defaultMemberUniqueName="[COL_Data].[Median Home Cost].[All]" allUniqueName="[COL_Data].[Median Home Cost].[All]" dimensionUniqueName="[COL_Data]" displayFolder="" count="0" memberValueDatatype="20" unbalanced="0"/>
    <cacheHierarchy uniqueName="[COL_Data].[Utilities]" caption="Utilities" attribute="1" defaultMemberUniqueName="[COL_Data].[Utilities].[All]" allUniqueName="[COL_Data].[Utilities].[All]" dimensionUniqueName="[COL_Data]" displayFolder="" count="0" memberValueDatatype="5" unbalanced="0"/>
    <cacheHierarchy uniqueName="[COL_Data].[Transportation]" caption="Transportation" attribute="1" defaultMemberUniqueName="[COL_Data].[Transportation].[All]" allUniqueName="[COL_Data].[Transportation].[All]" dimensionUniqueName="[COL_Data]" displayFolder="" count="0" memberValueDatatype="5" unbalanced="0"/>
    <cacheHierarchy uniqueName="[COL_Data].[Miscellaneous]" caption="Miscellaneous" attribute="1" defaultMemberUniqueName="[COL_Data].[Miscellaneous].[All]" allUniqueName="[COL_Data].[Miscellaneous].[All]" dimensionUniqueName="[COL_Data]" displayFolder="" count="0" memberValueDatatype="5" unbalanced="0"/>
    <cacheHierarchy uniqueName="[CommuteData].[Sno]" caption="Sno" attribute="1" defaultMemberUniqueName="[CommuteData].[Sno].[All]" allUniqueName="[CommuteData].[Sno].[All]" dimensionUniqueName="[CommuteData]" displayFolder="" count="0" memberValueDatatype="20" unbalanced="0"/>
    <cacheHierarchy uniqueName="[CommuteData].[City]" caption="City" attribute="1" defaultMemberUniqueName="[CommuteData].[City].[All]" allUniqueName="[CommuteData].[City].[All]" dimensionUniqueName="[CommuteData]" displayFolder="" count="0" memberValueDatatype="130" unbalanced="0"/>
    <cacheHierarchy uniqueName="[CommuteData].[Commute Time]" caption="Commute Time" attribute="1" defaultMemberUniqueName="[CommuteData].[Commute Time].[All]" allUniqueName="[CommuteData].[Commute Time].[All]" dimensionUniqueName="[CommuteData]" displayFolder="" count="0" memberValueDatatype="20" unbalanced="0"/>
    <cacheHierarchy uniqueName="[CommuteData].[Auto (alone)]" caption="Auto (alone)" attribute="1" defaultMemberUniqueName="[CommuteData].[Auto (alone)].[All]" allUniqueName="[CommuteData].[Auto (alone)].[All]" dimensionUniqueName="[CommuteData]" displayFolder="" count="0" memberValueDatatype="5" unbalanced="0"/>
    <cacheHierarchy uniqueName="[CommuteData].[Carpool]" caption="Carpool" attribute="1" defaultMemberUniqueName="[CommuteData].[Carpool].[All]" allUniqueName="[CommuteData].[Carpool].[All]" dimensionUniqueName="[CommuteData]" displayFolder="" count="0" memberValueDatatype="5" unbalanced="0"/>
    <cacheHierarchy uniqueName="[CommuteData].[Mass Transit]" caption="Mass Transit" attribute="1" defaultMemberUniqueName="[CommuteData].[Mass Transit].[All]" allUniqueName="[CommuteData].[Mass Transit].[All]" dimensionUniqueName="[CommuteData]" displayFolder="" count="0" memberValueDatatype="5" unbalanced="0"/>
    <cacheHierarchy uniqueName="[CommuteData].[Bicycle]" caption="Bicycle" attribute="1" defaultMemberUniqueName="[CommuteData].[Bicycle].[All]" allUniqueName="[CommuteData].[Bicycle].[All]" dimensionUniqueName="[CommuteData]" displayFolder="" count="0" memberValueDatatype="5" unbalanced="0"/>
    <cacheHierarchy uniqueName="[CommuteData].[Walk]" caption="Walk" attribute="1" defaultMemberUniqueName="[CommuteData].[Walk].[All]" allUniqueName="[CommuteData].[Walk].[All]" dimensionUniqueName="[CommuteData]" displayFolder="" count="0" memberValueDatatype="5" unbalanced="0"/>
    <cacheHierarchy uniqueName="[CommuteData].[Work at Home]" caption="Work at Home" attribute="1" defaultMemberUniqueName="[CommuteData].[Work at Home].[All]" allUniqueName="[CommuteData].[Work at Home].[All]" dimensionUniqueName="[CommuteData]" displayFolder="" count="0" memberValueDatatype="5" unbalanced="0"/>
    <cacheHierarchy uniqueName="[CommuteData].[Commute Less Than 5 min.]" caption="Commute Less Than 5 min." attribute="1" defaultMemberUniqueName="[CommuteData].[Commute Less Than 5 min.].[All]" allUniqueName="[CommuteData].[Commute Less Than 5 min.].[All]" dimensionUniqueName="[CommuteData]" displayFolder="" count="0" memberValueDatatype="5" unbalanced="0"/>
    <cacheHierarchy uniqueName="[CommuteData].[Commute 6 to 9 min.]" caption="Commute 6 to 9 min." attribute="1" defaultMemberUniqueName="[CommuteData].[Commute 6 to 9 min.].[All]" allUniqueName="[CommuteData].[Commute 6 to 9 min.].[All]" dimensionUniqueName="[CommuteData]" displayFolder="" count="0" memberValueDatatype="5" unbalanced="0"/>
    <cacheHierarchy uniqueName="[CommuteData].[Commute 10 to 14 min.]" caption="Commute 10 to 14 min." attribute="1" defaultMemberUniqueName="[CommuteData].[Commute 10 to 14 min.].[All]" allUniqueName="[CommuteData].[Commute 10 to 14 min.].[All]" dimensionUniqueName="[CommuteData]" displayFolder="" count="0" memberValueDatatype="5" unbalanced="0"/>
    <cacheHierarchy uniqueName="[CommuteData].[Commute 15 to 19 min.]" caption="Commute 15 to 19 min." attribute="1" defaultMemberUniqueName="[CommuteData].[Commute 15 to 19 min.].[All]" allUniqueName="[CommuteData].[Commute 15 to 19 min.].[All]" dimensionUniqueName="[CommuteData]" displayFolder="" count="0" memberValueDatatype="5" unbalanced="0"/>
    <cacheHierarchy uniqueName="[CommuteData].[Commute 20 to 24 min.]" caption="Commute 20 to 24 min." attribute="1" defaultMemberUniqueName="[CommuteData].[Commute 20 to 24 min.].[All]" allUniqueName="[CommuteData].[Commute 20 to 24 min.].[All]" dimensionUniqueName="[CommuteData]" displayFolder="" count="0" memberValueDatatype="5" unbalanced="0"/>
    <cacheHierarchy uniqueName="[CommuteData].[Commute 25 to 29 min.]" caption="Commute 25 to 29 min." attribute="1" defaultMemberUniqueName="[CommuteData].[Commute 25 to 29 min.].[All]" allUniqueName="[CommuteData].[Commute 25 to 29 min.].[All]" dimensionUniqueName="[CommuteData]" displayFolder="" count="0" memberValueDatatype="5" unbalanced="0"/>
    <cacheHierarchy uniqueName="[CommuteData].[Commute 30 to 34 min.]" caption="Commute 30 to 34 min." attribute="1" defaultMemberUniqueName="[CommuteData].[Commute 30 to 34 min.].[All]" allUniqueName="[CommuteData].[Commute 30 to 34 min.].[All]" dimensionUniqueName="[CommuteData]" displayFolder="" count="0" memberValueDatatype="5" unbalanced="0"/>
    <cacheHierarchy uniqueName="[CommuteData].[Commute 35 to 39 min.]" caption="Commute 35 to 39 min." attribute="1" defaultMemberUniqueName="[CommuteData].[Commute 35 to 39 min.].[All]" allUniqueName="[CommuteData].[Commute 35 to 39 min.].[All]" dimensionUniqueName="[CommuteData]" displayFolder="" count="0" memberValueDatatype="5" unbalanced="0"/>
    <cacheHierarchy uniqueName="[CommuteData].[Commute 40 to 44 min.]" caption="Commute 40 to 44 min." attribute="1" defaultMemberUniqueName="[CommuteData].[Commute 40 to 44 min.].[All]" allUniqueName="[CommuteData].[Commute 40 to 44 min.].[All]" dimensionUniqueName="[CommuteData]" displayFolder="" count="0" memberValueDatatype="5" unbalanced="0"/>
    <cacheHierarchy uniqueName="[CommuteData].[Commute 45 to 59 min.]" caption="Commute 45 to 59 min." attribute="1" defaultMemberUniqueName="[CommuteData].[Commute 45 to 59 min.].[All]" allUniqueName="[CommuteData].[Commute 45 to 59 min.].[All]" dimensionUniqueName="[CommuteData]" displayFolder="" count="0" memberValueDatatype="5" unbalanced="0"/>
    <cacheHierarchy uniqueName="[CommuteData].[Commute 60 to 89 min.]" caption="Commute 60 to 89 min." attribute="1" defaultMemberUniqueName="[CommuteData].[Commute 60 to 89 min.].[All]" allUniqueName="[CommuteData].[Commute 60 to 89 min.].[All]" dimensionUniqueName="[CommuteData]" displayFolder="" count="0" memberValueDatatype="5" unbalanced="0"/>
    <cacheHierarchy uniqueName="[CommuteData].[Commute greater than 90 min.]" caption="Commute greater than 90 min." attribute="1" defaultMemberUniqueName="[CommuteData].[Commute greater than 90 min.].[All]" allUniqueName="[CommuteData].[Commute greater than 90 min.].[All]" dimensionUniqueName="[CommuteData]" displayFolder="" count="0" memberValueDatatype="5" unbalanced="0"/>
    <cacheHierarchy uniqueName="[HealthCare_Latest].[City]" caption="City" attribute="1" defaultMemberUniqueName="[HealthCare_Latest].[City].[All]" allUniqueName="[HealthCare_Latest].[City].[All]" dimensionUniqueName="[HealthCare_Latest]" displayFolder="" count="0" memberValueDatatype="130" unbalanced="0"/>
    <cacheHierarchy uniqueName="[HealthCare_Latest].[Physicians per Cap. (per 100,000 people)]" caption="Physicians per Cap. (per 100,000 people)" attribute="1" defaultMemberUniqueName="[HealthCare_Latest].[Physicians per Cap. (per 100,000 people)].[All]" allUniqueName="[HealthCare_Latest].[Physicians per Cap. (per 100,000 people)].[All]" dimensionUniqueName="[HealthCare_Latest]" displayFolder="" count="0" memberValueDatatype="20" unbalanced="0"/>
    <cacheHierarchy uniqueName="[HealthCare_Latest].[No of Hospitals]" caption="No of Hospitals" attribute="1" defaultMemberUniqueName="[HealthCare_Latest].[No of Hospitals].[All]" allUniqueName="[HealthCare_Latest].[No of Hospitals].[All]" dimensionUniqueName="[HealthCare_Latest]" displayFolder="" count="0" memberValueDatatype="20" unbalanced="0"/>
    <cacheHierarchy uniqueName="[HousingData].[Sno]" caption="Sno" attribute="1" defaultMemberUniqueName="[HousingData].[Sno].[All]" allUniqueName="[HousingData].[Sno].[All]" dimensionUniqueName="[HousingData]" displayFolder="" count="0" memberValueDatatype="20" unbalanced="0"/>
    <cacheHierarchy uniqueName="[HousingData].[City]" caption="City" attribute="1" defaultMemberUniqueName="[HousingData].[City].[All]" allUniqueName="[HousingData].[City].[All]" dimensionUniqueName="[HousingData]" displayFolder="" count="2" memberValueDatatype="130" unbalanced="0">
      <fieldsUsage count="2">
        <fieldUsage x="-1"/>
        <fieldUsage x="2"/>
      </fieldsUsage>
    </cacheHierarchy>
    <cacheHierarchy uniqueName="[HousingData].[Median Home Age]" caption="Median Home Age" attribute="1" defaultMemberUniqueName="[HousingData].[Median Home Age].[All]" allUniqueName="[HousingData].[Median Home Age].[All]" dimensionUniqueName="[HousingData]" displayFolder="" count="0" memberValueDatatype="20" unbalanced="0"/>
    <cacheHierarchy uniqueName="[HousingData].[Median Home Cost]" caption="Median Home Cost" attribute="1" defaultMemberUniqueName="[HousingData].[Median Home Cost].[All]" allUniqueName="[HousingData].[Median Home Cost].[All]" dimensionUniqueName="[HousingData]" displayFolder="" count="0" memberValueDatatype="20" unbalanced="0"/>
    <cacheHierarchy uniqueName="[HousingData].[Home Appr. Last 12 months]" caption="Home Appr. Last 12 months" attribute="1" defaultMemberUniqueName="[HousingData].[Home Appr. Last 12 months].[All]" allUniqueName="[HousingData].[Home Appr. Last 12 months].[All]" dimensionUniqueName="[HousingData]" displayFolder="" count="0" memberValueDatatype="5" unbalanced="0"/>
    <cacheHierarchy uniqueName="[HousingData].[Home Appr. Last 5 yrs.]" caption="Home Appr. Last 5 yrs." attribute="1" defaultMemberUniqueName="[HousingData].[Home Appr. Last 5 yrs.].[All]" allUniqueName="[HousingData].[Home Appr. Last 5 yrs.].[All]" dimensionUniqueName="[HousingData]" displayFolder="" count="0" memberValueDatatype="5" unbalanced="0"/>
    <cacheHierarchy uniqueName="[HousingData].[Home Appr. Last 10 yrs.]" caption="Home Appr. Last 10 yrs." attribute="1" defaultMemberUniqueName="[HousingData].[Home Appr. Last 10 yrs.].[All]" allUniqueName="[HousingData].[Home Appr. Last 10 yrs.].[All]" dimensionUniqueName="[HousingData]" displayFolder="" count="0" memberValueDatatype="5" unbalanced="0"/>
    <cacheHierarchy uniqueName="[HousingData].[Property Tax Rate]" caption="Property Tax Rate" attribute="1" defaultMemberUniqueName="[HousingData].[Property Tax Rate].[All]" allUniqueName="[HousingData].[Property Tax Rate].[All]" dimensionUniqueName="[HousingData]" displayFolder="" count="0" memberValueDatatype="5" unbalanced="0"/>
    <cacheHierarchy uniqueName="[HousingData].[Homes Owned]" caption="Homes Owned" attribute="1" defaultMemberUniqueName="[HousingData].[Homes Owned].[All]" allUniqueName="[HousingData].[Homes Owned].[All]" dimensionUniqueName="[HousingData]" displayFolder="" count="0" memberValueDatatype="5" unbalanced="0"/>
    <cacheHierarchy uniqueName="[HousingData].[Housing Vacant]" caption="Housing Vacant" attribute="1" defaultMemberUniqueName="[HousingData].[Housing Vacant].[All]" allUniqueName="[HousingData].[Housing Vacant].[All]" dimensionUniqueName="[HousingData]" displayFolder="" count="0" memberValueDatatype="5" unbalanced="0"/>
    <cacheHierarchy uniqueName="[HousingData].[Homes Rented]" caption="Homes Rented" attribute="1" defaultMemberUniqueName="[HousingData].[Homes Rented].[All]" allUniqueName="[HousingData].[Homes Rented].[All]" dimensionUniqueName="[HousingData]" displayFolder="" count="0" memberValueDatatype="5" unbalanced="0"/>
    <cacheHierarchy uniqueName="[HousingData].[Average Rent]" caption="Average Rent" attribute="1" defaultMemberUniqueName="[HousingData].[Average Rent].[All]" allUniqueName="[HousingData].[Average Rent].[All]" dimensionUniqueName="[HousingData]" displayFolder="" count="0" memberValueDatatype="20" unbalanced="0"/>
    <cacheHierarchy uniqueName="[HousingData].[Studio Apartment]" caption="Studio Apartment" attribute="1" defaultMemberUniqueName="[HousingData].[Studio Apartment].[All]" allUniqueName="[HousingData].[Studio Apartment].[All]" dimensionUniqueName="[HousingData]" displayFolder="" count="0" memberValueDatatype="20" unbalanced="0"/>
    <cacheHierarchy uniqueName="[HousingData].[1 Bedroom Home or Apartment]" caption="1 Bedroom Home or Apartment" attribute="1" defaultMemberUniqueName="[HousingData].[1 Bedroom Home or Apartment].[All]" allUniqueName="[HousingData].[1 Bedroom Home or Apartment].[All]" dimensionUniqueName="[HousingData]" displayFolder="" count="0" memberValueDatatype="20" unbalanced="0"/>
    <cacheHierarchy uniqueName="[HousingData].[2 Bedroom Home or Apartment]" caption="2 Bedroom Home or Apartment" attribute="1" defaultMemberUniqueName="[HousingData].[2 Bedroom Home or Apartment].[All]" allUniqueName="[HousingData].[2 Bedroom Home or Apartment].[All]" dimensionUniqueName="[HousingData]" displayFolder="" count="0" memberValueDatatype="20" unbalanced="0"/>
    <cacheHierarchy uniqueName="[HousingData].[3 Bedroom Home or Apartment]" caption="3 Bedroom Home or Apartment" attribute="1" defaultMemberUniqueName="[HousingData].[3 Bedroom Home or Apartment].[All]" allUniqueName="[HousingData].[3 Bedroom Home or Apartment].[All]" dimensionUniqueName="[HousingData]" displayFolder="" count="0" memberValueDatatype="20" unbalanced="0"/>
    <cacheHierarchy uniqueName="[HousingData].[4 Bedroom Home or Apartment]" caption="4 Bedroom Home or Apartment" attribute="1" defaultMemberUniqueName="[HousingData].[4 Bedroom Home or Apartment].[All]" allUniqueName="[HousingData].[4 Bedroom Home or Apartment].[All]" dimensionUniqueName="[HousingData]" displayFolder="" count="0" memberValueDatatype="20" unbalanced="0"/>
    <cacheHierarchy uniqueName="[HousingData].[Vacant For Rent]" caption="Vacant For Rent" attribute="1" defaultMemberUniqueName="[HousingData].[Vacant For Rent].[All]" allUniqueName="[HousingData].[Vacant For Rent].[All]" dimensionUniqueName="[HousingData]" displayFolder="" count="0" memberValueDatatype="5" unbalanced="0"/>
    <cacheHierarchy uniqueName="[HousingData].[Vacant Rented]" caption="Vacant Rented" attribute="1" defaultMemberUniqueName="[HousingData].[Vacant Rented].[All]" allUniqueName="[HousingData].[Vacant Rented].[All]" dimensionUniqueName="[HousingData]" displayFolder="" count="0" memberValueDatatype="5" unbalanced="0"/>
    <cacheHierarchy uniqueName="[HousingData].[Vacant For Sale]" caption="Vacant For Sale" attribute="1" defaultMemberUniqueName="[HousingData].[Vacant For Sale].[All]" allUniqueName="[HousingData].[Vacant For Sale].[All]" dimensionUniqueName="[HousingData]" displayFolder="" count="0" memberValueDatatype="5" unbalanced="0"/>
    <cacheHierarchy uniqueName="[HousingData].[Vacant Sold]" caption="Vacant Sold" attribute="1" defaultMemberUniqueName="[HousingData].[Vacant Sold].[All]" allUniqueName="[HousingData].[Vacant Sold].[All]" dimensionUniqueName="[HousingData]" displayFolder="" count="0" memberValueDatatype="5" unbalanced="0"/>
    <cacheHierarchy uniqueName="[HousingData].[Vacant Vacation]" caption="Vacant Vacation" attribute="1" defaultMemberUniqueName="[HousingData].[Vacant Vacation].[All]" allUniqueName="[HousingData].[Vacant Vacation].[All]" dimensionUniqueName="[HousingData]" displayFolder="" count="0" memberValueDatatype="5" unbalanced="0"/>
    <cacheHierarchy uniqueName="[HousingData].[Vacant Other]" caption="Vacant Other" attribute="1" defaultMemberUniqueName="[HousingData].[Vacant Other].[All]" allUniqueName="[HousingData].[Vacant Other].[All]" dimensionUniqueName="[HousingData]" displayFolder="" count="0" memberValueDatatype="5" unbalanced="0"/>
    <cacheHierarchy uniqueName="[JobMarketData].[Sno]" caption="Sno" attribute="1" defaultMemberUniqueName="[JobMarketData].[Sno].[All]" allUniqueName="[JobMarketData].[Sno].[All]" dimensionUniqueName="[JobMarketData]" displayFolder="" count="0" memberValueDatatype="20" unbalanced="0"/>
    <cacheHierarchy uniqueName="[JobMarketData].[City]" caption="City" attribute="1" defaultMemberUniqueName="[JobMarketData].[City].[All]" allUniqueName="[JobMarketData].[City].[All]" dimensionUniqueName="[JobMarketData]" displayFolder="" count="2" memberValueDatatype="130" unbalanced="0">
      <fieldsUsage count="2">
        <fieldUsage x="-1"/>
        <fieldUsage x="0"/>
      </fieldsUsage>
    </cacheHierarchy>
    <cacheHierarchy uniqueName="[JobMarketData].[Current Unemployment]" caption="Current Unemployment" attribute="1" defaultMemberUniqueName="[JobMarketData].[Current Unemployment].[All]" allUniqueName="[JobMarketData].[Current Unemployment].[All]" dimensionUniqueName="[JobMarketData]" displayFolder="" count="0" memberValueDatatype="5" unbalanced="0"/>
    <cacheHierarchy uniqueName="[JobMarketData].[Future Job Growth]" caption="Future Job Growth" attribute="1" defaultMemberUniqueName="[JobMarketData].[Future Job Growth].[All]" allUniqueName="[JobMarketData].[Future Job Growth].[All]" dimensionUniqueName="[JobMarketData]" displayFolder="" count="0" memberValueDatatype="5" unbalanced="0"/>
    <cacheHierarchy uniqueName="[JobMarketData].[Recent Job Growth]" caption="Recent Job Growth" attribute="1" defaultMemberUniqueName="[JobMarketData].[Recent Job Growth].[All]" allUniqueName="[JobMarketData].[Recent Job Growth].[All]" dimensionUniqueName="[JobMarketData]" displayFolder="" count="0" memberValueDatatype="5" unbalanced="0"/>
    <cacheHierarchy uniqueName="[JobMarketData].[3 Yr. Job Growth]" caption="3 Yr. Job Growth" attribute="1" defaultMemberUniqueName="[JobMarketData].[3 Yr. Job Growth].[All]" allUniqueName="[JobMarketData].[3 Yr. Job Growth].[All]" dimensionUniqueName="[JobMarketData]" displayFolder="" count="0" memberValueDatatype="5" unbalanced="0"/>
    <cacheHierarchy uniqueName="[JobMarketData].[5 Yr. Job Growth]" caption="5 Yr. Job Growth" attribute="1" defaultMemberUniqueName="[JobMarketData].[5 Yr. Job Growth].[All]" allUniqueName="[JobMarketData].[5 Yr. Job Growth].[All]" dimensionUniqueName="[JobMarketData]" displayFolder="" count="0" memberValueDatatype="5" unbalanced="0"/>
    <cacheHierarchy uniqueName="[JobMarketData].[10 Yr. Job Growth]" caption="10 Yr. Job Growth" attribute="1" defaultMemberUniqueName="[JobMarketData].[10 Yr. Job Growth].[All]" allUniqueName="[JobMarketData].[10 Yr. Job Growth].[All]" dimensionUniqueName="[JobMarketData]" displayFolder="" count="0" memberValueDatatype="5" unbalanced="0"/>
    <cacheHierarchy uniqueName="[Table4].[City]" caption="City" attribute="1" defaultMemberUniqueName="[Table4].[City].[All]" allUniqueName="[Table4].[City].[All]" dimensionUniqueName="[Table4]" displayFolder="" count="0" memberValueDatatype="130" unbalanced="0"/>
    <cacheHierarchy uniqueName="[Table4].[Crime rate]" caption="Crime rate" attribute="1" defaultMemberUniqueName="[Table4].[Crime rate].[All]" allUniqueName="[Table4].[Crime rate].[All]" dimensionUniqueName="[Table4]" displayFolder="" count="0" memberValueDatatype="20" unbalanced="0"/>
    <cacheHierarchy uniqueName="[Measures].[__XL_Count COL_Data]" caption="__XL_Count COL_Data" measure="1" displayFolder="" measureGroup="COL_Data" count="0" hidden="1"/>
    <cacheHierarchy uniqueName="[Measures].[__XL_Count JobMarketData]" caption="__XL_Count JobMarketData" measure="1" displayFolder="" measureGroup="JobMarketData" count="0" hidden="1"/>
    <cacheHierarchy uniqueName="[Measures].[__XL_Count Table4]" caption="__XL_Count Table4" measure="1" displayFolder="" measureGroup="Table4" count="0" hidden="1"/>
    <cacheHierarchy uniqueName="[Measures].[__XL_Count HealthCare_Latest]" caption="__XL_Count HealthCare_Latest" measure="1" displayFolder="" measureGroup="HealthCare_Latest" count="0" hidden="1"/>
    <cacheHierarchy uniqueName="[Measures].[__XL_Count CommuteData]" caption="__XL_Count CommuteData" measure="1" displayFolder="" measureGroup="CommuteData" count="0" hidden="1"/>
    <cacheHierarchy uniqueName="[Measures].[__XL_Count HousingData]" caption="__XL_Count HousingData" measure="1" displayFolder="" measureGroup="HousingData" count="0" hidden="1"/>
    <cacheHierarchy uniqueName="[Measures].[__No measures defined]" caption="__No measures defined" measure="1" displayFolder="" count="0" hidden="1"/>
    <cacheHierarchy uniqueName="[Measures].[Sum of Overall]" caption="Sum of Overall" measure="1" displayFolder="" measureGroup="COL_Data" count="0" hidden="1">
      <extLst>
        <ext xmlns:x15="http://schemas.microsoft.com/office/spreadsheetml/2010/11/main" uri="{B97F6D7D-B522-45F9-BDA1-12C45D357490}">
          <x15:cacheHierarchy aggregatedColumn="2"/>
        </ext>
      </extLst>
    </cacheHierarchy>
    <cacheHierarchy uniqueName="[Measures].[Sum of Current Unemployment]" caption="Sum of Current Unemployment" measure="1" displayFolder="" measureGroup="JobMarketData" count="0" hidden="1">
      <extLst>
        <ext xmlns:x15="http://schemas.microsoft.com/office/spreadsheetml/2010/11/main" uri="{B97F6D7D-B522-45F9-BDA1-12C45D357490}">
          <x15:cacheHierarchy aggregatedColumn="59"/>
        </ext>
      </extLst>
    </cacheHierarchy>
    <cacheHierarchy uniqueName="[Measures].[Sum of Crime rate]" caption="Sum of Crime rate" measure="1" displayFolder="" measureGroup="Table4" count="0" hidden="1">
      <extLst>
        <ext xmlns:x15="http://schemas.microsoft.com/office/spreadsheetml/2010/11/main" uri="{B97F6D7D-B522-45F9-BDA1-12C45D357490}">
          <x15:cacheHierarchy aggregatedColumn="66"/>
        </ext>
      </extLst>
    </cacheHierarchy>
    <cacheHierarchy uniqueName="[Measures].[Sum of Physicians per Cap. (per 100,000 people)]" caption="Sum of Physicians per Cap. (per 100,000 people)" measure="1" displayFolder="" measureGroup="HealthCare_Latest" count="0" hidden="1">
      <extLst>
        <ext xmlns:x15="http://schemas.microsoft.com/office/spreadsheetml/2010/11/main" uri="{B97F6D7D-B522-45F9-BDA1-12C45D357490}">
          <x15:cacheHierarchy aggregatedColumn="32"/>
        </ext>
      </extLst>
    </cacheHierarchy>
    <cacheHierarchy uniqueName="[Measures].[Sum of No of Hospitals]" caption="Sum of No of Hospitals" measure="1" displayFolder="" measureGroup="HealthCare_Latest" count="0" hidden="1">
      <extLst>
        <ext xmlns:x15="http://schemas.microsoft.com/office/spreadsheetml/2010/11/main" uri="{B97F6D7D-B522-45F9-BDA1-12C45D357490}">
          <x15:cacheHierarchy aggregatedColumn="33"/>
        </ext>
      </extLst>
    </cacheHierarchy>
    <cacheHierarchy uniqueName="[Measures].[Sum of Commute Time]" caption="Sum of Commute Time" measure="1" displayFolder="" measureGroup="CommuteData" count="0" hidden="1">
      <extLst>
        <ext xmlns:x15="http://schemas.microsoft.com/office/spreadsheetml/2010/11/main" uri="{B97F6D7D-B522-45F9-BDA1-12C45D357490}">
          <x15:cacheHierarchy aggregatedColumn="12"/>
        </ext>
      </extLst>
    </cacheHierarchy>
    <cacheHierarchy uniqueName="[Measures].[Sum of 3 Yr. Job Growth]" caption="Sum of 3 Yr. Job Growth" measure="1" displayFolder="" measureGroup="JobMarketData" count="0" oneField="1" hidden="1">
      <fieldsUsage count="1">
        <fieldUsage x="1"/>
      </fieldsUsage>
      <extLst>
        <ext xmlns:x15="http://schemas.microsoft.com/office/spreadsheetml/2010/11/main" uri="{B97F6D7D-B522-45F9-BDA1-12C45D357490}">
          <x15:cacheHierarchy aggregatedColumn="62"/>
        </ext>
      </extLst>
    </cacheHierarchy>
    <cacheHierarchy uniqueName="[Measures].[Sum of Average Rent]" caption="Sum of Average Rent" measure="1" displayFolder="" measureGroup="HousingData" count="0" hidden="1">
      <extLst>
        <ext xmlns:x15="http://schemas.microsoft.com/office/spreadsheetml/2010/11/main" uri="{B97F6D7D-B522-45F9-BDA1-12C45D357490}">
          <x15:cacheHierarchy aggregatedColumn="45"/>
        </ext>
      </extLst>
    </cacheHierarchy>
    <cacheHierarchy uniqueName="[Measures].[Sum of 1 Bedroom Home or Apartment]" caption="Sum of 1 Bedroom Home or Apartment" measure="1" displayFolder="" measureGroup="HousingData" count="0" hidden="1">
      <extLst>
        <ext xmlns:x15="http://schemas.microsoft.com/office/spreadsheetml/2010/11/main" uri="{B97F6D7D-B522-45F9-BDA1-12C45D357490}">
          <x15:cacheHierarchy aggregatedColumn="47"/>
        </ext>
      </extLst>
    </cacheHierarchy>
    <cacheHierarchy uniqueName="[Measures].[Sum of 2 Bedroom Home or Apartment]" caption="Sum of 2 Bedroom Home or Apartment" measure="1" displayFolder="" measureGroup="HousingData" count="0" hidden="1">
      <extLst>
        <ext xmlns:x15="http://schemas.microsoft.com/office/spreadsheetml/2010/11/main" uri="{B97F6D7D-B522-45F9-BDA1-12C45D357490}">
          <x15:cacheHierarchy aggregatedColumn="48"/>
        </ext>
      </extLst>
    </cacheHierarchy>
    <cacheHierarchy uniqueName="[Measures].[Sum of Food &amp; Groceries]" caption="Sum of Food &amp; Groceries" measure="1" displayFolder="" measureGroup="COL_Data" count="0" hidden="1">
      <extLst>
        <ext xmlns:x15="http://schemas.microsoft.com/office/spreadsheetml/2010/11/main" uri="{B97F6D7D-B522-45F9-BDA1-12C45D357490}">
          <x15:cacheHierarchy aggregatedColumn="3"/>
        </ext>
      </extLst>
    </cacheHierarchy>
    <cacheHierarchy uniqueName="[Measures].[Sum of Health]" caption="Sum of Health" measure="1" displayFolder="" measureGroup="COL_Data" count="0" hidden="1">
      <extLst>
        <ext xmlns:x15="http://schemas.microsoft.com/office/spreadsheetml/2010/11/main" uri="{B97F6D7D-B522-45F9-BDA1-12C45D357490}">
          <x15:cacheHierarchy aggregatedColumn="4"/>
        </ext>
      </extLst>
    </cacheHierarchy>
    <cacheHierarchy uniqueName="[Measures].[Sum of Housing]" caption="Sum of Housing" measure="1" displayFolder="" measureGroup="COL_Data" count="0" hidden="1">
      <extLst>
        <ext xmlns:x15="http://schemas.microsoft.com/office/spreadsheetml/2010/11/main" uri="{B97F6D7D-B522-45F9-BDA1-12C45D357490}">
          <x15:cacheHierarchy aggregatedColumn="5"/>
        </ext>
      </extLst>
    </cacheHierarchy>
    <cacheHierarchy uniqueName="[Measures].[Sum of Utilities]" caption="Sum of Utilities" measure="1" displayFolder="" measureGroup="COL_Data" count="0" hidden="1">
      <extLst>
        <ext xmlns:x15="http://schemas.microsoft.com/office/spreadsheetml/2010/11/main" uri="{B97F6D7D-B522-45F9-BDA1-12C45D357490}">
          <x15:cacheHierarchy aggregatedColumn="7"/>
        </ext>
      </extLst>
    </cacheHierarchy>
    <cacheHierarchy uniqueName="[Measures].[Sum of Transportation]" caption="Sum of Transportation" measure="1" displayFolder="" measureGroup="COL_Data" count="0" hidden="1">
      <extLst>
        <ext xmlns:x15="http://schemas.microsoft.com/office/spreadsheetml/2010/11/main" uri="{B97F6D7D-B522-45F9-BDA1-12C45D357490}">
          <x15:cacheHierarchy aggregatedColumn="8"/>
        </ext>
      </extLst>
    </cacheHierarchy>
    <cacheHierarchy uniqueName="[Measures].[Sum of Future Job Growth]" caption="Sum of Future Job Growth" measure="1" displayFolder="" measureGroup="JobMarketData" count="0" hidden="1">
      <extLst>
        <ext xmlns:x15="http://schemas.microsoft.com/office/spreadsheetml/2010/11/main" uri="{B97F6D7D-B522-45F9-BDA1-12C45D357490}">
          <x15:cacheHierarchy aggregatedColumn="60"/>
        </ext>
      </extLst>
    </cacheHierarchy>
    <cacheHierarchy uniqueName="[Measures].[Sum of Recent Job Growth]" caption="Sum of Recent Job Growth" measure="1" displayFolder="" measureGroup="JobMarketData" count="0" hidden="1">
      <extLst>
        <ext xmlns:x15="http://schemas.microsoft.com/office/spreadsheetml/2010/11/main" uri="{B97F6D7D-B522-45F9-BDA1-12C45D357490}">
          <x15:cacheHierarchy aggregatedColumn="61"/>
        </ext>
      </extLst>
    </cacheHierarchy>
    <cacheHierarchy uniqueName="[Measures].[Sum of 5 Yr. Job Growth]" caption="Sum of 5 Yr. Job Growth" measure="1" displayFolder="" measureGroup="JobMarketData" count="0" hidden="1">
      <extLst>
        <ext xmlns:x15="http://schemas.microsoft.com/office/spreadsheetml/2010/11/main" uri="{B97F6D7D-B522-45F9-BDA1-12C45D357490}">
          <x15:cacheHierarchy aggregatedColumn="63"/>
        </ext>
      </extLst>
    </cacheHierarchy>
    <cacheHierarchy uniqueName="[Measures].[Sum of 10 Yr. Job Growth]" caption="Sum of 10 Yr. Job Growth" measure="1" displayFolder="" measureGroup="JobMarketData" count="0" hidden="1">
      <extLst>
        <ext xmlns:x15="http://schemas.microsoft.com/office/spreadsheetml/2010/11/main" uri="{B97F6D7D-B522-45F9-BDA1-12C45D357490}">
          <x15:cacheHierarchy aggregatedColumn="64"/>
        </ext>
      </extLst>
    </cacheHierarchy>
  </cacheHierarchies>
  <kpis count="0"/>
  <dimensions count="7">
    <dimension name="COL_Data" uniqueName="[COL_Data]" caption="COL_Data"/>
    <dimension name="CommuteData" uniqueName="[CommuteData]" caption="CommuteData"/>
    <dimension name="HealthCare_Latest" uniqueName="[HealthCare_Latest]" caption="HealthCare_Latest"/>
    <dimension name="HousingData" uniqueName="[HousingData]" caption="HousingData"/>
    <dimension name="JobMarketData" uniqueName="[JobMarketData]" caption="JobMarketData"/>
    <dimension measure="1" name="Measures" uniqueName="[Measures]" caption="Measures"/>
    <dimension name="Table4" uniqueName="[Table4]" caption="Table4"/>
  </dimensions>
  <measureGroups count="6">
    <measureGroup name="COL_Data" caption="COL_Data"/>
    <measureGroup name="CommuteData" caption="CommuteData"/>
    <measureGroup name="HealthCare_Latest" caption="HealthCare_Latest"/>
    <measureGroup name="HousingData" caption="HousingData"/>
    <measureGroup name="JobMarketData" caption="JobMarketData"/>
    <measureGroup name="Table4" caption="Table4"/>
  </measureGroups>
  <maps count="21">
    <map measureGroup="0" dimension="0"/>
    <map measureGroup="0" dimension="1"/>
    <map measureGroup="0" dimension="2"/>
    <map measureGroup="0" dimension="3"/>
    <map measureGroup="0" dimension="4"/>
    <map measureGroup="0" dimension="6"/>
    <map measureGroup="1" dimension="1"/>
    <map measureGroup="1" dimension="2"/>
    <map measureGroup="1" dimension="3"/>
    <map measureGroup="1" dimension="6"/>
    <map measureGroup="2" dimension="2"/>
    <map measureGroup="2" dimension="3"/>
    <map measureGroup="3" dimension="3"/>
    <map measureGroup="4" dimension="1"/>
    <map measureGroup="4" dimension="2"/>
    <map measureGroup="4" dimension="3"/>
    <map measureGroup="4" dimension="4"/>
    <map measureGroup="4" dimension="6"/>
    <map measureGroup="5" dimension="2"/>
    <map measureGroup="5" dimension="3"/>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ddineni Venkata Ramya" refreshedDate="45054.580725694446" backgroundQuery="1" createdVersion="3" refreshedVersion="8" minRefreshableVersion="3" recordCount="0" supportSubquery="1" supportAdvancedDrill="1" xr:uid="{B513E002-453D-4C05-AB59-ED282C1390BE}">
  <cacheSource type="external" connectionId="1">
    <extLst>
      <ext xmlns:x14="http://schemas.microsoft.com/office/spreadsheetml/2009/9/main" uri="{F057638F-6D5F-4e77-A914-E7F072B9BCA8}">
        <x14:sourceConnection name="ThisWorkbookDataModel"/>
      </ext>
    </extLst>
  </cacheSource>
  <cacheFields count="0"/>
  <cacheHierarchies count="84">
    <cacheHierarchy uniqueName="[COL_Data].[Sno]" caption="Sno" attribute="1" defaultMemberUniqueName="[COL_Data].[Sno].[All]" allUniqueName="[COL_Data].[Sno].[All]" dimensionUniqueName="[COL_Data]" displayFolder="" count="0" memberValueDatatype="20" unbalanced="0"/>
    <cacheHierarchy uniqueName="[COL_Data].[City]" caption="City" attribute="1" defaultMemberUniqueName="[COL_Data].[City].[All]" allUniqueName="[COL_Data].[City].[All]" dimensionUniqueName="[COL_Data]" displayFolder="" count="0" memberValueDatatype="130" unbalanced="0"/>
    <cacheHierarchy uniqueName="[COL_Data].[Overall]" caption="Overall" attribute="1" defaultMemberUniqueName="[COL_Data].[Overall].[All]" allUniqueName="[COL_Data].[Overall].[All]" dimensionUniqueName="[COL_Data]" displayFolder="" count="0" memberValueDatatype="5" unbalanced="0"/>
    <cacheHierarchy uniqueName="[COL_Data].[Food &amp; Groceries]" caption="Food &amp; Groceries" attribute="1" defaultMemberUniqueName="[COL_Data].[Food &amp; Groceries].[All]" allUniqueName="[COL_Data].[Food &amp; Groceries].[All]" dimensionUniqueName="[COL_Data]" displayFolder="" count="0" memberValueDatatype="5" unbalanced="0"/>
    <cacheHierarchy uniqueName="[COL_Data].[Health]" caption="Health" attribute="1" defaultMemberUniqueName="[COL_Data].[Health].[All]" allUniqueName="[COL_Data].[Health].[All]" dimensionUniqueName="[COL_Data]" displayFolder="" count="0" memberValueDatatype="5" unbalanced="0"/>
    <cacheHierarchy uniqueName="[COL_Data].[Housing]" caption="Housing" attribute="1" defaultMemberUniqueName="[COL_Data].[Housing].[All]" allUniqueName="[COL_Data].[Housing].[All]" dimensionUniqueName="[COL_Data]" displayFolder="" count="0" memberValueDatatype="5" unbalanced="0"/>
    <cacheHierarchy uniqueName="[COL_Data].[Median Home Cost]" caption="Median Home Cost" attribute="1" defaultMemberUniqueName="[COL_Data].[Median Home Cost].[All]" allUniqueName="[COL_Data].[Median Home Cost].[All]" dimensionUniqueName="[COL_Data]" displayFolder="" count="0" memberValueDatatype="20" unbalanced="0"/>
    <cacheHierarchy uniqueName="[COL_Data].[Utilities]" caption="Utilities" attribute="1" defaultMemberUniqueName="[COL_Data].[Utilities].[All]" allUniqueName="[COL_Data].[Utilities].[All]" dimensionUniqueName="[COL_Data]" displayFolder="" count="0" memberValueDatatype="5" unbalanced="0"/>
    <cacheHierarchy uniqueName="[COL_Data].[Transportation]" caption="Transportation" attribute="1" defaultMemberUniqueName="[COL_Data].[Transportation].[All]" allUniqueName="[COL_Data].[Transportation].[All]" dimensionUniqueName="[COL_Data]" displayFolder="" count="0" memberValueDatatype="5" unbalanced="0"/>
    <cacheHierarchy uniqueName="[COL_Data].[Miscellaneous]" caption="Miscellaneous" attribute="1" defaultMemberUniqueName="[COL_Data].[Miscellaneous].[All]" allUniqueName="[COL_Data].[Miscellaneous].[All]" dimensionUniqueName="[COL_Data]" displayFolder="" count="0" memberValueDatatype="5" unbalanced="0"/>
    <cacheHierarchy uniqueName="[CommuteData].[Sno]" caption="Sno" attribute="1" defaultMemberUniqueName="[CommuteData].[Sno].[All]" allUniqueName="[CommuteData].[Sno].[All]" dimensionUniqueName="[CommuteData]" displayFolder="" count="0" memberValueDatatype="20" unbalanced="0"/>
    <cacheHierarchy uniqueName="[CommuteData].[City]" caption="City" attribute="1" defaultMemberUniqueName="[CommuteData].[City].[All]" allUniqueName="[CommuteData].[City].[All]" dimensionUniqueName="[CommuteData]" displayFolder="" count="0" memberValueDatatype="130" unbalanced="0"/>
    <cacheHierarchy uniqueName="[CommuteData].[Commute Time]" caption="Commute Time" attribute="1" defaultMemberUniqueName="[CommuteData].[Commute Time].[All]" allUniqueName="[CommuteData].[Commute Time].[All]" dimensionUniqueName="[CommuteData]" displayFolder="" count="0" memberValueDatatype="20" unbalanced="0"/>
    <cacheHierarchy uniqueName="[CommuteData].[Auto (alone)]" caption="Auto (alone)" attribute="1" defaultMemberUniqueName="[CommuteData].[Auto (alone)].[All]" allUniqueName="[CommuteData].[Auto (alone)].[All]" dimensionUniqueName="[CommuteData]" displayFolder="" count="0" memberValueDatatype="5" unbalanced="0"/>
    <cacheHierarchy uniqueName="[CommuteData].[Carpool]" caption="Carpool" attribute="1" defaultMemberUniqueName="[CommuteData].[Carpool].[All]" allUniqueName="[CommuteData].[Carpool].[All]" dimensionUniqueName="[CommuteData]" displayFolder="" count="0" memberValueDatatype="5" unbalanced="0"/>
    <cacheHierarchy uniqueName="[CommuteData].[Mass Transit]" caption="Mass Transit" attribute="1" defaultMemberUniqueName="[CommuteData].[Mass Transit].[All]" allUniqueName="[CommuteData].[Mass Transit].[All]" dimensionUniqueName="[CommuteData]" displayFolder="" count="0" memberValueDatatype="5" unbalanced="0"/>
    <cacheHierarchy uniqueName="[CommuteData].[Bicycle]" caption="Bicycle" attribute="1" defaultMemberUniqueName="[CommuteData].[Bicycle].[All]" allUniqueName="[CommuteData].[Bicycle].[All]" dimensionUniqueName="[CommuteData]" displayFolder="" count="0" memberValueDatatype="5" unbalanced="0"/>
    <cacheHierarchy uniqueName="[CommuteData].[Walk]" caption="Walk" attribute="1" defaultMemberUniqueName="[CommuteData].[Walk].[All]" allUniqueName="[CommuteData].[Walk].[All]" dimensionUniqueName="[CommuteData]" displayFolder="" count="0" memberValueDatatype="5" unbalanced="0"/>
    <cacheHierarchy uniqueName="[CommuteData].[Work at Home]" caption="Work at Home" attribute="1" defaultMemberUniqueName="[CommuteData].[Work at Home].[All]" allUniqueName="[CommuteData].[Work at Home].[All]" dimensionUniqueName="[CommuteData]" displayFolder="" count="0" memberValueDatatype="5" unbalanced="0"/>
    <cacheHierarchy uniqueName="[CommuteData].[Commute Less Than 5 min.]" caption="Commute Less Than 5 min." attribute="1" defaultMemberUniqueName="[CommuteData].[Commute Less Than 5 min.].[All]" allUniqueName="[CommuteData].[Commute Less Than 5 min.].[All]" dimensionUniqueName="[CommuteData]" displayFolder="" count="0" memberValueDatatype="5" unbalanced="0"/>
    <cacheHierarchy uniqueName="[CommuteData].[Commute 6 to 9 min.]" caption="Commute 6 to 9 min." attribute="1" defaultMemberUniqueName="[CommuteData].[Commute 6 to 9 min.].[All]" allUniqueName="[CommuteData].[Commute 6 to 9 min.].[All]" dimensionUniqueName="[CommuteData]" displayFolder="" count="0" memberValueDatatype="5" unbalanced="0"/>
    <cacheHierarchy uniqueName="[CommuteData].[Commute 10 to 14 min.]" caption="Commute 10 to 14 min." attribute="1" defaultMemberUniqueName="[CommuteData].[Commute 10 to 14 min.].[All]" allUniqueName="[CommuteData].[Commute 10 to 14 min.].[All]" dimensionUniqueName="[CommuteData]" displayFolder="" count="0" memberValueDatatype="5" unbalanced="0"/>
    <cacheHierarchy uniqueName="[CommuteData].[Commute 15 to 19 min.]" caption="Commute 15 to 19 min." attribute="1" defaultMemberUniqueName="[CommuteData].[Commute 15 to 19 min.].[All]" allUniqueName="[CommuteData].[Commute 15 to 19 min.].[All]" dimensionUniqueName="[CommuteData]" displayFolder="" count="0" memberValueDatatype="5" unbalanced="0"/>
    <cacheHierarchy uniqueName="[CommuteData].[Commute 20 to 24 min.]" caption="Commute 20 to 24 min." attribute="1" defaultMemberUniqueName="[CommuteData].[Commute 20 to 24 min.].[All]" allUniqueName="[CommuteData].[Commute 20 to 24 min.].[All]" dimensionUniqueName="[CommuteData]" displayFolder="" count="0" memberValueDatatype="5" unbalanced="0"/>
    <cacheHierarchy uniqueName="[CommuteData].[Commute 25 to 29 min.]" caption="Commute 25 to 29 min." attribute="1" defaultMemberUniqueName="[CommuteData].[Commute 25 to 29 min.].[All]" allUniqueName="[CommuteData].[Commute 25 to 29 min.].[All]" dimensionUniqueName="[CommuteData]" displayFolder="" count="0" memberValueDatatype="5" unbalanced="0"/>
    <cacheHierarchy uniqueName="[CommuteData].[Commute 30 to 34 min.]" caption="Commute 30 to 34 min." attribute="1" defaultMemberUniqueName="[CommuteData].[Commute 30 to 34 min.].[All]" allUniqueName="[CommuteData].[Commute 30 to 34 min.].[All]" dimensionUniqueName="[CommuteData]" displayFolder="" count="0" memberValueDatatype="5" unbalanced="0"/>
    <cacheHierarchy uniqueName="[CommuteData].[Commute 35 to 39 min.]" caption="Commute 35 to 39 min." attribute="1" defaultMemberUniqueName="[CommuteData].[Commute 35 to 39 min.].[All]" allUniqueName="[CommuteData].[Commute 35 to 39 min.].[All]" dimensionUniqueName="[CommuteData]" displayFolder="" count="0" memberValueDatatype="5" unbalanced="0"/>
    <cacheHierarchy uniqueName="[CommuteData].[Commute 40 to 44 min.]" caption="Commute 40 to 44 min." attribute="1" defaultMemberUniqueName="[CommuteData].[Commute 40 to 44 min.].[All]" allUniqueName="[CommuteData].[Commute 40 to 44 min.].[All]" dimensionUniqueName="[CommuteData]" displayFolder="" count="0" memberValueDatatype="5" unbalanced="0"/>
    <cacheHierarchy uniqueName="[CommuteData].[Commute 45 to 59 min.]" caption="Commute 45 to 59 min." attribute="1" defaultMemberUniqueName="[CommuteData].[Commute 45 to 59 min.].[All]" allUniqueName="[CommuteData].[Commute 45 to 59 min.].[All]" dimensionUniqueName="[CommuteData]" displayFolder="" count="0" memberValueDatatype="5" unbalanced="0"/>
    <cacheHierarchy uniqueName="[CommuteData].[Commute 60 to 89 min.]" caption="Commute 60 to 89 min." attribute="1" defaultMemberUniqueName="[CommuteData].[Commute 60 to 89 min.].[All]" allUniqueName="[CommuteData].[Commute 60 to 89 min.].[All]" dimensionUniqueName="[CommuteData]" displayFolder="" count="0" memberValueDatatype="5" unbalanced="0"/>
    <cacheHierarchy uniqueName="[CommuteData].[Commute greater than 90 min.]" caption="Commute greater than 90 min." attribute="1" defaultMemberUniqueName="[CommuteData].[Commute greater than 90 min.].[All]" allUniqueName="[CommuteData].[Commute greater than 90 min.].[All]" dimensionUniqueName="[CommuteData]" displayFolder="" count="0" memberValueDatatype="5" unbalanced="0"/>
    <cacheHierarchy uniqueName="[HealthCare_Latest].[City]" caption="City" attribute="1" defaultMemberUniqueName="[HealthCare_Latest].[City].[All]" allUniqueName="[HealthCare_Latest].[City].[All]" dimensionUniqueName="[HealthCare_Latest]" displayFolder="" count="2" memberValueDatatype="130" unbalanced="0"/>
    <cacheHierarchy uniqueName="[HealthCare_Latest].[Physicians per Cap. (per 100,000 people)]" caption="Physicians per Cap. (per 100,000 people)" attribute="1" defaultMemberUniqueName="[HealthCare_Latest].[Physicians per Cap. (per 100,000 people)].[All]" allUniqueName="[HealthCare_Latest].[Physicians per Cap. (per 100,000 people)].[All]" dimensionUniqueName="[HealthCare_Latest]" displayFolder="" count="0" memberValueDatatype="20" unbalanced="0"/>
    <cacheHierarchy uniqueName="[HealthCare_Latest].[No of Hospitals]" caption="No of Hospitals" attribute="1" defaultMemberUniqueName="[HealthCare_Latest].[No of Hospitals].[All]" allUniqueName="[HealthCare_Latest].[No of Hospitals].[All]" dimensionUniqueName="[HealthCare_Latest]" displayFolder="" count="0" memberValueDatatype="20" unbalanced="0"/>
    <cacheHierarchy uniqueName="[HousingData].[Sno]" caption="Sno" attribute="1" defaultMemberUniqueName="[HousingData].[Sno].[All]" allUniqueName="[HousingData].[Sno].[All]" dimensionUniqueName="[HousingData]" displayFolder="" count="0" memberValueDatatype="20" unbalanced="0"/>
    <cacheHierarchy uniqueName="[HousingData].[City]" caption="City" attribute="1" defaultMemberUniqueName="[HousingData].[City].[All]" allUniqueName="[HousingData].[City].[All]" dimensionUniqueName="[HousingData]" displayFolder="" count="2" memberValueDatatype="130" unbalanced="0"/>
    <cacheHierarchy uniqueName="[HousingData].[Median Home Age]" caption="Median Home Age" attribute="1" defaultMemberUniqueName="[HousingData].[Median Home Age].[All]" allUniqueName="[HousingData].[Median Home Age].[All]" dimensionUniqueName="[HousingData]" displayFolder="" count="0" memberValueDatatype="20" unbalanced="0"/>
    <cacheHierarchy uniqueName="[HousingData].[Median Home Cost]" caption="Median Home Cost" attribute="1" defaultMemberUniqueName="[HousingData].[Median Home Cost].[All]" allUniqueName="[HousingData].[Median Home Cost].[All]" dimensionUniqueName="[HousingData]" displayFolder="" count="0" memberValueDatatype="20" unbalanced="0"/>
    <cacheHierarchy uniqueName="[HousingData].[Home Appr. Last 12 months]" caption="Home Appr. Last 12 months" attribute="1" defaultMemberUniqueName="[HousingData].[Home Appr. Last 12 months].[All]" allUniqueName="[HousingData].[Home Appr. Last 12 months].[All]" dimensionUniqueName="[HousingData]" displayFolder="" count="0" memberValueDatatype="5" unbalanced="0"/>
    <cacheHierarchy uniqueName="[HousingData].[Home Appr. Last 5 yrs.]" caption="Home Appr. Last 5 yrs." attribute="1" defaultMemberUniqueName="[HousingData].[Home Appr. Last 5 yrs.].[All]" allUniqueName="[HousingData].[Home Appr. Last 5 yrs.].[All]" dimensionUniqueName="[HousingData]" displayFolder="" count="0" memberValueDatatype="5" unbalanced="0"/>
    <cacheHierarchy uniqueName="[HousingData].[Home Appr. Last 10 yrs.]" caption="Home Appr. Last 10 yrs." attribute="1" defaultMemberUniqueName="[HousingData].[Home Appr. Last 10 yrs.].[All]" allUniqueName="[HousingData].[Home Appr. Last 10 yrs.].[All]" dimensionUniqueName="[HousingData]" displayFolder="" count="0" memberValueDatatype="5" unbalanced="0"/>
    <cacheHierarchy uniqueName="[HousingData].[Property Tax Rate]" caption="Property Tax Rate" attribute="1" defaultMemberUniqueName="[HousingData].[Property Tax Rate].[All]" allUniqueName="[HousingData].[Property Tax Rate].[All]" dimensionUniqueName="[HousingData]" displayFolder="" count="0" memberValueDatatype="5" unbalanced="0"/>
    <cacheHierarchy uniqueName="[HousingData].[Homes Owned]" caption="Homes Owned" attribute="1" defaultMemberUniqueName="[HousingData].[Homes Owned].[All]" allUniqueName="[HousingData].[Homes Owned].[All]" dimensionUniqueName="[HousingData]" displayFolder="" count="0" memberValueDatatype="5" unbalanced="0"/>
    <cacheHierarchy uniqueName="[HousingData].[Housing Vacant]" caption="Housing Vacant" attribute="1" defaultMemberUniqueName="[HousingData].[Housing Vacant].[All]" allUniqueName="[HousingData].[Housing Vacant].[All]" dimensionUniqueName="[HousingData]" displayFolder="" count="0" memberValueDatatype="5" unbalanced="0"/>
    <cacheHierarchy uniqueName="[HousingData].[Homes Rented]" caption="Homes Rented" attribute="1" defaultMemberUniqueName="[HousingData].[Homes Rented].[All]" allUniqueName="[HousingData].[Homes Rented].[All]" dimensionUniqueName="[HousingData]" displayFolder="" count="0" memberValueDatatype="5" unbalanced="0"/>
    <cacheHierarchy uniqueName="[HousingData].[Average Rent]" caption="Average Rent" attribute="1" defaultMemberUniqueName="[HousingData].[Average Rent].[All]" allUniqueName="[HousingData].[Average Rent].[All]" dimensionUniqueName="[HousingData]" displayFolder="" count="0" memberValueDatatype="20" unbalanced="0"/>
    <cacheHierarchy uniqueName="[HousingData].[Studio Apartment]" caption="Studio Apartment" attribute="1" defaultMemberUniqueName="[HousingData].[Studio Apartment].[All]" allUniqueName="[HousingData].[Studio Apartment].[All]" dimensionUniqueName="[HousingData]" displayFolder="" count="0" memberValueDatatype="20" unbalanced="0"/>
    <cacheHierarchy uniqueName="[HousingData].[1 Bedroom Home or Apartment]" caption="1 Bedroom Home or Apartment" attribute="1" defaultMemberUniqueName="[HousingData].[1 Bedroom Home or Apartment].[All]" allUniqueName="[HousingData].[1 Bedroom Home or Apartment].[All]" dimensionUniqueName="[HousingData]" displayFolder="" count="0" memberValueDatatype="20" unbalanced="0"/>
    <cacheHierarchy uniqueName="[HousingData].[2 Bedroom Home or Apartment]" caption="2 Bedroom Home or Apartment" attribute="1" defaultMemberUniqueName="[HousingData].[2 Bedroom Home or Apartment].[All]" allUniqueName="[HousingData].[2 Bedroom Home or Apartment].[All]" dimensionUniqueName="[HousingData]" displayFolder="" count="0" memberValueDatatype="20" unbalanced="0"/>
    <cacheHierarchy uniqueName="[HousingData].[3 Bedroom Home or Apartment]" caption="3 Bedroom Home or Apartment" attribute="1" defaultMemberUniqueName="[HousingData].[3 Bedroom Home or Apartment].[All]" allUniqueName="[HousingData].[3 Bedroom Home or Apartment].[All]" dimensionUniqueName="[HousingData]" displayFolder="" count="0" memberValueDatatype="20" unbalanced="0"/>
    <cacheHierarchy uniqueName="[HousingData].[4 Bedroom Home or Apartment]" caption="4 Bedroom Home or Apartment" attribute="1" defaultMemberUniqueName="[HousingData].[4 Bedroom Home or Apartment].[All]" allUniqueName="[HousingData].[4 Bedroom Home or Apartment].[All]" dimensionUniqueName="[HousingData]" displayFolder="" count="0" memberValueDatatype="20" unbalanced="0"/>
    <cacheHierarchy uniqueName="[HousingData].[Vacant For Rent]" caption="Vacant For Rent" attribute="1" defaultMemberUniqueName="[HousingData].[Vacant For Rent].[All]" allUniqueName="[HousingData].[Vacant For Rent].[All]" dimensionUniqueName="[HousingData]" displayFolder="" count="0" memberValueDatatype="5" unbalanced="0"/>
    <cacheHierarchy uniqueName="[HousingData].[Vacant Rented]" caption="Vacant Rented" attribute="1" defaultMemberUniqueName="[HousingData].[Vacant Rented].[All]" allUniqueName="[HousingData].[Vacant Rented].[All]" dimensionUniqueName="[HousingData]" displayFolder="" count="0" memberValueDatatype="5" unbalanced="0"/>
    <cacheHierarchy uniqueName="[HousingData].[Vacant For Sale]" caption="Vacant For Sale" attribute="1" defaultMemberUniqueName="[HousingData].[Vacant For Sale].[All]" allUniqueName="[HousingData].[Vacant For Sale].[All]" dimensionUniqueName="[HousingData]" displayFolder="" count="0" memberValueDatatype="5" unbalanced="0"/>
    <cacheHierarchy uniqueName="[HousingData].[Vacant Sold]" caption="Vacant Sold" attribute="1" defaultMemberUniqueName="[HousingData].[Vacant Sold].[All]" allUniqueName="[HousingData].[Vacant Sold].[All]" dimensionUniqueName="[HousingData]" displayFolder="" count="0" memberValueDatatype="5" unbalanced="0"/>
    <cacheHierarchy uniqueName="[HousingData].[Vacant Vacation]" caption="Vacant Vacation" attribute="1" defaultMemberUniqueName="[HousingData].[Vacant Vacation].[All]" allUniqueName="[HousingData].[Vacant Vacation].[All]" dimensionUniqueName="[HousingData]" displayFolder="" count="0" memberValueDatatype="5" unbalanced="0"/>
    <cacheHierarchy uniqueName="[HousingData].[Vacant Other]" caption="Vacant Other" attribute="1" defaultMemberUniqueName="[HousingData].[Vacant Other].[All]" allUniqueName="[HousingData].[Vacant Other].[All]" dimensionUniqueName="[HousingData]" displayFolder="" count="0" memberValueDatatype="5" unbalanced="0"/>
    <cacheHierarchy uniqueName="[JobMarketData].[Sno]" caption="Sno" attribute="1" defaultMemberUniqueName="[JobMarketData].[Sno].[All]" allUniqueName="[JobMarketData].[Sno].[All]" dimensionUniqueName="[JobMarketData]" displayFolder="" count="0" memberValueDatatype="20" unbalanced="0"/>
    <cacheHierarchy uniqueName="[JobMarketData].[City]" caption="City" attribute="1" defaultMemberUniqueName="[JobMarketData].[City].[All]" allUniqueName="[JobMarketData].[City].[All]" dimensionUniqueName="[JobMarketData]" displayFolder="" count="2" memberValueDatatype="130" unbalanced="0"/>
    <cacheHierarchy uniqueName="[JobMarketData].[Current Unemployment]" caption="Current Unemployment" attribute="1" defaultMemberUniqueName="[JobMarketData].[Current Unemployment].[All]" allUniqueName="[JobMarketData].[Current Unemployment].[All]" dimensionUniqueName="[JobMarketData]" displayFolder="" count="0" memberValueDatatype="5" unbalanced="0"/>
    <cacheHierarchy uniqueName="[JobMarketData].[Future Job Growth]" caption="Future Job Growth" attribute="1" defaultMemberUniqueName="[JobMarketData].[Future Job Growth].[All]" allUniqueName="[JobMarketData].[Future Job Growth].[All]" dimensionUniqueName="[JobMarketData]" displayFolder="" count="0" memberValueDatatype="5" unbalanced="0"/>
    <cacheHierarchy uniqueName="[JobMarketData].[Recent Job Growth]" caption="Recent Job Growth" attribute="1" defaultMemberUniqueName="[JobMarketData].[Recent Job Growth].[All]" allUniqueName="[JobMarketData].[Recent Job Growth].[All]" dimensionUniqueName="[JobMarketData]" displayFolder="" count="0" memberValueDatatype="5" unbalanced="0"/>
    <cacheHierarchy uniqueName="[JobMarketData].[3 Yr. Job Growth]" caption="3 Yr. Job Growth" attribute="1" defaultMemberUniqueName="[JobMarketData].[3 Yr. Job Growth].[All]" allUniqueName="[JobMarketData].[3 Yr. Job Growth].[All]" dimensionUniqueName="[JobMarketData]" displayFolder="" count="0" memberValueDatatype="5" unbalanced="0"/>
    <cacheHierarchy uniqueName="[JobMarketData].[5 Yr. Job Growth]" caption="5 Yr. Job Growth" attribute="1" defaultMemberUniqueName="[JobMarketData].[5 Yr. Job Growth].[All]" allUniqueName="[JobMarketData].[5 Yr. Job Growth].[All]" dimensionUniqueName="[JobMarketData]" displayFolder="" count="0" memberValueDatatype="5" unbalanced="0"/>
    <cacheHierarchy uniqueName="[JobMarketData].[10 Yr. Job Growth]" caption="10 Yr. Job Growth" attribute="1" defaultMemberUniqueName="[JobMarketData].[10 Yr. Job Growth].[All]" allUniqueName="[JobMarketData].[10 Yr. Job Growth].[All]" dimensionUniqueName="[JobMarketData]" displayFolder="" count="0" memberValueDatatype="5" unbalanced="0"/>
    <cacheHierarchy uniqueName="[Table4].[City]" caption="City" attribute="1" defaultMemberUniqueName="[Table4].[City].[All]" allUniqueName="[Table4].[City].[All]" dimensionUniqueName="[Table4]" displayFolder="" count="0" memberValueDatatype="130" unbalanced="0"/>
    <cacheHierarchy uniqueName="[Table4].[Crime rate]" caption="Crime rate" attribute="1" defaultMemberUniqueName="[Table4].[Crime rate].[All]" allUniqueName="[Table4].[Crime rate].[All]" dimensionUniqueName="[Table4]" displayFolder="" count="0" memberValueDatatype="20" unbalanced="0"/>
    <cacheHierarchy uniqueName="[Measures].[__XL_Count COL_Data]" caption="__XL_Count COL_Data" measure="1" displayFolder="" measureGroup="COL_Data" count="0" hidden="1"/>
    <cacheHierarchy uniqueName="[Measures].[__XL_Count JobMarketData]" caption="__XL_Count JobMarketData" measure="1" displayFolder="" measureGroup="JobMarketData" count="0" hidden="1"/>
    <cacheHierarchy uniqueName="[Measures].[__XL_Count Table4]" caption="__XL_Count Table4" measure="1" displayFolder="" measureGroup="Table4" count="0" hidden="1"/>
    <cacheHierarchy uniqueName="[Measures].[__XL_Count HealthCare_Latest]" caption="__XL_Count HealthCare_Latest" measure="1" displayFolder="" measureGroup="HealthCare_Latest" count="0" hidden="1"/>
    <cacheHierarchy uniqueName="[Measures].[__XL_Count CommuteData]" caption="__XL_Count CommuteData" measure="1" displayFolder="" measureGroup="CommuteData" count="0" hidden="1"/>
    <cacheHierarchy uniqueName="[Measures].[__XL_Count HousingData]" caption="__XL_Count HousingData" measure="1" displayFolder="" measureGroup="HousingData" count="0" hidden="1"/>
    <cacheHierarchy uniqueName="[Measures].[__No measures defined]" caption="__No measures defined" measure="1" displayFolder="" count="0" hidden="1"/>
    <cacheHierarchy uniqueName="[Measures].[Sum of Overall]" caption="Sum of Overall" measure="1" displayFolder="" measureGroup="COL_Data" count="0" hidden="1">
      <extLst>
        <ext xmlns:x15="http://schemas.microsoft.com/office/spreadsheetml/2010/11/main" uri="{B97F6D7D-B522-45F9-BDA1-12C45D357490}">
          <x15:cacheHierarchy aggregatedColumn="2"/>
        </ext>
      </extLst>
    </cacheHierarchy>
    <cacheHierarchy uniqueName="[Measures].[Sum of Current Unemployment]" caption="Sum of Current Unemployment" measure="1" displayFolder="" measureGroup="JobMarketData" count="0" hidden="1">
      <extLst>
        <ext xmlns:x15="http://schemas.microsoft.com/office/spreadsheetml/2010/11/main" uri="{B97F6D7D-B522-45F9-BDA1-12C45D357490}">
          <x15:cacheHierarchy aggregatedColumn="59"/>
        </ext>
      </extLst>
    </cacheHierarchy>
    <cacheHierarchy uniqueName="[Measures].[Sum of Crime rate]" caption="Sum of Crime rate" measure="1" displayFolder="" measureGroup="Table4" count="0" hidden="1">
      <extLst>
        <ext xmlns:x15="http://schemas.microsoft.com/office/spreadsheetml/2010/11/main" uri="{B97F6D7D-B522-45F9-BDA1-12C45D357490}">
          <x15:cacheHierarchy aggregatedColumn="66"/>
        </ext>
      </extLst>
    </cacheHierarchy>
    <cacheHierarchy uniqueName="[Measures].[Sum of Physicians per Cap. (per 100,000 people)]" caption="Sum of Physicians per Cap. (per 100,000 people)" measure="1" displayFolder="" measureGroup="HealthCare_Latest" count="0" hidden="1">
      <extLst>
        <ext xmlns:x15="http://schemas.microsoft.com/office/spreadsheetml/2010/11/main" uri="{B97F6D7D-B522-45F9-BDA1-12C45D357490}">
          <x15:cacheHierarchy aggregatedColumn="32"/>
        </ext>
      </extLst>
    </cacheHierarchy>
    <cacheHierarchy uniqueName="[Measures].[Sum of No of Hospitals]" caption="Sum of No of Hospitals" measure="1" displayFolder="" measureGroup="HealthCare_Latest" count="0" hidden="1">
      <extLst>
        <ext xmlns:x15="http://schemas.microsoft.com/office/spreadsheetml/2010/11/main" uri="{B97F6D7D-B522-45F9-BDA1-12C45D357490}">
          <x15:cacheHierarchy aggregatedColumn="33"/>
        </ext>
      </extLst>
    </cacheHierarchy>
    <cacheHierarchy uniqueName="[Measures].[Sum of Commute Time]" caption="Sum of Commute Time" measure="1" displayFolder="" measureGroup="CommuteData" count="0" hidden="1">
      <extLst>
        <ext xmlns:x15="http://schemas.microsoft.com/office/spreadsheetml/2010/11/main" uri="{B97F6D7D-B522-45F9-BDA1-12C45D357490}">
          <x15:cacheHierarchy aggregatedColumn="12"/>
        </ext>
      </extLst>
    </cacheHierarchy>
    <cacheHierarchy uniqueName="[Measures].[Sum of 3 Yr. Job Growth]" caption="Sum of 3 Yr. Job Growth" measure="1" displayFolder="" measureGroup="JobMarketData" count="0" hidden="1">
      <extLst>
        <ext xmlns:x15="http://schemas.microsoft.com/office/spreadsheetml/2010/11/main" uri="{B97F6D7D-B522-45F9-BDA1-12C45D357490}">
          <x15:cacheHierarchy aggregatedColumn="62"/>
        </ext>
      </extLst>
    </cacheHierarchy>
    <cacheHierarchy uniqueName="[Measures].[Sum of Average Rent]" caption="Sum of Average Rent" measure="1" displayFolder="" measureGroup="HousingData" count="0" hidden="1">
      <extLst>
        <ext xmlns:x15="http://schemas.microsoft.com/office/spreadsheetml/2010/11/main" uri="{B97F6D7D-B522-45F9-BDA1-12C45D357490}">
          <x15:cacheHierarchy aggregatedColumn="45"/>
        </ext>
      </extLst>
    </cacheHierarchy>
    <cacheHierarchy uniqueName="[Measures].[Sum of 1 Bedroom Home or Apartment]" caption="Sum of 1 Bedroom Home or Apartment" measure="1" displayFolder="" measureGroup="HousingData" count="0" hidden="1">
      <extLst>
        <ext xmlns:x15="http://schemas.microsoft.com/office/spreadsheetml/2010/11/main" uri="{B97F6D7D-B522-45F9-BDA1-12C45D357490}">
          <x15:cacheHierarchy aggregatedColumn="47"/>
        </ext>
      </extLst>
    </cacheHierarchy>
    <cacheHierarchy uniqueName="[Measures].[Sum of 2 Bedroom Home or Apartment]" caption="Sum of 2 Bedroom Home or Apartment" measure="1" displayFolder="" measureGroup="HousingData" count="0" hidden="1">
      <extLst>
        <ext xmlns:x15="http://schemas.microsoft.com/office/spreadsheetml/2010/11/main" uri="{B97F6D7D-B522-45F9-BDA1-12C45D357490}">
          <x15:cacheHierarchy aggregatedColumn="48"/>
        </ext>
      </extLst>
    </cacheHierarchy>
  </cacheHierarchies>
  <kpis count="0"/>
  <extLst>
    <ext xmlns:x14="http://schemas.microsoft.com/office/spreadsheetml/2009/9/main" uri="{725AE2AE-9491-48be-B2B4-4EB974FC3084}">
      <x14:pivotCacheDefinition slicerData="1" pivotCacheId="1219403169"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n v="5"/>
    <x v="0"/>
    <n v="0.04"/>
    <n v="0.39100000000000001"/>
    <n v="-5.2999999999999999E-2"/>
    <n v="-1.7999999999999999E-2"/>
    <n v="2.4E-2"/>
    <n v="9.6000000000000002E-2"/>
  </r>
  <r>
    <n v="7"/>
    <x v="1"/>
    <n v="5.0999999999999997E-2"/>
    <n v="0.36299999999999999"/>
    <n v="-0.09"/>
    <n v="-9.1999999999999998E-2"/>
    <n v="-6.4000000000000001E-2"/>
    <n v="3.9E-2"/>
  </r>
  <r>
    <n v="6"/>
    <x v="2"/>
    <n v="6.2E-2"/>
    <n v="0.42499999999999999"/>
    <n v="-9.0999999999999998E-2"/>
    <n v="-4.5999999999999999E-2"/>
    <n v="7.0000000000000001E-3"/>
    <n v="0.114"/>
  </r>
  <r>
    <n v="1"/>
    <x v="3"/>
    <n v="3.6999999999999998E-2"/>
    <n v="0.42399999999999999"/>
    <n v="-9.0999999999999998E-2"/>
    <n v="-1.2E-2"/>
    <n v="4.4999999999999998E-2"/>
    <n v="0.13100000000000001"/>
  </r>
  <r>
    <n v="8"/>
    <x v="4"/>
    <n v="4.4999999999999998E-2"/>
    <n v="0.36699999999999999"/>
    <n v="-3.5999999999999997E-2"/>
    <n v="-1.2E-2"/>
    <n v="2.3E-2"/>
    <n v="0.121"/>
  </r>
  <r>
    <n v="9"/>
    <x v="5"/>
    <n v="0.112"/>
    <n v="0.307"/>
    <n v="-0.124"/>
    <n v="-0.128"/>
    <n v="-0.112"/>
    <n v="-4.7E-2"/>
  </r>
  <r>
    <n v="10"/>
    <x v="6"/>
    <n v="7.0999999999999994E-2"/>
    <n v="0.24399999999999999"/>
    <n v="-7.0999999999999994E-2"/>
    <n v="-0.06"/>
    <n v="-6.0999999999999999E-2"/>
    <n v="-2.7E-2"/>
  </r>
  <r>
    <n v="2"/>
    <x v="7"/>
    <n v="5.3999999999999999E-2"/>
    <n v="0.39100000000000001"/>
    <n v="-9.5000000000000001E-2"/>
    <n v="-6.3E-2"/>
    <n v="-1.7000000000000001E-2"/>
    <n v="0.161"/>
  </r>
  <r>
    <n v="3"/>
    <x v="8"/>
    <n v="4.8000000000000001E-2"/>
    <n v="0.438"/>
    <n v="-5.1999999999999998E-2"/>
    <n v="8.9999999999999993E-3"/>
    <n v="8.4000000000000005E-2"/>
    <n v="0.25700000000000001"/>
  </r>
  <r>
    <n v="4"/>
    <x v="9"/>
    <n v="7.0000000000000007E-2"/>
    <n v="0.33700000000000002"/>
    <n v="-4.1000000000000002E-2"/>
    <n v="-6.0000000000000001E-3"/>
    <n v="4.2000000000000003E-2"/>
    <n v="0.2069999999999999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n v="5"/>
    <x v="0"/>
    <n v="161.6"/>
    <n v="115.2"/>
    <n v="100.6"/>
    <n v="269.39999999999998"/>
    <n v="750500"/>
    <n v="98.3"/>
    <n v="122.5"/>
    <n v="146.69999999999999"/>
  </r>
  <r>
    <n v="7"/>
    <x v="1"/>
    <n v="238.3"/>
    <n v="114"/>
    <n v="116.8"/>
    <n v="521"/>
    <n v="1320600"/>
    <n v="91.3"/>
    <n v="118.7"/>
    <n v="158.4"/>
  </r>
  <r>
    <n v="6"/>
    <x v="2"/>
    <n v="153.4"/>
    <n v="111.4"/>
    <n v="89.7"/>
    <n v="228.7"/>
    <n v="656500"/>
    <n v="116.8"/>
    <n v="131.80000000000001"/>
    <n v="157.9"/>
  </r>
  <r>
    <n v="1"/>
    <x v="3"/>
    <n v="173.7"/>
    <n v="115.5"/>
    <n v="89.2"/>
    <n v="321.39999999999998"/>
    <n v="914400"/>
    <n v="117.8"/>
    <n v="95.7"/>
    <n v="176.7"/>
  </r>
  <r>
    <n v="8"/>
    <x v="4"/>
    <n v="105"/>
    <n v="101.2"/>
    <n v="75.8"/>
    <n v="113.4"/>
    <n v="294200"/>
    <n v="99.7"/>
    <n v="108.5"/>
    <n v="144.6"/>
  </r>
  <r>
    <n v="9"/>
    <x v="5"/>
    <n v="168.6"/>
    <n v="116.6"/>
    <n v="127.6"/>
    <n v="224.3"/>
    <n v="677200"/>
    <n v="150.5"/>
    <n v="181.1"/>
    <n v="136.4"/>
  </r>
  <r>
    <n v="10"/>
    <x v="6"/>
    <n v="91.9"/>
    <n v="101"/>
    <n v="88.7"/>
    <n v="74.900000000000006"/>
    <n v="204700"/>
    <n v="102.3"/>
    <n v="105.5"/>
    <n v="125.2"/>
  </r>
  <r>
    <n v="2"/>
    <x v="7"/>
    <n v="244"/>
    <n v="116.6"/>
    <n v="114.9"/>
    <n v="504.4"/>
    <n v="1237600"/>
    <n v="97.5"/>
    <n v="158.19999999999999"/>
    <n v="162.1"/>
  </r>
  <r>
    <n v="3"/>
    <x v="8"/>
    <n v="167.8"/>
    <n v="108.7"/>
    <n v="88.2"/>
    <n v="291.89999999999998"/>
    <n v="823900"/>
    <n v="68.8"/>
    <n v="137.5"/>
    <n v="150.69999999999999"/>
  </r>
  <r>
    <n v="4"/>
    <x v="9"/>
    <n v="150.6"/>
    <n v="114.1"/>
    <n v="95.5"/>
    <n v="231.5"/>
    <n v="644900"/>
    <n v="106"/>
    <n v="135.30000000000001"/>
    <n v="17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DA8DB8-55C1-46B9-897C-41F8F61C36E6}" name="CrimeRate_V2" cacheId="991" applyNumberFormats="0" applyBorderFormats="0" applyFontFormats="0" applyPatternFormats="0" applyAlignmentFormats="0" applyWidthHeightFormats="1" dataCaption="Values" tag="49f5ee45-8278-47f8-85c5-042d6269d2bf" updatedVersion="8" minRefreshableVersion="3" useAutoFormatting="1" subtotalHiddenItems="1" rowGrandTotals="0" colGrandTotals="0" itemPrintTitles="1" createdVersion="8" indent="0" outline="1" outlineData="1" multipleFieldFilters="0" rowHeaderCaption="City">
  <location ref="Q25:R35" firstHeaderRow="1" firstDataRow="1" firstDataCol="1"/>
  <pivotFields count="4">
    <pivotField axis="axisRow"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0">
    <i>
      <x/>
    </i>
    <i>
      <x v="6"/>
    </i>
    <i>
      <x v="4"/>
    </i>
    <i>
      <x v="9"/>
    </i>
    <i>
      <x v="8"/>
    </i>
    <i>
      <x v="7"/>
    </i>
    <i>
      <x v="1"/>
    </i>
    <i>
      <x v="2"/>
    </i>
    <i>
      <x v="5"/>
    </i>
    <i>
      <x v="3"/>
    </i>
  </rowItems>
  <colItems count="1">
    <i/>
  </colItems>
  <dataFields count="1">
    <dataField name="Crime rate" fld="1" baseField="0" baseItem="0"/>
  </dataFields>
  <formats count="2">
    <format dxfId="37">
      <pivotArea dataOnly="0" labelOnly="1" fieldPosition="0">
        <references count="1">
          <reference field="0" count="0"/>
        </references>
      </pivotArea>
    </format>
    <format dxfId="20">
      <pivotArea outline="0" collapsedLevelsAreSubtotals="1" fieldPosition="0"/>
    </format>
  </format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pivotHierarchies count="93">
    <pivotHierarchy dragToData="1"/>
    <pivotHierarchy multipleItemSelectionAllowed="1" dragToData="1">
      <members count="1" level="1">
        <member name="[COL_Data].[City].&amp;[San Francisc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rime rat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_v0.1.xlsx!Table4">
        <x15:activeTabTopLevelEntity name="[Table4]"/>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B311D2C-314F-4463-8116-3DC2CF9B7B96}" name="JOBMARKET_V2" cacheId="994" applyNumberFormats="0" applyBorderFormats="0" applyFontFormats="0" applyPatternFormats="0" applyAlignmentFormats="0" applyWidthHeightFormats="1" dataCaption="Values" tag="650d92d1-61d2-4fbb-a9b1-a62d8bd07fc7" updatedVersion="8" minRefreshableVersion="3" useAutoFormatting="1" subtotalHiddenItems="1" rowGrandTotals="0" colGrandTotals="0" itemPrintTitles="1" createdVersion="8" indent="0" outline="1" outlineData="1" multipleFieldFilters="0" rowHeaderCaption="City">
  <location ref="K25:L35" firstHeaderRow="1" firstDataRow="1" firstDataCol="1"/>
  <pivotFields count="4">
    <pivotField axis="axisRow" allDrilled="1" subtotalTop="0" showAll="0" defaultSubtotal="0" defaultAttributeDrillState="1">
      <items count="10">
        <item x="5"/>
        <item x="6"/>
        <item x="0"/>
        <item x="1"/>
        <item x="2"/>
        <item x="3"/>
        <item x="4"/>
        <item x="7"/>
        <item x="8"/>
        <item x="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0">
    <i>
      <x/>
    </i>
    <i>
      <x v="1"/>
    </i>
    <i>
      <x v="2"/>
    </i>
    <i>
      <x v="3"/>
    </i>
    <i>
      <x v="4"/>
    </i>
    <i>
      <x v="5"/>
    </i>
    <i>
      <x v="6"/>
    </i>
    <i>
      <x v="7"/>
    </i>
    <i>
      <x v="8"/>
    </i>
    <i>
      <x v="9"/>
    </i>
  </rowItems>
  <colItems count="1">
    <i/>
  </colItems>
  <dataFields count="1">
    <dataField name="Current Unemployment" fld="1" baseField="0" baseItem="0" numFmtId="10"/>
  </dataFields>
  <formats count="3">
    <format dxfId="172">
      <pivotArea collapsedLevelsAreSubtotals="1" fieldPosition="0">
        <references count="1">
          <reference field="0" count="1">
            <x v="0"/>
          </reference>
        </references>
      </pivotArea>
    </format>
    <format dxfId="38">
      <pivotArea dataOnly="0" labelOnly="1" fieldPosition="0">
        <references count="1">
          <reference field="0" count="0"/>
        </references>
      </pivotArea>
    </format>
    <format dxfId="21">
      <pivotArea outline="0" collapsedLevelsAreSubtotals="1" fieldPosition="0"/>
    </format>
  </formats>
  <conditionalFormats count="1">
    <conditionalFormat priority="3">
      <pivotAreas count="1">
        <pivotArea type="data" outline="0" collapsedLevelsAreSubtotals="1" fieldPosition="0">
          <references count="1">
            <reference field="4294967294" count="1" selected="0">
              <x v="0"/>
            </reference>
          </references>
        </pivotArea>
      </pivotAreas>
    </conditionalFormat>
  </conditionalFormats>
  <pivotHierarchies count="93">
    <pivotHierarchy dragToData="1"/>
    <pivotHierarchy multipleItemSelectionAllowed="1" dragToData="1">
      <members count="1" level="1">
        <member name="[COL_Data].[City].&amp;[San Francisc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urrent Unemploymen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_v0.1.xlsx!JobMarketData">
        <x15:activeTabTopLevelEntity name="[JobMarket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84C3291-FCC3-4A61-8751-F8A2CB7FA7E4}"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1:F52" firstHeaderRow="0" firstDataRow="1" firstDataCol="1"/>
  <pivotFields count="10">
    <pivotField showAll="0"/>
    <pivotField axis="axisRow" showAll="0">
      <items count="11">
        <item x="2"/>
        <item x="7"/>
        <item x="0"/>
        <item x="1"/>
        <item x="3"/>
        <item x="4"/>
        <item x="5"/>
        <item x="6"/>
        <item x="8"/>
        <item x="9"/>
        <item t="default"/>
      </items>
    </pivotField>
    <pivotField showAll="0"/>
    <pivotField dataField="1" showAll="0"/>
    <pivotField dataField="1" showAll="0"/>
    <pivotField dataField="1" showAll="0"/>
    <pivotField numFmtId="6" showAll="0"/>
    <pivotField dataField="1" showAll="0"/>
    <pivotField dataField="1" showAll="0"/>
    <pivotField showAll="0"/>
  </pivotFields>
  <rowFields count="1">
    <field x="1"/>
  </rowFields>
  <rowItems count="11">
    <i>
      <x/>
    </i>
    <i>
      <x v="1"/>
    </i>
    <i>
      <x v="2"/>
    </i>
    <i>
      <x v="3"/>
    </i>
    <i>
      <x v="4"/>
    </i>
    <i>
      <x v="5"/>
    </i>
    <i>
      <x v="6"/>
    </i>
    <i>
      <x v="7"/>
    </i>
    <i>
      <x v="8"/>
    </i>
    <i>
      <x v="9"/>
    </i>
    <i t="grand">
      <x/>
    </i>
  </rowItems>
  <colFields count="1">
    <field x="-2"/>
  </colFields>
  <colItems count="5">
    <i>
      <x/>
    </i>
    <i i="1">
      <x v="1"/>
    </i>
    <i i="2">
      <x v="2"/>
    </i>
    <i i="3">
      <x v="3"/>
    </i>
    <i i="4">
      <x v="4"/>
    </i>
  </colItems>
  <dataFields count="5">
    <dataField name="Sum of  Health" fld="4" baseField="0" baseItem="0"/>
    <dataField name="Sum of  Housing" fld="5" baseField="0" baseItem="0"/>
    <dataField name="Sum of  Utilities" fld="7" baseField="0" baseItem="0"/>
    <dataField name="Sum of  Transportation" fld="8" baseField="0" baseItem="0"/>
    <dataField name="Sum of  Food &amp; Groceries"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809C143-C280-4E38-B7E6-C8FB8ADEFB47}" name="COL_PIVOT_2" cacheId="985" applyNumberFormats="0" applyBorderFormats="0" applyFontFormats="0" applyPatternFormats="0" applyAlignmentFormats="0" applyWidthHeightFormats="1" dataCaption="Values" tag="5cc388bb-d27f-4cd8-9770-39aed5bb1102" updatedVersion="8" minRefreshableVersion="3" useAutoFormatting="1" subtotalHiddenItems="1" itemPrintTitles="1" createdVersion="8" indent="0" outline="1" outlineData="1" multipleFieldFilters="0" chartFormat="4" rowHeaderCaption="City">
  <location ref="A15:B26" firstHeaderRow="1" firstDataRow="1" firstDataCol="1"/>
  <pivotFields count="3">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Items count="1">
    <i/>
  </colItems>
  <dataFields count="1">
    <dataField name="Cost Of Living" fld="1" baseField="0" baseItem="0"/>
  </dataFields>
  <chartFormats count="1">
    <chartFormat chart="1" format="1" series="1">
      <pivotArea type="data" outline="0" fieldPosition="0">
        <references count="1">
          <reference field="4294967294" count="1" selected="0">
            <x v="0"/>
          </reference>
        </references>
      </pivotArea>
    </chartFormat>
  </chartFormats>
  <pivotHierarchies count="93">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Living"/>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_v0.1.xlsx!COL_Data">
        <x15:activeTabTopLevelEntity name="[COL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569CE6F-F72D-422A-B0E1-7A8928BED2AC}" name="PivotTable2" cacheId="988" dataOnRows="1" applyNumberFormats="0" applyBorderFormats="0" applyFontFormats="0" applyPatternFormats="0" applyAlignmentFormats="0" applyWidthHeightFormats="1" dataCaption="Values" tag="68450736-c318-428b-a0ac-8bbd3d35d4c9" updatedVersion="8" minRefreshableVersion="3" useAutoFormatting="1" subtotalHiddenItems="1" itemPrintTitles="1" createdVersion="8" indent="0" outline="1" outlineData="1" multipleFieldFilters="0" chartFormat="9" rowHeaderCaption="City">
  <location ref="D15:O21" firstHeaderRow="1" firstDataRow="2" firstDataCol="1"/>
  <pivotFields count="7">
    <pivotField axis="axisCol"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5">
    <i>
      <x/>
    </i>
    <i i="1">
      <x v="1"/>
    </i>
    <i i="2">
      <x v="2"/>
    </i>
    <i i="3">
      <x v="3"/>
    </i>
    <i i="4">
      <x v="4"/>
    </i>
  </rowItems>
  <colFields count="1">
    <field x="0"/>
  </colFields>
  <colItems count="11">
    <i>
      <x/>
    </i>
    <i>
      <x v="1"/>
    </i>
    <i>
      <x v="2"/>
    </i>
    <i>
      <x v="3"/>
    </i>
    <i>
      <x v="4"/>
    </i>
    <i>
      <x v="5"/>
    </i>
    <i>
      <x v="6"/>
    </i>
    <i>
      <x v="7"/>
    </i>
    <i>
      <x v="8"/>
    </i>
    <i>
      <x v="9"/>
    </i>
    <i t="grand">
      <x/>
    </i>
  </colItems>
  <dataFields count="5">
    <dataField name="Food &amp; Groceries" fld="1" baseField="0" baseItem="1"/>
    <dataField name="Health" fld="2" baseField="0" baseItem="1"/>
    <dataField name="Housing" fld="3" baseField="0" baseItem="1"/>
    <dataField name="Utilities" fld="4" baseField="0" baseItem="1"/>
    <dataField name="Transportation" fld="5" baseField="0" baseItem="1"/>
  </dataFields>
  <chartFormats count="60">
    <chartFormat chart="8" format="130" series="1">
      <pivotArea type="data" outline="0" fieldPosition="0">
        <references count="2">
          <reference field="4294967294" count="1" selected="0">
            <x v="0"/>
          </reference>
          <reference field="0" count="1" selected="0">
            <x v="0"/>
          </reference>
        </references>
      </pivotArea>
    </chartFormat>
    <chartFormat chart="8" format="131">
      <pivotArea type="data" outline="0" fieldPosition="0">
        <references count="2">
          <reference field="4294967294" count="1" selected="0">
            <x v="0"/>
          </reference>
          <reference field="0" count="1" selected="0">
            <x v="0"/>
          </reference>
        </references>
      </pivotArea>
    </chartFormat>
    <chartFormat chart="8" format="132">
      <pivotArea type="data" outline="0" fieldPosition="0">
        <references count="2">
          <reference field="4294967294" count="1" selected="0">
            <x v="1"/>
          </reference>
          <reference field="0" count="1" selected="0">
            <x v="0"/>
          </reference>
        </references>
      </pivotArea>
    </chartFormat>
    <chartFormat chart="8" format="133">
      <pivotArea type="data" outline="0" fieldPosition="0">
        <references count="2">
          <reference field="4294967294" count="1" selected="0">
            <x v="2"/>
          </reference>
          <reference field="0" count="1" selected="0">
            <x v="0"/>
          </reference>
        </references>
      </pivotArea>
    </chartFormat>
    <chartFormat chart="8" format="134">
      <pivotArea type="data" outline="0" fieldPosition="0">
        <references count="2">
          <reference field="4294967294" count="1" selected="0">
            <x v="3"/>
          </reference>
          <reference field="0" count="1" selected="0">
            <x v="0"/>
          </reference>
        </references>
      </pivotArea>
    </chartFormat>
    <chartFormat chart="8" format="135">
      <pivotArea type="data" outline="0" fieldPosition="0">
        <references count="2">
          <reference field="4294967294" count="1" selected="0">
            <x v="4"/>
          </reference>
          <reference field="0" count="1" selected="0">
            <x v="0"/>
          </reference>
        </references>
      </pivotArea>
    </chartFormat>
    <chartFormat chart="8" format="136" series="1">
      <pivotArea type="data" outline="0" fieldPosition="0">
        <references count="2">
          <reference field="4294967294" count="1" selected="0">
            <x v="0"/>
          </reference>
          <reference field="0" count="1" selected="0">
            <x v="1"/>
          </reference>
        </references>
      </pivotArea>
    </chartFormat>
    <chartFormat chart="8" format="137">
      <pivotArea type="data" outline="0" fieldPosition="0">
        <references count="2">
          <reference field="4294967294" count="1" selected="0">
            <x v="0"/>
          </reference>
          <reference field="0" count="1" selected="0">
            <x v="1"/>
          </reference>
        </references>
      </pivotArea>
    </chartFormat>
    <chartFormat chart="8" format="138">
      <pivotArea type="data" outline="0" fieldPosition="0">
        <references count="2">
          <reference field="4294967294" count="1" selected="0">
            <x v="1"/>
          </reference>
          <reference field="0" count="1" selected="0">
            <x v="1"/>
          </reference>
        </references>
      </pivotArea>
    </chartFormat>
    <chartFormat chart="8" format="139">
      <pivotArea type="data" outline="0" fieldPosition="0">
        <references count="2">
          <reference field="4294967294" count="1" selected="0">
            <x v="2"/>
          </reference>
          <reference field="0" count="1" selected="0">
            <x v="1"/>
          </reference>
        </references>
      </pivotArea>
    </chartFormat>
    <chartFormat chart="8" format="140">
      <pivotArea type="data" outline="0" fieldPosition="0">
        <references count="2">
          <reference field="4294967294" count="1" selected="0">
            <x v="3"/>
          </reference>
          <reference field="0" count="1" selected="0">
            <x v="1"/>
          </reference>
        </references>
      </pivotArea>
    </chartFormat>
    <chartFormat chart="8" format="141">
      <pivotArea type="data" outline="0" fieldPosition="0">
        <references count="2">
          <reference field="4294967294" count="1" selected="0">
            <x v="4"/>
          </reference>
          <reference field="0" count="1" selected="0">
            <x v="1"/>
          </reference>
        </references>
      </pivotArea>
    </chartFormat>
    <chartFormat chart="8" format="142" series="1">
      <pivotArea type="data" outline="0" fieldPosition="0">
        <references count="2">
          <reference field="4294967294" count="1" selected="0">
            <x v="0"/>
          </reference>
          <reference field="0" count="1" selected="0">
            <x v="2"/>
          </reference>
        </references>
      </pivotArea>
    </chartFormat>
    <chartFormat chart="8" format="143">
      <pivotArea type="data" outline="0" fieldPosition="0">
        <references count="2">
          <reference field="4294967294" count="1" selected="0">
            <x v="0"/>
          </reference>
          <reference field="0" count="1" selected="0">
            <x v="2"/>
          </reference>
        </references>
      </pivotArea>
    </chartFormat>
    <chartFormat chart="8" format="144">
      <pivotArea type="data" outline="0" fieldPosition="0">
        <references count="2">
          <reference field="4294967294" count="1" selected="0">
            <x v="1"/>
          </reference>
          <reference field="0" count="1" selected="0">
            <x v="2"/>
          </reference>
        </references>
      </pivotArea>
    </chartFormat>
    <chartFormat chart="8" format="145">
      <pivotArea type="data" outline="0" fieldPosition="0">
        <references count="2">
          <reference field="4294967294" count="1" selected="0">
            <x v="2"/>
          </reference>
          <reference field="0" count="1" selected="0">
            <x v="2"/>
          </reference>
        </references>
      </pivotArea>
    </chartFormat>
    <chartFormat chart="8" format="146">
      <pivotArea type="data" outline="0" fieldPosition="0">
        <references count="2">
          <reference field="4294967294" count="1" selected="0">
            <x v="3"/>
          </reference>
          <reference field="0" count="1" selected="0">
            <x v="2"/>
          </reference>
        </references>
      </pivotArea>
    </chartFormat>
    <chartFormat chart="8" format="147">
      <pivotArea type="data" outline="0" fieldPosition="0">
        <references count="2">
          <reference field="4294967294" count="1" selected="0">
            <x v="4"/>
          </reference>
          <reference field="0" count="1" selected="0">
            <x v="2"/>
          </reference>
        </references>
      </pivotArea>
    </chartFormat>
    <chartFormat chart="8" format="148" series="1">
      <pivotArea type="data" outline="0" fieldPosition="0">
        <references count="2">
          <reference field="4294967294" count="1" selected="0">
            <x v="0"/>
          </reference>
          <reference field="0" count="1" selected="0">
            <x v="3"/>
          </reference>
        </references>
      </pivotArea>
    </chartFormat>
    <chartFormat chart="8" format="149">
      <pivotArea type="data" outline="0" fieldPosition="0">
        <references count="2">
          <reference field="4294967294" count="1" selected="0">
            <x v="0"/>
          </reference>
          <reference field="0" count="1" selected="0">
            <x v="3"/>
          </reference>
        </references>
      </pivotArea>
    </chartFormat>
    <chartFormat chart="8" format="150">
      <pivotArea type="data" outline="0" fieldPosition="0">
        <references count="2">
          <reference field="4294967294" count="1" selected="0">
            <x v="1"/>
          </reference>
          <reference field="0" count="1" selected="0">
            <x v="3"/>
          </reference>
        </references>
      </pivotArea>
    </chartFormat>
    <chartFormat chart="8" format="151">
      <pivotArea type="data" outline="0" fieldPosition="0">
        <references count="2">
          <reference field="4294967294" count="1" selected="0">
            <x v="2"/>
          </reference>
          <reference field="0" count="1" selected="0">
            <x v="3"/>
          </reference>
        </references>
      </pivotArea>
    </chartFormat>
    <chartFormat chart="8" format="152">
      <pivotArea type="data" outline="0" fieldPosition="0">
        <references count="2">
          <reference field="4294967294" count="1" selected="0">
            <x v="3"/>
          </reference>
          <reference field="0" count="1" selected="0">
            <x v="3"/>
          </reference>
        </references>
      </pivotArea>
    </chartFormat>
    <chartFormat chart="8" format="153">
      <pivotArea type="data" outline="0" fieldPosition="0">
        <references count="2">
          <reference field="4294967294" count="1" selected="0">
            <x v="4"/>
          </reference>
          <reference field="0" count="1" selected="0">
            <x v="3"/>
          </reference>
        </references>
      </pivotArea>
    </chartFormat>
    <chartFormat chart="8" format="154" series="1">
      <pivotArea type="data" outline="0" fieldPosition="0">
        <references count="2">
          <reference field="4294967294" count="1" selected="0">
            <x v="0"/>
          </reference>
          <reference field="0" count="1" selected="0">
            <x v="4"/>
          </reference>
        </references>
      </pivotArea>
    </chartFormat>
    <chartFormat chart="8" format="155">
      <pivotArea type="data" outline="0" fieldPosition="0">
        <references count="2">
          <reference field="4294967294" count="1" selected="0">
            <x v="0"/>
          </reference>
          <reference field="0" count="1" selected="0">
            <x v="4"/>
          </reference>
        </references>
      </pivotArea>
    </chartFormat>
    <chartFormat chart="8" format="156">
      <pivotArea type="data" outline="0" fieldPosition="0">
        <references count="2">
          <reference field="4294967294" count="1" selected="0">
            <x v="1"/>
          </reference>
          <reference field="0" count="1" selected="0">
            <x v="4"/>
          </reference>
        </references>
      </pivotArea>
    </chartFormat>
    <chartFormat chart="8" format="157">
      <pivotArea type="data" outline="0" fieldPosition="0">
        <references count="2">
          <reference field="4294967294" count="1" selected="0">
            <x v="2"/>
          </reference>
          <reference field="0" count="1" selected="0">
            <x v="4"/>
          </reference>
        </references>
      </pivotArea>
    </chartFormat>
    <chartFormat chart="8" format="158">
      <pivotArea type="data" outline="0" fieldPosition="0">
        <references count="2">
          <reference field="4294967294" count="1" selected="0">
            <x v="3"/>
          </reference>
          <reference field="0" count="1" selected="0">
            <x v="4"/>
          </reference>
        </references>
      </pivotArea>
    </chartFormat>
    <chartFormat chart="8" format="159">
      <pivotArea type="data" outline="0" fieldPosition="0">
        <references count="2">
          <reference field="4294967294" count="1" selected="0">
            <x v="4"/>
          </reference>
          <reference field="0" count="1" selected="0">
            <x v="4"/>
          </reference>
        </references>
      </pivotArea>
    </chartFormat>
    <chartFormat chart="8" format="160" series="1">
      <pivotArea type="data" outline="0" fieldPosition="0">
        <references count="2">
          <reference field="4294967294" count="1" selected="0">
            <x v="0"/>
          </reference>
          <reference field="0" count="1" selected="0">
            <x v="5"/>
          </reference>
        </references>
      </pivotArea>
    </chartFormat>
    <chartFormat chart="8" format="161">
      <pivotArea type="data" outline="0" fieldPosition="0">
        <references count="2">
          <reference field="4294967294" count="1" selected="0">
            <x v="0"/>
          </reference>
          <reference field="0" count="1" selected="0">
            <x v="5"/>
          </reference>
        </references>
      </pivotArea>
    </chartFormat>
    <chartFormat chart="8" format="162">
      <pivotArea type="data" outline="0" fieldPosition="0">
        <references count="2">
          <reference field="4294967294" count="1" selected="0">
            <x v="1"/>
          </reference>
          <reference field="0" count="1" selected="0">
            <x v="5"/>
          </reference>
        </references>
      </pivotArea>
    </chartFormat>
    <chartFormat chart="8" format="163">
      <pivotArea type="data" outline="0" fieldPosition="0">
        <references count="2">
          <reference field="4294967294" count="1" selected="0">
            <x v="2"/>
          </reference>
          <reference field="0" count="1" selected="0">
            <x v="5"/>
          </reference>
        </references>
      </pivotArea>
    </chartFormat>
    <chartFormat chart="8" format="164">
      <pivotArea type="data" outline="0" fieldPosition="0">
        <references count="2">
          <reference field="4294967294" count="1" selected="0">
            <x v="3"/>
          </reference>
          <reference field="0" count="1" selected="0">
            <x v="5"/>
          </reference>
        </references>
      </pivotArea>
    </chartFormat>
    <chartFormat chart="8" format="165">
      <pivotArea type="data" outline="0" fieldPosition="0">
        <references count="2">
          <reference field="4294967294" count="1" selected="0">
            <x v="4"/>
          </reference>
          <reference field="0" count="1" selected="0">
            <x v="5"/>
          </reference>
        </references>
      </pivotArea>
    </chartFormat>
    <chartFormat chart="8" format="166" series="1">
      <pivotArea type="data" outline="0" fieldPosition="0">
        <references count="2">
          <reference field="4294967294" count="1" selected="0">
            <x v="0"/>
          </reference>
          <reference field="0" count="1" selected="0">
            <x v="6"/>
          </reference>
        </references>
      </pivotArea>
    </chartFormat>
    <chartFormat chart="8" format="167">
      <pivotArea type="data" outline="0" fieldPosition="0">
        <references count="2">
          <reference field="4294967294" count="1" selected="0">
            <x v="0"/>
          </reference>
          <reference field="0" count="1" selected="0">
            <x v="6"/>
          </reference>
        </references>
      </pivotArea>
    </chartFormat>
    <chartFormat chart="8" format="168">
      <pivotArea type="data" outline="0" fieldPosition="0">
        <references count="2">
          <reference field="4294967294" count="1" selected="0">
            <x v="1"/>
          </reference>
          <reference field="0" count="1" selected="0">
            <x v="6"/>
          </reference>
        </references>
      </pivotArea>
    </chartFormat>
    <chartFormat chart="8" format="169">
      <pivotArea type="data" outline="0" fieldPosition="0">
        <references count="2">
          <reference field="4294967294" count="1" selected="0">
            <x v="2"/>
          </reference>
          <reference field="0" count="1" selected="0">
            <x v="6"/>
          </reference>
        </references>
      </pivotArea>
    </chartFormat>
    <chartFormat chart="8" format="170">
      <pivotArea type="data" outline="0" fieldPosition="0">
        <references count="2">
          <reference field="4294967294" count="1" selected="0">
            <x v="3"/>
          </reference>
          <reference field="0" count="1" selected="0">
            <x v="6"/>
          </reference>
        </references>
      </pivotArea>
    </chartFormat>
    <chartFormat chart="8" format="171">
      <pivotArea type="data" outline="0" fieldPosition="0">
        <references count="2">
          <reference field="4294967294" count="1" selected="0">
            <x v="4"/>
          </reference>
          <reference field="0" count="1" selected="0">
            <x v="6"/>
          </reference>
        </references>
      </pivotArea>
    </chartFormat>
    <chartFormat chart="8" format="172" series="1">
      <pivotArea type="data" outline="0" fieldPosition="0">
        <references count="2">
          <reference field="4294967294" count="1" selected="0">
            <x v="0"/>
          </reference>
          <reference field="0" count="1" selected="0">
            <x v="7"/>
          </reference>
        </references>
      </pivotArea>
    </chartFormat>
    <chartFormat chart="8" format="173">
      <pivotArea type="data" outline="0" fieldPosition="0">
        <references count="2">
          <reference field="4294967294" count="1" selected="0">
            <x v="0"/>
          </reference>
          <reference field="0" count="1" selected="0">
            <x v="7"/>
          </reference>
        </references>
      </pivotArea>
    </chartFormat>
    <chartFormat chart="8" format="174">
      <pivotArea type="data" outline="0" fieldPosition="0">
        <references count="2">
          <reference field="4294967294" count="1" selected="0">
            <x v="1"/>
          </reference>
          <reference field="0" count="1" selected="0">
            <x v="7"/>
          </reference>
        </references>
      </pivotArea>
    </chartFormat>
    <chartFormat chart="8" format="175">
      <pivotArea type="data" outline="0" fieldPosition="0">
        <references count="2">
          <reference field="4294967294" count="1" selected="0">
            <x v="2"/>
          </reference>
          <reference field="0" count="1" selected="0">
            <x v="7"/>
          </reference>
        </references>
      </pivotArea>
    </chartFormat>
    <chartFormat chart="8" format="176">
      <pivotArea type="data" outline="0" fieldPosition="0">
        <references count="2">
          <reference field="4294967294" count="1" selected="0">
            <x v="3"/>
          </reference>
          <reference field="0" count="1" selected="0">
            <x v="7"/>
          </reference>
        </references>
      </pivotArea>
    </chartFormat>
    <chartFormat chart="8" format="177">
      <pivotArea type="data" outline="0" fieldPosition="0">
        <references count="2">
          <reference field="4294967294" count="1" selected="0">
            <x v="4"/>
          </reference>
          <reference field="0" count="1" selected="0">
            <x v="7"/>
          </reference>
        </references>
      </pivotArea>
    </chartFormat>
    <chartFormat chart="8" format="178" series="1">
      <pivotArea type="data" outline="0" fieldPosition="0">
        <references count="2">
          <reference field="4294967294" count="1" selected="0">
            <x v="0"/>
          </reference>
          <reference field="0" count="1" selected="0">
            <x v="8"/>
          </reference>
        </references>
      </pivotArea>
    </chartFormat>
    <chartFormat chart="8" format="179">
      <pivotArea type="data" outline="0" fieldPosition="0">
        <references count="2">
          <reference field="4294967294" count="1" selected="0">
            <x v="0"/>
          </reference>
          <reference field="0" count="1" selected="0">
            <x v="8"/>
          </reference>
        </references>
      </pivotArea>
    </chartFormat>
    <chartFormat chart="8" format="180">
      <pivotArea type="data" outline="0" fieldPosition="0">
        <references count="2">
          <reference field="4294967294" count="1" selected="0">
            <x v="1"/>
          </reference>
          <reference field="0" count="1" selected="0">
            <x v="8"/>
          </reference>
        </references>
      </pivotArea>
    </chartFormat>
    <chartFormat chart="8" format="181">
      <pivotArea type="data" outline="0" fieldPosition="0">
        <references count="2">
          <reference field="4294967294" count="1" selected="0">
            <x v="2"/>
          </reference>
          <reference field="0" count="1" selected="0">
            <x v="8"/>
          </reference>
        </references>
      </pivotArea>
    </chartFormat>
    <chartFormat chart="8" format="182">
      <pivotArea type="data" outline="0" fieldPosition="0">
        <references count="2">
          <reference field="4294967294" count="1" selected="0">
            <x v="3"/>
          </reference>
          <reference field="0" count="1" selected="0">
            <x v="8"/>
          </reference>
        </references>
      </pivotArea>
    </chartFormat>
    <chartFormat chart="8" format="183">
      <pivotArea type="data" outline="0" fieldPosition="0">
        <references count="2">
          <reference field="4294967294" count="1" selected="0">
            <x v="4"/>
          </reference>
          <reference field="0" count="1" selected="0">
            <x v="8"/>
          </reference>
        </references>
      </pivotArea>
    </chartFormat>
    <chartFormat chart="8" format="184" series="1">
      <pivotArea type="data" outline="0" fieldPosition="0">
        <references count="2">
          <reference field="4294967294" count="1" selected="0">
            <x v="0"/>
          </reference>
          <reference field="0" count="1" selected="0">
            <x v="9"/>
          </reference>
        </references>
      </pivotArea>
    </chartFormat>
    <chartFormat chart="8" format="185">
      <pivotArea type="data" outline="0" fieldPosition="0">
        <references count="2">
          <reference field="4294967294" count="1" selected="0">
            <x v="0"/>
          </reference>
          <reference field="0" count="1" selected="0">
            <x v="9"/>
          </reference>
        </references>
      </pivotArea>
    </chartFormat>
    <chartFormat chart="8" format="186">
      <pivotArea type="data" outline="0" fieldPosition="0">
        <references count="2">
          <reference field="4294967294" count="1" selected="0">
            <x v="1"/>
          </reference>
          <reference field="0" count="1" selected="0">
            <x v="9"/>
          </reference>
        </references>
      </pivotArea>
    </chartFormat>
    <chartFormat chart="8" format="187">
      <pivotArea type="data" outline="0" fieldPosition="0">
        <references count="2">
          <reference field="4294967294" count="1" selected="0">
            <x v="2"/>
          </reference>
          <reference field="0" count="1" selected="0">
            <x v="9"/>
          </reference>
        </references>
      </pivotArea>
    </chartFormat>
    <chartFormat chart="8" format="188">
      <pivotArea type="data" outline="0" fieldPosition="0">
        <references count="2">
          <reference field="4294967294" count="1" selected="0">
            <x v="3"/>
          </reference>
          <reference field="0" count="1" selected="0">
            <x v="9"/>
          </reference>
        </references>
      </pivotArea>
    </chartFormat>
    <chartFormat chart="8" format="189">
      <pivotArea type="data" outline="0" fieldPosition="0">
        <references count="2">
          <reference field="4294967294" count="1" selected="0">
            <x v="4"/>
          </reference>
          <reference field="0" count="1" selected="0">
            <x v="9"/>
          </reference>
        </references>
      </pivotArea>
    </chartFormat>
  </chartFormats>
  <pivotHierarchies count="93">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Living"/>
    <pivotHierarchy dragToData="1"/>
    <pivotHierarchy dragToData="1"/>
    <pivotHierarchy dragToData="1"/>
    <pivotHierarchy dragToData="1"/>
    <pivotHierarchy dragToData="1"/>
    <pivotHierarchy dragToData="1"/>
    <pivotHierarchy dragToData="1"/>
    <pivotHierarchy dragToData="1"/>
    <pivotHierarchy dragToData="1"/>
    <pivotHierarchy dragToData="1" caption="Food &amp; Groceries"/>
    <pivotHierarchy dragToData="1" caption="Health"/>
    <pivotHierarchy dragToData="1" caption="Housing"/>
    <pivotHierarchy dragToData="1" caption="Utilities"/>
    <pivotHierarchy dragToData="1" caption="Transportation"/>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_Data]"/>
        <x15:activeTabTopLevelEntity name="[HealthCare_Late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329750-BE72-40F9-BB4A-9FDA011C3E2D}" name="PivotTable1" cacheId="343" applyNumberFormats="0" applyBorderFormats="0" applyFontFormats="0" applyPatternFormats="0" applyAlignmentFormats="0" applyWidthHeightFormats="1" dataCaption="Values" tag="57d19e09-c14f-42cc-bd50-fc8bf22cdac9" updatedVersion="8" minRefreshableVersion="3" useAutoFormatting="1" itemPrintTitles="1" createdVersion="8" indent="0" outline="1" outlineData="1" multipleFieldFilters="0" chartFormat="3">
  <location ref="J15:M26" firstHeaderRow="0" firstDataRow="1" firstDataCol="1"/>
  <pivotFields count="4">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dataField="1" subtotalTop="0" showAll="0" defaultSubtotal="0"/>
  </pivotFields>
  <rowFields count="1">
    <field x="0"/>
  </rowFields>
  <rowItems count="11">
    <i>
      <x/>
    </i>
    <i>
      <x v="1"/>
    </i>
    <i>
      <x v="2"/>
    </i>
    <i>
      <x v="3"/>
    </i>
    <i>
      <x v="4"/>
    </i>
    <i>
      <x v="5"/>
    </i>
    <i>
      <x v="6"/>
    </i>
    <i>
      <x v="7"/>
    </i>
    <i>
      <x v="8"/>
    </i>
    <i>
      <x v="9"/>
    </i>
    <i t="grand">
      <x/>
    </i>
  </rowItems>
  <colFields count="1">
    <field x="-2"/>
  </colFields>
  <colItems count="3">
    <i>
      <x/>
    </i>
    <i i="1">
      <x v="1"/>
    </i>
    <i i="2">
      <x v="2"/>
    </i>
  </colItems>
  <dataFields count="3">
    <dataField name="10 Yr. Job Growth" fld="3" baseField="0" baseItem="0" numFmtId="165"/>
    <dataField name="5 Yr. Job Growth" fld="2" baseField="0" baseItem="0" numFmtId="165"/>
    <dataField name="3 Yr. Job Growth" fld="1" baseField="0" baseItem="0" numFmtId="165"/>
  </dataFields>
  <chartFormats count="3">
    <chartFormat chart="2" format="6" series="1">
      <pivotArea type="data" outline="0" fieldPosition="0">
        <references count="1">
          <reference field="4294967294" count="1" selected="0">
            <x v="2"/>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0"/>
          </reference>
        </references>
      </pivotArea>
    </chartFormat>
  </chartFormats>
  <pivotHierarchies count="9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3 Yr. Job Growth"/>
    <pivotHierarchy dragToData="1"/>
    <pivotHierarchy dragToData="1"/>
    <pivotHierarchy dragToData="1"/>
    <pivotHierarchy dragToData="1"/>
    <pivotHierarchy dragToData="1"/>
    <pivotHierarchy dragToData="1"/>
    <pivotHierarchy dragToData="1"/>
    <pivotHierarchy dragToData="1"/>
    <pivotHierarchy dragToData="1" caption="Future Job Growth"/>
    <pivotHierarchy dragToData="1" caption="Recent Job Growth"/>
    <pivotHierarchy dragToData="1" caption="5 Yr. Job Growth"/>
    <pivotHierarchy dragToData="1" caption="10 Yr. Job Growth"/>
  </pivotHierarchies>
  <pivotTableStyleInfo name="PivotStyleLight16" showRowHeaders="1" showColHeaders="1" showRowStripes="0" showColStripes="0" showLastColumn="1"/>
  <rowHierarchiesUsage count="1">
    <rowHierarchyUsage hierarchyUsage="5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_v0.1.xlsx!JobMarketData">
        <x15:activeTabTopLevelEntity name="[JobMarket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7DFB172-35E3-4113-BEFB-7C868B4CE03F}" name="JobMarket_10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ity">
  <location ref="G15:H26" firstHeaderRow="1" firstDataRow="1" firstDataCol="1"/>
  <pivotFields count="8">
    <pivotField showAll="0"/>
    <pivotField axis="axisRow" showAll="0">
      <items count="11">
        <item x="2"/>
        <item x="7"/>
        <item x="0"/>
        <item x="1"/>
        <item x="3"/>
        <item x="4"/>
        <item x="5"/>
        <item x="6"/>
        <item x="8"/>
        <item x="9"/>
        <item t="default"/>
      </items>
    </pivotField>
    <pivotField numFmtId="10" showAll="0"/>
    <pivotField numFmtId="10" showAll="0"/>
    <pivotField numFmtId="10" showAll="0"/>
    <pivotField numFmtId="10" showAll="0"/>
    <pivotField numFmtId="10" showAll="0"/>
    <pivotField dataField="1" numFmtId="10" showAll="0"/>
  </pivotFields>
  <rowFields count="1">
    <field x="1"/>
  </rowFields>
  <rowItems count="11">
    <i>
      <x/>
    </i>
    <i>
      <x v="1"/>
    </i>
    <i>
      <x v="2"/>
    </i>
    <i>
      <x v="3"/>
    </i>
    <i>
      <x v="4"/>
    </i>
    <i>
      <x v="5"/>
    </i>
    <i>
      <x v="6"/>
    </i>
    <i>
      <x v="7"/>
    </i>
    <i>
      <x v="8"/>
    </i>
    <i>
      <x v="9"/>
    </i>
    <i t="grand">
      <x/>
    </i>
  </rowItems>
  <colItems count="1">
    <i/>
  </colItems>
  <dataFields count="1">
    <dataField name="10 Yr. Job Growth" fld="7" baseField="1" baseItem="3"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BFF9EF7-B931-4BD4-8F79-859EABEB4BFD}" name="JobMarket_5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ity">
  <location ref="D15:E26" firstHeaderRow="1" firstDataRow="1" firstDataCol="1"/>
  <pivotFields count="8">
    <pivotField showAll="0"/>
    <pivotField axis="axisRow" showAll="0">
      <items count="11">
        <item x="2"/>
        <item x="7"/>
        <item x="0"/>
        <item x="1"/>
        <item x="3"/>
        <item x="4"/>
        <item x="5"/>
        <item x="6"/>
        <item x="8"/>
        <item x="9"/>
        <item t="default"/>
      </items>
    </pivotField>
    <pivotField numFmtId="10" showAll="0"/>
    <pivotField numFmtId="10" showAll="0"/>
    <pivotField numFmtId="10" showAll="0"/>
    <pivotField numFmtId="10" showAll="0"/>
    <pivotField dataField="1" numFmtId="10" showAll="0"/>
    <pivotField numFmtId="10" showAll="0"/>
  </pivotFields>
  <rowFields count="1">
    <field x="1"/>
  </rowFields>
  <rowItems count="11">
    <i>
      <x/>
    </i>
    <i>
      <x v="1"/>
    </i>
    <i>
      <x v="2"/>
    </i>
    <i>
      <x v="3"/>
    </i>
    <i>
      <x v="4"/>
    </i>
    <i>
      <x v="5"/>
    </i>
    <i>
      <x v="6"/>
    </i>
    <i>
      <x v="7"/>
    </i>
    <i>
      <x v="8"/>
    </i>
    <i>
      <x v="9"/>
    </i>
    <i t="grand">
      <x/>
    </i>
  </rowItems>
  <colItems count="1">
    <i/>
  </colItems>
  <dataFields count="1">
    <dataField name="5 Yr. Job Growth" fld="6" baseField="1"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C62014A-F485-41D2-A193-BE261449D38F}" name="Jobmarket_3y" cacheId="1000" applyNumberFormats="0" applyBorderFormats="0" applyFontFormats="0" applyPatternFormats="0" applyAlignmentFormats="0" applyWidthHeightFormats="1" dataCaption="Values" tag="81c99d09-85f9-411a-8df3-0660adbf4999" updatedVersion="8" minRefreshableVersion="3" useAutoFormatting="1" itemPrintTitles="1" createdVersion="8" indent="0" outline="1" outlineData="1" multipleFieldFilters="0" rowHeaderCaption="City">
  <location ref="A15:B26" firstHeaderRow="1" firstDataRow="1" firstDataCol="1"/>
  <pivotFields count="3">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Items count="1">
    <i/>
  </colItems>
  <dataFields count="1">
    <dataField name="3 Yr. Job Growth" fld="1" baseField="0" baseItem="0" numFmtId="10"/>
  </dataFields>
  <pivotHierarchies count="9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3 Yr. Job Growth"/>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_v0.1.xlsx!JobMarketData">
        <x15:activeTabTopLevelEntity name="[JobMarket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8F0DBB7-13DA-4A1D-BE54-97C3E0E30F9A}" name="Healthcare_v2" cacheId="997" applyNumberFormats="0" applyBorderFormats="0" applyFontFormats="0" applyPatternFormats="0" applyAlignmentFormats="0" applyWidthHeightFormats="1" dataCaption="Values" tag="1e7bc6f5-f2a0-43dd-9a32-b88407e88a08" updatedVersion="8" minRefreshableVersion="3" useAutoFormatting="1" subtotalHiddenItems="1" rowGrandTotals="0" colGrandTotals="0" itemPrintTitles="1" createdVersion="8" indent="0" outline="1" outlineData="1" multipleFieldFilters="0" chartFormat="4" rowHeaderCaption="City">
  <location ref="A14:C24" firstHeaderRow="0" firstDataRow="1" firstDataCol="1"/>
  <pivotFields count="5">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0">
    <i>
      <x/>
    </i>
    <i>
      <x v="1"/>
    </i>
    <i>
      <x v="2"/>
    </i>
    <i>
      <x v="3"/>
    </i>
    <i>
      <x v="4"/>
    </i>
    <i>
      <x v="5"/>
    </i>
    <i>
      <x v="6"/>
    </i>
    <i>
      <x v="7"/>
    </i>
    <i>
      <x v="8"/>
    </i>
    <i>
      <x v="9"/>
    </i>
  </rowItems>
  <colFields count="1">
    <field x="-2"/>
  </colFields>
  <colItems count="2">
    <i>
      <x/>
    </i>
    <i i="1">
      <x v="1"/>
    </i>
  </colItems>
  <dataFields count="2">
    <dataField name="Physicians per Cap. (per 100,000 people)" fld="1" baseField="0" baseItem="0"/>
    <dataField name="No of Hospitals" fld="2" baseField="0" baseItem="0"/>
  </dataFields>
  <chartFormats count="3">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1" format="4">
      <pivotArea type="data" outline="0" fieldPosition="0">
        <references count="2">
          <reference field="4294967294" count="1" selected="0">
            <x v="1"/>
          </reference>
          <reference field="0" count="1" selected="0">
            <x v="1"/>
          </reference>
        </references>
      </pivotArea>
    </chartFormat>
  </chartFormats>
  <pivotHierarchies count="93">
    <pivotHierarchy dragToData="1"/>
    <pivotHierarchy multipleItemSelectionAllowed="1" dragToData="1">
      <members count="1" level="1">
        <member name="[COL_Data].[City].&amp;[San Francisc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Physicians per Cap. (per 100,000 people)"/>
    <pivotHierarchy dragToData="1" caption="No of Hospital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althCare_Late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AE5E073-EB06-4463-9814-6559887C71B4}" name="Commute_v2" cacheId="982" applyNumberFormats="0" applyBorderFormats="0" applyFontFormats="0" applyPatternFormats="0" applyAlignmentFormats="0" applyWidthHeightFormats="1" dataCaption="Values" tag="3291c74c-f52e-4494-9591-3b17d3be3e4a" updatedVersion="8" minRefreshableVersion="3" useAutoFormatting="1" subtotalHiddenItems="1" rowGrandTotals="0" colGrandTotals="0" itemPrintTitles="1" createdVersion="8" indent="0" outline="1" outlineData="1" multipleFieldFilters="0" chartFormat="4" rowHeaderCaption="City">
  <location ref="A16:B26" firstHeaderRow="1" firstDataRow="1" firstDataCol="1"/>
  <pivotFields count="4">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0">
    <i>
      <x/>
    </i>
    <i>
      <x v="1"/>
    </i>
    <i>
      <x v="2"/>
    </i>
    <i>
      <x v="3"/>
    </i>
    <i>
      <x v="4"/>
    </i>
    <i>
      <x v="5"/>
    </i>
    <i>
      <x v="6"/>
    </i>
    <i>
      <x v="7"/>
    </i>
    <i>
      <x v="8"/>
    </i>
    <i>
      <x v="9"/>
    </i>
  </rowItems>
  <colItems count="1">
    <i/>
  </colItems>
  <dataFields count="1">
    <dataField name="Commute Time" fld="1" baseField="0" baseItem="0"/>
  </dataFields>
  <chartFormats count="1">
    <chartFormat chart="1" format="1" series="1">
      <pivotArea type="data" outline="0" fieldPosition="0">
        <references count="1">
          <reference field="4294967294" count="1" selected="0">
            <x v="0"/>
          </reference>
        </references>
      </pivotArea>
    </chartFormat>
  </chartFormats>
  <pivotHierarchies count="93">
    <pivotHierarchy dragToData="1"/>
    <pivotHierarchy multipleItemSelectionAllowed="1" dragToData="1">
      <members count="1" level="1">
        <member name="[COL_Data].[City].&amp;[San Francisc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Commute Tim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_v0.1.xlsx!CommuteData">
        <x15:activeTabTopLevelEntity name="[CommuteData]"/>
        <x15:activeTabTopLevelEntity name="[HealthCare_Late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60651F3-9C24-470E-9D4D-12A085DF7CC1}" name="PivotTable1" cacheId="979" applyNumberFormats="0" applyBorderFormats="0" applyFontFormats="0" applyPatternFormats="0" applyAlignmentFormats="0" applyWidthHeightFormats="1" dataCaption="Values" tag="cb89a5ce-8bf2-4406-a8e4-8c9904ccd7c0" updatedVersion="8" minRefreshableVersion="3" useAutoFormatting="1" itemPrintTitles="1" createdVersion="8" indent="0" outline="1" outlineData="1" multipleFieldFilters="0" chartFormat="8">
  <location ref="A26:D37" firstHeaderRow="0" firstDataRow="1" firstDataCol="1"/>
  <pivotFields count="4">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dataField="1" subtotalTop="0" showAll="0" defaultSubtotal="0"/>
  </pivotFields>
  <rowFields count="1">
    <field x="0"/>
  </rowFields>
  <rowItems count="11">
    <i>
      <x/>
    </i>
    <i>
      <x v="1"/>
    </i>
    <i>
      <x v="2"/>
    </i>
    <i>
      <x v="3"/>
    </i>
    <i>
      <x v="4"/>
    </i>
    <i>
      <x v="5"/>
    </i>
    <i>
      <x v="6"/>
    </i>
    <i>
      <x v="7"/>
    </i>
    <i>
      <x v="8"/>
    </i>
    <i>
      <x v="9"/>
    </i>
    <i t="grand">
      <x/>
    </i>
  </rowItems>
  <colFields count="1">
    <field x="-2"/>
  </colFields>
  <colItems count="3">
    <i>
      <x/>
    </i>
    <i i="1">
      <x v="1"/>
    </i>
    <i i="2">
      <x v="2"/>
    </i>
  </colItems>
  <dataFields count="3">
    <dataField name="Average Rent" fld="1" baseField="0" baseItem="0" numFmtId="164"/>
    <dataField name="1 Bedroom Home or Apartment" fld="2" baseField="0" baseItem="0" numFmtId="164"/>
    <dataField name="2 Bedroom Home or Apartment" fld="3" baseField="0" baseItem="0" numFmtId="164"/>
  </dataFields>
  <chartFormats count="3">
    <chartFormat chart="7" format="3"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2"/>
          </reference>
        </references>
      </pivotArea>
    </chartFormat>
    <chartFormat chart="7" format="5" series="1">
      <pivotArea type="data" outline="0" fieldPosition="0">
        <references count="1">
          <reference field="4294967294" count="1" selected="0">
            <x v="0"/>
          </reference>
        </references>
      </pivotArea>
    </chartFormat>
  </chartFormats>
  <pivotHierarchies count="9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Average Rent"/>
    <pivotHierarchy dragToData="1" caption="1 Bedroom Home or Apartment"/>
    <pivotHierarchy dragToData="1" caption="2 Bedroom Home or Apartment"/>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_v0.3.xlsm!HousingData">
        <x15:activeTabTopLevelEntity name="[HousingData]"/>
        <x15:activeTabTopLevelEntity name="[HealthCare_Lates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05D14F71-719E-4B86-9EF7-519810F2F6B5}" sourceName="[HousingData].[City]">
  <pivotTables>
    <pivotTable tabId="7" name="PivotTable1"/>
    <pivotTable tabId="5" name="Commute_v2"/>
    <pivotTable tabId="1" name="COL_PIVOT_2"/>
    <pivotTable tabId="1" name="PivotTable2"/>
    <pivotTable tabId="9" name="CrimeRate_V2"/>
    <pivotTable tabId="9" name="JOBMARKET_V2"/>
    <pivotTable tabId="4" name="Healthcare_v2"/>
    <pivotTable tabId="2" name="Jobmarket_3y"/>
  </pivotTables>
  <data>
    <olap pivotCacheId="1219403169">
      <levels count="2">
        <level uniqueName="[HousingData].[City].[(All)]" sourceCaption="(All)" count="0"/>
        <level uniqueName="[HousingData].[City].[City]" sourceCaption="City" count="10">
          <ranges>
            <range startItem="0">
              <i n="[HousingData].[City].&amp;[Arlington]" c="Arlington"/>
              <i n="[HousingData].[City].&amp;[Berkeley]" c="Berkeley"/>
              <i n="[HousingData].[City].&amp;[Boston]" c="Boston"/>
              <i n="[HousingData].[City].&amp;[Cambridge]" c="Cambridge"/>
              <i n="[HousingData].[City].&amp;[Minneapolis]" c="Minneapolis"/>
              <i n="[HousingData].[City].&amp;[New York]" c="New York"/>
              <i n="[HousingData].[City].&amp;[Pittsburgh]" c="Pittsburgh"/>
              <i n="[HousingData].[City].&amp;[San Francisco]" c="San Francisco"/>
              <i n="[HousingData].[City].&amp;[Seattle]" c="Seattle"/>
              <i n="[HousingData].[City].&amp;[Washington]" c="Washington"/>
            </range>
          </ranges>
        </level>
      </levels>
      <selections count="1">
        <selection n="[HousingData].[Cit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28B5C106-3357-416F-A8D1-3F0C27902AE7}" sourceName="[JobMarketData].[City]">
  <pivotTables>
    <pivotTable tabId="2" name="PivotTable1"/>
  </pivotTables>
  <data>
    <olap pivotCacheId="1219403169">
      <levels count="2">
        <level uniqueName="[JobMarketData].[City].[(All)]" sourceCaption="(All)" count="0"/>
        <level uniqueName="[JobMarketData].[City].[City]" sourceCaption="City" count="10">
          <ranges>
            <range startItem="0">
              <i n="[JobMarketData].[City].&amp;[Arlington]" c="Arlington"/>
              <i n="[JobMarketData].[City].&amp;[Berkeley]" c="Berkeley"/>
              <i n="[JobMarketData].[City].&amp;[Boston]" c="Boston"/>
              <i n="[JobMarketData].[City].&amp;[Cambridge]" c="Cambridge"/>
              <i n="[JobMarketData].[City].&amp;[Minneapolis]" c="Minneapolis"/>
              <i n="[JobMarketData].[City].&amp;[New York]" c="New York"/>
              <i n="[JobMarketData].[City].&amp;[Pittsburgh]" c="Pittsburgh"/>
              <i n="[JobMarketData].[City].&amp;[San Francisco]" c="San Francisco"/>
              <i n="[JobMarketData].[City].&amp;[Seattle]" c="Seattle"/>
              <i n="[JobMarketData].[City].&amp;[Washington]" c="Washington"/>
            </range>
          </ranges>
        </level>
      </levels>
      <selections count="1">
        <selection n="[JobMarketData].[Cit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2" xr10:uid="{84C2A903-3CB1-447C-860F-5CD4B25594B2}" sourceName="City">
  <pivotTables>
    <pivotTable tabId="15" name="PivotTable2"/>
  </pivotTables>
  <data>
    <tabular pivotCacheId="534459847">
      <items count="10">
        <i x="2" s="1"/>
        <i x="7" s="1"/>
        <i x="0" s="1"/>
        <i x="1" s="1"/>
        <i x="3" s="1"/>
        <i x="4" s="1"/>
        <i x="5" s="1"/>
        <i x="6" s="1"/>
        <i x="8"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2" xr10:uid="{66260F1A-EB12-43EF-B599-65C13CAAE28D}" cache="Slicer_City1" caption="City" columnCount="10" level="1"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D1390790-F5F9-4517-B0BC-BBF30D31B2A4}" cache="Slicer_City" caption="City" columnCount="10" level="1" style="SlicerStyleDark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1" xr10:uid="{8055E77E-109D-42BA-B870-2FAAD084157A}" cache="Slicer_City2" caption="City"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5B08CB8-91E7-4E6B-9B91-D2C79B8CF092}" name="Table513" displayName="Table513" ref="B5:H15" totalsRowShown="0" headerRowDxfId="171" headerRowBorderDxfId="170" tableBorderDxfId="169" totalsRowBorderDxfId="168">
  <autoFilter ref="B5:H15" xr:uid="{29A46BDF-CFAD-46B1-A464-B778AD3E2A8C}"/>
  <tableColumns count="7">
    <tableColumn id="1" xr3:uid="{8918ED93-3DED-4039-BEB3-FDDF8FE1DA72}" name="City" dataDxfId="167"/>
    <tableColumn id="2" xr3:uid="{5B6704DD-535C-4A89-9221-9087A9F24C87}" name="Cost of Living" dataDxfId="166"/>
    <tableColumn id="3" xr3:uid="{8B1DE3EE-44D9-4EAC-B0ED-A88B53EB60F9}" name="Job Market" dataDxfId="165"/>
    <tableColumn id="4" xr3:uid="{94304419-3DC2-4C74-9AC9-39794132FF8C}" name="Crime Rate" dataDxfId="164"/>
    <tableColumn id="5" xr3:uid="{E729612F-ADAA-4251-A064-28004A214C58}" name="Commute Time" dataDxfId="163"/>
    <tableColumn id="6" xr3:uid="{7945DB52-B6EB-4F7F-BAF2-B51A9FDC8B63}" name="Health" dataDxfId="162"/>
    <tableColumn id="7" xr3:uid="{B4EA8136-1E5B-4434-BB50-8E1DBD41DB53}" name="Total" dataDxfId="161">
      <calculatedColumnFormula>COUNTA(C6:G6)</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CF1F433-648D-4DD6-BFA8-18E9F350854C}" name="Table1114" displayName="Table1114" ref="J5:N15" totalsRowShown="0" headerRowDxfId="160" headerRowBorderDxfId="159" tableBorderDxfId="158" totalsRowBorderDxfId="157">
  <autoFilter ref="J5:N15" xr:uid="{950446E5-605F-4E75-87F7-361FD320EEDB}"/>
  <tableColumns count="5">
    <tableColumn id="1" xr3:uid="{391BBA66-B71F-4941-B446-B5E08B957898}" name="City" dataDxfId="156"/>
    <tableColumn id="2" xr3:uid="{736C5525-928A-4BEF-9FCF-D0BD70CD1CB4}" name="Unemployment" dataDxfId="155"/>
    <tableColumn id="3" xr3:uid="{4E7724EB-54D6-4929-B3D6-B635219C861F}" name="Comfort Index" dataDxfId="154"/>
    <tableColumn id="4" xr3:uid="{5BD20EAF-04DB-4B1B-937F-F6989D7BAB4A}" name="Income" dataDxfId="153"/>
    <tableColumn id="5" xr3:uid="{D860F13C-84B4-4EF5-AA95-63E9DA20B232}" name="Total" dataDxfId="152">
      <calculatedColumnFormula>COUNTA(K6:M6)</calculatedColumnFormula>
    </tableColum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624DF52-9352-43B5-B9E6-15919E8DD7ED}" name="COL_Data" displayName="COL_Data" ref="A3:J13" totalsRowShown="0" headerRowDxfId="151" headerRowBorderDxfId="150" tableBorderDxfId="149" totalsRowBorderDxfId="148">
  <autoFilter ref="A3:J13" xr:uid="{D624DF52-9352-43B5-B9E6-15919E8DD7ED}"/>
  <sortState xmlns:xlrd2="http://schemas.microsoft.com/office/spreadsheetml/2017/richdata2" ref="A4:J13">
    <sortCondition ref="B3:B13"/>
  </sortState>
  <tableColumns count="10">
    <tableColumn id="1" xr3:uid="{12F58810-F01D-406F-9398-A168AEFE2924}" name="Sno" dataDxfId="147"/>
    <tableColumn id="2" xr3:uid="{845EEF91-1FE9-4D7B-A580-672A6FC1B74C}" name="City" dataDxfId="146"/>
    <tableColumn id="3" xr3:uid="{9CD44606-9B10-4664-BF0C-ABCE760473CB}" name=" Overall" dataDxfId="145"/>
    <tableColumn id="4" xr3:uid="{40456174-2E45-4C79-BD5D-04180BA5DDE8}" name=" Food &amp; Groceries" dataDxfId="144"/>
    <tableColumn id="5" xr3:uid="{7D74F651-3D78-468C-AB7C-9EFBF0BF2023}" name=" Health" dataDxfId="143"/>
    <tableColumn id="6" xr3:uid="{938752AC-E1CA-4F1D-905A-A9599CF8A128}" name=" Housing" dataDxfId="142"/>
    <tableColumn id="7" xr3:uid="{BFA257F7-4CE0-493F-AB94-161F97D4805B}" name=" Median Home Cost" dataDxfId="141"/>
    <tableColumn id="8" xr3:uid="{B9A0BF06-94CC-4A09-A862-BB5CC8162123}" name=" Utilities" dataDxfId="140"/>
    <tableColumn id="9" xr3:uid="{1DADF4B8-0ECC-4365-9948-75978F1E5C0C}" name=" Transportation" dataDxfId="139"/>
    <tableColumn id="10" xr3:uid="{3900CE12-ABB7-4914-91C0-C3422A626443}" name=" Miscellaneous" dataDxfId="13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89A5C82-4968-4A42-BED0-782367135DDE}" name="JobMarketData" displayName="JobMarketData" ref="A1:H11" totalsRowShown="0" headerRowDxfId="137" headerRowBorderDxfId="136" tableBorderDxfId="135" totalsRowBorderDxfId="134">
  <autoFilter ref="A1:H11" xr:uid="{289A5C82-4968-4A42-BED0-782367135DDE}"/>
  <sortState xmlns:xlrd2="http://schemas.microsoft.com/office/spreadsheetml/2017/richdata2" ref="A2:H11">
    <sortCondition ref="B1:B11"/>
  </sortState>
  <tableColumns count="8">
    <tableColumn id="1" xr3:uid="{D3D3D96A-1A4A-4662-96FC-2C23DFBDE6B0}" name="Sno" dataDxfId="133"/>
    <tableColumn id="2" xr3:uid="{F2352F34-0BD0-4BE2-A4F7-0C596108583F}" name="City" dataDxfId="132"/>
    <tableColumn id="3" xr3:uid="{F7ACDF51-1D4D-4483-9E09-3A6A158E0B97}" name=" Current Unemployment" dataDxfId="131"/>
    <tableColumn id="4" xr3:uid="{FD47E550-EADA-4681-A73C-C51F5F57C6B7}" name=" Future Job Growth" dataDxfId="130"/>
    <tableColumn id="5" xr3:uid="{11069741-548C-42D6-91F4-58C1E816026E}" name=" Recent Job Growth" dataDxfId="129"/>
    <tableColumn id="6" xr3:uid="{232C66D3-477D-4005-B99A-39FD1D9F6E37}" name=" 3 Yr. Job Growth" dataDxfId="128"/>
    <tableColumn id="7" xr3:uid="{24460461-E65A-4AD0-8373-0F18AA1D561A}" name=" 5 Yr. Job Growth" dataDxfId="127"/>
    <tableColumn id="8" xr3:uid="{03E9D54C-C042-442C-9930-C0D0020AD0B8}" name=" 10 Yr. Job Growth" dataDxfId="126"/>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C702A7E-5585-4672-AC98-B930168DD8AD}" name="Table1" displayName="Table1" ref="B2:I12" totalsRowShown="0" headerRowDxfId="125" headerRowBorderDxfId="124" tableBorderDxfId="123" totalsRowBorderDxfId="122">
  <autoFilter ref="B2:I12" xr:uid="{4C702A7E-5585-4672-AC98-B930168DD8AD}"/>
  <sortState xmlns:xlrd2="http://schemas.microsoft.com/office/spreadsheetml/2017/richdata2" ref="B3:I12">
    <sortCondition ref="I2:I12"/>
  </sortState>
  <tableColumns count="8">
    <tableColumn id="1" xr3:uid="{53CBD8EC-A458-4BE1-AA93-683297E3FF02}" name="Sno" dataDxfId="121"/>
    <tableColumn id="2" xr3:uid="{5C09AC24-AED3-4131-BEE2-813CB7107E72}" name="City" dataDxfId="120"/>
    <tableColumn id="3" xr3:uid="{1D750858-AB16-4C3C-A632-976061DB290A}" name=" Population" dataDxfId="119"/>
    <tableColumn id="4" xr3:uid="{89605D0A-73C2-458F-BD09-D5971E288FF5}" name=" Median Income" dataDxfId="118"/>
    <tableColumn id="5" xr3:uid="{975766A1-97C8-496E-BB8F-ADA168A84AF6}" name=" Median Age" dataDxfId="117"/>
    <tableColumn id="6" xr3:uid="{717CD7AF-ECC5-491A-8F3F-26736E4C92F8}" name=" Avg. Home Price" dataDxfId="116"/>
    <tableColumn id="7" xr3:uid="{E4764E42-0D40-4DE8-B2D2-76CBE8E2734F}" name=" Unemployment Rate" dataDxfId="115"/>
    <tableColumn id="8" xr3:uid="{AA311F8A-E354-4789-9F6E-52BFD7BBE463}" name=" Avg. Commute Time" dataDxfId="1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E9E387-33BD-45A9-9093-2DF57F3D9987}" name="Table4" displayName="Table4" ref="A1:B11" totalsRowShown="0" headerRowDxfId="113" headerRowCellStyle="Accent4">
  <autoFilter ref="A1:B11" xr:uid="{6FE9E387-33BD-45A9-9093-2DF57F3D9987}"/>
  <sortState xmlns:xlrd2="http://schemas.microsoft.com/office/spreadsheetml/2017/richdata2" ref="A2:B11">
    <sortCondition ref="A1:A11"/>
  </sortState>
  <tableColumns count="2">
    <tableColumn id="1" xr3:uid="{E94D6128-92DE-43BA-9E31-79B5C84F94A7}" name="City"/>
    <tableColumn id="2" xr3:uid="{B8CBE3EC-11DF-4835-BB68-A18FC0726FE8}" name="Crime rat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112013-A2D8-487E-A904-AA6DB7C7B8EE}" name="HealthCare_Latest" displayName="HealthCare_Latest" ref="A1:C11" totalsRowShown="0">
  <autoFilter ref="A1:C11" xr:uid="{85112013-A2D8-487E-A904-AA6DB7C7B8EE}"/>
  <tableColumns count="3">
    <tableColumn id="1" xr3:uid="{1E481A46-7696-4400-A0BC-CD741C47D1B5}" name="City"/>
    <tableColumn id="2" xr3:uid="{4FFD3B70-884A-457E-B02E-7FF5D78E7CA2}" name=" Physicians per Cap. (per 100,000 people)"/>
    <tableColumn id="3" xr3:uid="{BB8A173C-78CE-49FF-9997-C88A5807A421}" name="No of Hospital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421BEE-BBDB-4D49-9311-E570634E271B}" name="CommuteData" displayName="CommuteData" ref="A3:U13" totalsRowShown="0" headerRowDxfId="112" headerRowBorderDxfId="111" tableBorderDxfId="110" totalsRowBorderDxfId="109">
  <autoFilter ref="A3:U13" xr:uid="{D1421BEE-BBDB-4D49-9311-E570634E271B}"/>
  <sortState xmlns:xlrd2="http://schemas.microsoft.com/office/spreadsheetml/2017/richdata2" ref="A4:U13">
    <sortCondition ref="B3:B13"/>
  </sortState>
  <tableColumns count="21">
    <tableColumn id="1" xr3:uid="{3D9F3F76-379F-425C-8F52-662F6FA8DDB9}" name="Sno" dataDxfId="108"/>
    <tableColumn id="2" xr3:uid="{B1F78CB7-B787-4BBF-B81D-3803F552EC83}" name="City" dataDxfId="107"/>
    <tableColumn id="3" xr3:uid="{77869D0B-A3C7-4B42-A41A-3FD433C8C75F}" name=" Commute Time" dataDxfId="106"/>
    <tableColumn id="4" xr3:uid="{B44143B4-4691-46BF-87DD-7B3312469EE9}" name=" Auto (alone)" dataDxfId="105"/>
    <tableColumn id="5" xr3:uid="{D2B87C4C-DD1C-4441-8CE6-5DD882E19508}" name=" Carpool" dataDxfId="104"/>
    <tableColumn id="6" xr3:uid="{8DBA789E-2539-46FD-BF41-1146D3EB6FDC}" name=" Mass Transit" dataDxfId="103"/>
    <tableColumn id="7" xr3:uid="{99C6E6FE-40A5-42A3-862A-D5505FBE6679}" name=" Bicycle" dataDxfId="102"/>
    <tableColumn id="8" xr3:uid="{0AA8F284-D4F4-4A3F-AAFA-72C0A575615F}" name=" Walk" dataDxfId="101"/>
    <tableColumn id="9" xr3:uid="{406D36E7-6D14-4C75-845F-8B4755B43603}" name=" Work at Home" dataDxfId="100"/>
    <tableColumn id="10" xr3:uid="{953D6EAC-DAA8-4935-9B08-7670485FCF55}" name=" Commute Less Than 5 min." dataDxfId="99"/>
    <tableColumn id="11" xr3:uid="{FA44A38B-F119-457D-8579-D132918E1B29}" name=" Commute 6 to 9 min." dataDxfId="98"/>
    <tableColumn id="12" xr3:uid="{12467B41-6886-4613-9425-45CA8D2626AB}" name=" Commute 10 to 14 min." dataDxfId="97"/>
    <tableColumn id="13" xr3:uid="{D4CC3552-44D2-4FBC-BE99-B03D0AA65438}" name=" Commute 15 to 19 min." dataDxfId="96"/>
    <tableColumn id="14" xr3:uid="{7E22273A-6BD1-4147-A669-729635002BE0}" name=" Commute 20 to 24 min." dataDxfId="95"/>
    <tableColumn id="15" xr3:uid="{BBE27ADF-38B3-4A70-B40D-53EB0F3EBED5}" name=" Commute 25 to 29 min." dataDxfId="94"/>
    <tableColumn id="16" xr3:uid="{55A8460A-0C40-439B-B08C-870949BEFC19}" name=" Commute 30 to 34 min." dataDxfId="93"/>
    <tableColumn id="17" xr3:uid="{58487EDC-BA0E-4920-BCF2-AB59CC93E222}" name=" Commute 35 to 39 min." dataDxfId="92"/>
    <tableColumn id="18" xr3:uid="{95488442-478C-4C29-BAD5-43C78F441B93}" name=" Commute 40 to 44 min." dataDxfId="91"/>
    <tableColumn id="19" xr3:uid="{66ADD88A-32FC-4FC6-A278-374051D6D524}" name=" Commute 45 to 59 min." dataDxfId="90"/>
    <tableColumn id="20" xr3:uid="{762DC48C-E98E-41A2-BF41-789813F530E2}" name=" Commute 60 to 89 min." dataDxfId="89"/>
    <tableColumn id="21" xr3:uid="{5770F619-4EBD-4F7A-817E-1A47EC637364}" name=" Commute greater than 90 min." dataDxfId="8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00839E9-39F5-4D19-9F5C-4489C012F0CD}" name="HousingData" displayName="HousingData" ref="A2:W12" totalsRowShown="0" headerRowDxfId="87" dataDxfId="85" headerRowBorderDxfId="86" tableBorderDxfId="84" totalsRowBorderDxfId="83">
  <autoFilter ref="A2:W12" xr:uid="{400839E9-39F5-4D19-9F5C-4489C012F0CD}"/>
  <sortState xmlns:xlrd2="http://schemas.microsoft.com/office/spreadsheetml/2017/richdata2" ref="A3:W12">
    <sortCondition ref="B2:B12"/>
  </sortState>
  <tableColumns count="23">
    <tableColumn id="1" xr3:uid="{D1022E4F-CC94-4A18-88C0-3C70B83C7450}" name="Sno" dataDxfId="82"/>
    <tableColumn id="2" xr3:uid="{27EF7E15-3FBF-4894-8626-1D4ACB99D356}" name="City" dataDxfId="81"/>
    <tableColumn id="3" xr3:uid="{1AC360FC-4963-45DD-A823-76CCED02CA1B}" name=" Median Home Age" dataDxfId="80"/>
    <tableColumn id="4" xr3:uid="{AE9D76E4-C0B4-4464-B74A-8E179FB8E09F}" name=" Median Home Cost" dataDxfId="79"/>
    <tableColumn id="5" xr3:uid="{28B5D125-DA3B-4765-B1C8-0B78BD12925A}" name=" Home Appr. Last 12 months" dataDxfId="78"/>
    <tableColumn id="6" xr3:uid="{FF36713F-41AE-4D74-950D-09830C666294}" name=" Home Appr. Last 5 yrs." dataDxfId="77"/>
    <tableColumn id="7" xr3:uid="{0292D963-4424-4C1F-ADB4-4C7F1BB254EA}" name=" Home Appr. Last 10 yrs." dataDxfId="76"/>
    <tableColumn id="8" xr3:uid="{B0A84FE1-D002-4A3B-A0FF-62499F95E30B}" name=" Property Tax Rate" dataDxfId="75"/>
    <tableColumn id="9" xr3:uid="{41F964B6-EB6E-4309-B2BD-12EAF11AE68D}" name=" Homes Owned" dataDxfId="74"/>
    <tableColumn id="10" xr3:uid="{9AFE42B6-90D6-4E37-9ADA-0A0954D75E01}" name=" Housing Vacant" dataDxfId="73"/>
    <tableColumn id="11" xr3:uid="{55E498B3-73D0-4BC1-9967-86267986D37C}" name=" Homes Rented" dataDxfId="72"/>
    <tableColumn id="12" xr3:uid="{55B2BD7F-265F-4634-8093-84B1CCDCDE78}" name=" Average Rent" dataDxfId="71"/>
    <tableColumn id="13" xr3:uid="{746C3099-696B-45B2-8576-0C9995807DAD}" name=" Studio Apartment" dataDxfId="70"/>
    <tableColumn id="14" xr3:uid="{871BD04C-D2A1-4D55-AC7E-87C3FA7B3BF7}" name=" 1 Bedroom Home or Apartment" dataDxfId="69"/>
    <tableColumn id="15" xr3:uid="{C95FFB8A-20CC-4BFA-8F65-0F12DA6AD65B}" name=" 2 Bedroom Home or Apartment" dataDxfId="68"/>
    <tableColumn id="16" xr3:uid="{712FD1E4-F1B2-4C3D-8A1D-0BDC99688F0B}" name=" 3 Bedroom Home or Apartment" dataDxfId="67"/>
    <tableColumn id="17" xr3:uid="{87C0A223-BD0D-4925-9483-F7B6EBB1F8F6}" name=" 4 Bedroom Home or Apartment" dataDxfId="66"/>
    <tableColumn id="18" xr3:uid="{60C1A3AD-43F0-4D31-B3EA-C04930069BEE}" name=" Vacant For Rent" dataDxfId="65"/>
    <tableColumn id="19" xr3:uid="{C912B5E5-0155-413F-B60C-4C6CA0F65DE5}" name=" Vacant Rented" dataDxfId="64"/>
    <tableColumn id="20" xr3:uid="{B1A368BD-8FDB-4536-B3F4-00F7C25257FC}" name=" Vacant For Sale" dataDxfId="63"/>
    <tableColumn id="21" xr3:uid="{067B3693-51CA-4F5B-BA18-C3B49C258548}" name=" Vacant Sold" dataDxfId="62"/>
    <tableColumn id="22" xr3:uid="{774741C1-23A3-4302-93CC-BAE2721B0A34}" name=" Vacant Vacation" dataDxfId="61"/>
    <tableColumn id="23" xr3:uid="{E815631D-FD86-4245-AE36-3C100DC717D2}" name=" Vacant Other" dataDxfId="60"/>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FABF7C1-22C3-4ECB-A156-BDD46B34CB16}" name="EconomyData" displayName="EconomyData" ref="A1:J11" totalsRowShown="0" headerRowDxfId="59" dataDxfId="57" headerRowBorderDxfId="58" tableBorderDxfId="56" totalsRowBorderDxfId="55">
  <tableColumns count="10">
    <tableColumn id="1" xr3:uid="{20347A12-61F2-4641-9F17-76D7682DEA70}" name="Sno" dataDxfId="54"/>
    <tableColumn id="2" xr3:uid="{0EDDEEA8-A67B-4A12-BF01-0073F93767A8}" name="City" dataDxfId="53"/>
    <tableColumn id="3" xr3:uid="{483FD0AF-9FA5-4876-ACCA-42A8160EAD10}" name=" Unemployment Rate" dataDxfId="52"/>
    <tableColumn id="4" xr3:uid="{AD1B8B4C-CAF9-4C8A-80ED-4383A775F47E}" name=" Recent Job Growth" dataDxfId="51"/>
    <tableColumn id="5" xr3:uid="{AB8B5553-BC65-4396-8DC3-C791CB742024}" name=" Future Job Growth" dataDxfId="50"/>
    <tableColumn id="6" xr3:uid="{DBB3250B-3D24-4D09-98A7-1AE767AD6920}" name=" Sales Taxes" dataDxfId="49"/>
    <tableColumn id="7" xr3:uid="{A877FAE5-F5C6-4505-B83F-D217F19F279D}" name=" Income Taxes" dataDxfId="48"/>
    <tableColumn id="8" xr3:uid="{07474D3C-2A51-4429-BD0D-A1BB63CD4673}" name=" Income per Cap." dataDxfId="47"/>
    <tableColumn id="9" xr3:uid="{CFB4D703-7AA3-44AB-AB94-FA30374C6D72}" name=" Household Income" dataDxfId="46"/>
    <tableColumn id="10" xr3:uid="{0243CF70-1618-49ED-9A64-0977B54F6B66}" name=" Family Median Income" dataDxfId="4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Red">
      <a:dk1>
        <a:sysClr val="windowText" lastClr="000000"/>
      </a:dk1>
      <a:lt1>
        <a:sysClr val="window" lastClr="FFFFFF"/>
      </a:lt1>
      <a:dk2>
        <a:srgbClr val="323232"/>
      </a:dk2>
      <a:lt2>
        <a:srgbClr val="E5C243"/>
      </a:lt2>
      <a:accent1>
        <a:srgbClr val="A5300F"/>
      </a:accent1>
      <a:accent2>
        <a:srgbClr val="D55816"/>
      </a:accent2>
      <a:accent3>
        <a:srgbClr val="E19825"/>
      </a:accent3>
      <a:accent4>
        <a:srgbClr val="B19C7D"/>
      </a:accent4>
      <a:accent5>
        <a:srgbClr val="7F5F52"/>
      </a:accent5>
      <a:accent6>
        <a:srgbClr val="B27D49"/>
      </a:accent6>
      <a:hlink>
        <a:srgbClr val="6B9F25"/>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8" Type="http://schemas.openxmlformats.org/officeDocument/2006/relationships/hyperlink" Target="https://www.coventrydirect.com/blog/best-and-worst-us-cities-healthcare/" TargetMode="External"/><Relationship Id="rId3" Type="http://schemas.openxmlformats.org/officeDocument/2006/relationships/hyperlink" Target="https://meric.mo.gov/data/cost-living-data-series" TargetMode="External"/><Relationship Id="rId7" Type="http://schemas.openxmlformats.org/officeDocument/2006/relationships/hyperlink" Target="https://crt-climate-explorer.nemac.org/" TargetMode="External"/><Relationship Id="rId12" Type="http://schemas.openxmlformats.org/officeDocument/2006/relationships/drawing" Target="../drawings/drawing6.xml"/><Relationship Id="rId2" Type="http://schemas.openxmlformats.org/officeDocument/2006/relationships/hyperlink" Target="https://www.numbeo.com/cost-of-living/country_result.jsp?country=United+States" TargetMode="External"/><Relationship Id="rId1" Type="http://schemas.openxmlformats.org/officeDocument/2006/relationships/hyperlink" Target="https://ucr.fbi.gov/crime-in-the-u.s/2019/preliminary-report/tables/table-4/table-4.xls/view" TargetMode="External"/><Relationship Id="rId6" Type="http://schemas.openxmlformats.org/officeDocument/2006/relationships/hyperlink" Target="https://www.ncei.noaa.gov/access/monitoring/climate-at-a-glance/city/time-series" TargetMode="External"/><Relationship Id="rId11" Type="http://schemas.openxmlformats.org/officeDocument/2006/relationships/hyperlink" Target="https://www.forbes.com/sites/laurabegleybloom/2023/03/20/the-best-and-cheapest-places-to-live-in-the-us-ranked-in-a-new-report/?sh=1a05fabf4d12" TargetMode="External"/><Relationship Id="rId5" Type="http://schemas.openxmlformats.org/officeDocument/2006/relationships/hyperlink" Target="https://cde.ucr.cjis.gov/LATEST/webapp/" TargetMode="External"/><Relationship Id="rId10" Type="http://schemas.openxmlformats.org/officeDocument/2006/relationships/hyperlink" Target="https://www.niche.com/places-to-live/search/best-cities-for-young-professionals/" TargetMode="External"/><Relationship Id="rId4" Type="http://schemas.openxmlformats.org/officeDocument/2006/relationships/hyperlink" Target="https://catalog.data.gov/dataset/crimes-2001-to-present" TargetMode="External"/><Relationship Id="rId9" Type="http://schemas.openxmlformats.org/officeDocument/2006/relationships/hyperlink" Target="https://data.dartmouthatlas.org/primary-care/"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table" Target="../tables/table4.xml"/><Relationship Id="rId4"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072DC-E0D3-4BED-AE36-1B30E20B1BB0}">
  <sheetPr codeName="Sheet1">
    <tabColor theme="2" tint="-0.499984740745262"/>
  </sheetPr>
  <dimension ref="B1:V50"/>
  <sheetViews>
    <sheetView showGridLines="0" showRowColHeaders="0" tabSelected="1" zoomScale="90" zoomScaleNormal="90" workbookViewId="0">
      <selection activeCell="T19" sqref="T19"/>
    </sheetView>
  </sheetViews>
  <sheetFormatPr defaultRowHeight="14.5" x14ac:dyDescent="0.35"/>
  <cols>
    <col min="1" max="1" width="1.81640625" customWidth="1"/>
    <col min="2" max="3" width="8.7265625" customWidth="1"/>
    <col min="4" max="4" width="12.1796875" bestFit="1" customWidth="1"/>
    <col min="5" max="5" width="21.1796875" bestFit="1" customWidth="1"/>
    <col min="7" max="7" width="12.1796875" bestFit="1" customWidth="1"/>
    <col min="8" max="8" width="9.81640625" bestFit="1" customWidth="1"/>
    <col min="11" max="11" width="12.1796875" bestFit="1" customWidth="1"/>
    <col min="12" max="12" width="21.1796875" bestFit="1" customWidth="1"/>
    <col min="14" max="14" width="12.1796875" bestFit="1" customWidth="1"/>
    <col min="15" max="15" width="15.1796875" bestFit="1" customWidth="1"/>
    <col min="16" max="16" width="7.7265625" customWidth="1"/>
    <col min="17" max="17" width="12.1796875" bestFit="1" customWidth="1"/>
    <col min="18" max="18" width="9.81640625" bestFit="1" customWidth="1"/>
    <col min="19" max="19" width="10.453125" customWidth="1"/>
  </cols>
  <sheetData>
    <row r="1" spans="2:22" ht="7.5" customHeight="1" x14ac:dyDescent="0.35">
      <c r="D1" s="88"/>
      <c r="E1" s="88"/>
      <c r="F1" s="88"/>
      <c r="G1" s="88"/>
      <c r="H1" s="88"/>
      <c r="I1" s="88"/>
      <c r="J1" s="88"/>
      <c r="K1" s="88"/>
      <c r="L1" s="88"/>
      <c r="M1" s="88"/>
      <c r="N1" s="88"/>
      <c r="O1" s="88"/>
      <c r="P1" s="88"/>
      <c r="Q1" s="88"/>
      <c r="R1" s="88"/>
      <c r="S1" s="88"/>
    </row>
    <row r="2" spans="2:22" ht="14.5" customHeight="1" x14ac:dyDescent="0.35">
      <c r="B2" s="53"/>
      <c r="C2" s="53"/>
      <c r="D2" s="89"/>
      <c r="E2" s="89"/>
      <c r="F2" s="89"/>
      <c r="G2" s="89"/>
      <c r="H2" s="89"/>
      <c r="I2" s="89"/>
      <c r="J2" s="89"/>
      <c r="K2" s="89"/>
      <c r="L2" s="89"/>
      <c r="M2" s="89"/>
      <c r="N2" s="89"/>
      <c r="O2" s="89"/>
      <c r="P2" s="89"/>
      <c r="Q2" s="89"/>
      <c r="R2" s="89"/>
      <c r="S2" s="88"/>
      <c r="T2" s="46"/>
      <c r="U2" s="46"/>
      <c r="V2" s="46"/>
    </row>
    <row r="3" spans="2:22" ht="14.5" customHeight="1" x14ac:dyDescent="0.35">
      <c r="B3" s="53"/>
      <c r="C3" s="53"/>
      <c r="D3" s="89"/>
      <c r="E3" s="89"/>
      <c r="F3" s="89"/>
      <c r="G3" s="89"/>
      <c r="H3" s="89"/>
      <c r="I3" s="89"/>
      <c r="J3" s="89"/>
      <c r="K3" s="89"/>
      <c r="L3" s="89"/>
      <c r="M3" s="89"/>
      <c r="N3" s="89"/>
      <c r="O3" s="89"/>
      <c r="P3" s="89"/>
      <c r="Q3" s="89"/>
      <c r="R3" s="89"/>
      <c r="S3" s="88"/>
      <c r="T3" s="46"/>
      <c r="U3" s="46"/>
      <c r="V3" s="46"/>
    </row>
    <row r="4" spans="2:22" x14ac:dyDescent="0.35">
      <c r="D4" s="88"/>
      <c r="E4" s="88"/>
      <c r="F4" s="88"/>
      <c r="G4" s="88"/>
      <c r="H4" s="88"/>
      <c r="I4" s="88"/>
      <c r="J4" s="88"/>
      <c r="K4" s="88"/>
      <c r="L4" s="88"/>
      <c r="M4" s="88"/>
      <c r="N4" s="88"/>
      <c r="O4" s="88"/>
      <c r="P4" s="88"/>
      <c r="Q4" s="88"/>
      <c r="R4" s="88"/>
      <c r="S4" s="88"/>
    </row>
    <row r="25" spans="11:18" x14ac:dyDescent="0.35">
      <c r="K25" s="34" t="s">
        <v>0</v>
      </c>
      <c r="L25" t="s">
        <v>1</v>
      </c>
      <c r="N25" s="36" t="s">
        <v>0</v>
      </c>
      <c r="O25" s="36" t="s">
        <v>2</v>
      </c>
      <c r="Q25" s="34" t="s">
        <v>0</v>
      </c>
      <c r="R25" t="s">
        <v>3</v>
      </c>
    </row>
    <row r="26" spans="11:18" x14ac:dyDescent="0.35">
      <c r="K26" s="87" t="s">
        <v>4</v>
      </c>
      <c r="L26" s="90">
        <v>0.112</v>
      </c>
      <c r="N26" s="35" t="s">
        <v>5</v>
      </c>
      <c r="O26" s="91">
        <v>-1.7999999999999999E-2</v>
      </c>
      <c r="Q26" s="87" t="s">
        <v>5</v>
      </c>
      <c r="R26" s="92">
        <v>705</v>
      </c>
    </row>
    <row r="27" spans="11:18" x14ac:dyDescent="0.35">
      <c r="K27" s="87" t="s">
        <v>8</v>
      </c>
      <c r="L27" s="91">
        <v>7.0999999999999994E-2</v>
      </c>
      <c r="N27" s="35" t="s">
        <v>7</v>
      </c>
      <c r="O27" s="91">
        <v>-9.1999999999999998E-2</v>
      </c>
      <c r="Q27" s="87" t="s">
        <v>8</v>
      </c>
      <c r="R27" s="92">
        <v>656</v>
      </c>
    </row>
    <row r="28" spans="11:18" x14ac:dyDescent="0.35">
      <c r="K28" s="87" t="s">
        <v>5</v>
      </c>
      <c r="L28" s="91">
        <v>0.04</v>
      </c>
      <c r="N28" s="35" t="s">
        <v>9</v>
      </c>
      <c r="O28" s="91">
        <v>-4.5999999999999999E-2</v>
      </c>
      <c r="Q28" s="87" t="s">
        <v>10</v>
      </c>
      <c r="R28" s="92">
        <v>600</v>
      </c>
    </row>
    <row r="29" spans="11:18" x14ac:dyDescent="0.35">
      <c r="K29" s="87" t="s">
        <v>7</v>
      </c>
      <c r="L29" s="91">
        <v>5.0999999999999997E-2</v>
      </c>
      <c r="N29" s="35" t="s">
        <v>6</v>
      </c>
      <c r="O29" s="91">
        <v>-1.2E-2</v>
      </c>
      <c r="Q29" s="87" t="s">
        <v>11</v>
      </c>
      <c r="R29" s="92">
        <v>463</v>
      </c>
    </row>
    <row r="30" spans="11:18" x14ac:dyDescent="0.35">
      <c r="K30" s="87" t="s">
        <v>9</v>
      </c>
      <c r="L30" s="91">
        <v>6.2E-2</v>
      </c>
      <c r="N30" s="35" t="s">
        <v>10</v>
      </c>
      <c r="O30" s="91">
        <v>-1.2E-2</v>
      </c>
      <c r="Q30" s="87" t="s">
        <v>12</v>
      </c>
      <c r="R30" s="92">
        <v>441</v>
      </c>
    </row>
    <row r="31" spans="11:18" x14ac:dyDescent="0.35">
      <c r="K31" s="87" t="s">
        <v>6</v>
      </c>
      <c r="L31" s="91">
        <v>3.6999999999999998E-2</v>
      </c>
      <c r="N31" s="35" t="s">
        <v>4</v>
      </c>
      <c r="O31" s="91">
        <v>-0.128</v>
      </c>
      <c r="Q31" s="87" t="s">
        <v>13</v>
      </c>
      <c r="R31" s="92">
        <v>387</v>
      </c>
    </row>
    <row r="32" spans="11:18" x14ac:dyDescent="0.35">
      <c r="K32" s="87" t="s">
        <v>10</v>
      </c>
      <c r="L32" s="91">
        <v>4.4999999999999998E-2</v>
      </c>
      <c r="N32" s="35" t="s">
        <v>8</v>
      </c>
      <c r="O32" s="91">
        <v>-0.06</v>
      </c>
      <c r="Q32" s="87" t="s">
        <v>7</v>
      </c>
      <c r="R32" s="92">
        <v>369</v>
      </c>
    </row>
    <row r="33" spans="2:18" x14ac:dyDescent="0.35">
      <c r="K33" s="87" t="s">
        <v>13</v>
      </c>
      <c r="L33" s="91">
        <v>5.3999999999999999E-2</v>
      </c>
      <c r="N33" s="35" t="s">
        <v>13</v>
      </c>
      <c r="O33" s="91">
        <v>-6.3E-2</v>
      </c>
      <c r="Q33" s="87" t="s">
        <v>9</v>
      </c>
      <c r="R33" s="92">
        <v>258</v>
      </c>
    </row>
    <row r="34" spans="2:18" x14ac:dyDescent="0.35">
      <c r="K34" s="87" t="s">
        <v>12</v>
      </c>
      <c r="L34" s="91">
        <v>4.8000000000000001E-2</v>
      </c>
      <c r="N34" s="35" t="s">
        <v>12</v>
      </c>
      <c r="O34" s="91">
        <v>8.9999999999999993E-3</v>
      </c>
      <c r="Q34" s="87" t="s">
        <v>4</v>
      </c>
      <c r="R34" s="92">
        <v>230</v>
      </c>
    </row>
    <row r="35" spans="2:18" x14ac:dyDescent="0.35">
      <c r="K35" s="87" t="s">
        <v>11</v>
      </c>
      <c r="L35" s="91">
        <v>7.0000000000000007E-2</v>
      </c>
      <c r="N35" s="35" t="s">
        <v>11</v>
      </c>
      <c r="O35" s="91">
        <v>-6.0000000000000001E-3</v>
      </c>
      <c r="Q35" s="87" t="s">
        <v>6</v>
      </c>
      <c r="R35" s="92">
        <v>158</v>
      </c>
    </row>
    <row r="36" spans="2:18" ht="15.5" x14ac:dyDescent="0.35">
      <c r="B36" s="66" t="s">
        <v>14</v>
      </c>
      <c r="C36" s="66"/>
    </row>
    <row r="37" spans="2:18" x14ac:dyDescent="0.35">
      <c r="B37" s="83" t="s">
        <v>8</v>
      </c>
      <c r="C37" s="83"/>
    </row>
    <row r="40" spans="2:18" x14ac:dyDescent="0.35">
      <c r="P40" s="45"/>
    </row>
    <row r="50" spans="14:15" x14ac:dyDescent="0.35">
      <c r="N50" s="35"/>
      <c r="O50" s="45"/>
    </row>
  </sheetData>
  <mergeCells count="2">
    <mergeCell ref="B37:C37"/>
    <mergeCell ref="B36:C36"/>
  </mergeCells>
  <conditionalFormatting pivot="1" sqref="L26:L35">
    <cfRule type="colorScale" priority="3">
      <colorScale>
        <cfvo type="min"/>
        <cfvo type="percentile" val="50"/>
        <cfvo type="max"/>
        <color theme="5" tint="0.79998168889431442"/>
        <color theme="5" tint="0.59999389629810485"/>
        <color theme="5" tint="-0.249977111117893"/>
      </colorScale>
    </cfRule>
  </conditionalFormatting>
  <conditionalFormatting pivot="1" sqref="R26:R35">
    <cfRule type="dataBar" priority="1">
      <dataBar>
        <cfvo type="min"/>
        <cfvo type="max"/>
        <color theme="4"/>
      </dataBar>
      <extLst>
        <ext xmlns:x14="http://schemas.microsoft.com/office/spreadsheetml/2009/9/main" uri="{B025F937-C7B1-47D3-B67F-A62EFF666E3E}">
          <x14:id>{268A7F9F-3F05-46F7-ABC7-123FEA156B8B}</x14:id>
        </ext>
      </extLst>
    </cfRule>
  </conditionalFormatting>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31" r:id="rId6" name="Button 7">
              <controlPr defaultSize="0" autoFill="0" autoPict="0" macro="[0]!Splitofcostofliving">
                <anchor moveWithCells="1" sizeWithCells="1">
                  <from>
                    <xdr:col>6</xdr:col>
                    <xdr:colOff>698500</xdr:colOff>
                    <xdr:row>21</xdr:row>
                    <xdr:rowOff>152400</xdr:rowOff>
                  </from>
                  <to>
                    <xdr:col>9</xdr:col>
                    <xdr:colOff>438150</xdr:colOff>
                    <xdr:row>23</xdr:row>
                    <xdr:rowOff>25400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pivot="1">
          <x14:cfRule type="dataBar" id="{268A7F9F-3F05-46F7-ABC7-123FEA156B8B}">
            <x14:dataBar minLength="0" maxLength="100" border="1" negativeBarBorderColorSameAsPositive="0">
              <x14:cfvo type="autoMin"/>
              <x14:cfvo type="autoMax"/>
              <x14:borderColor theme="4" tint="0.59999389629810485"/>
              <x14:negativeFillColor rgb="FFFF0000"/>
              <x14:negativeBorderColor rgb="FFFF0000"/>
              <x14:axisColor rgb="FF000000"/>
            </x14:dataBar>
          </x14:cfRule>
          <xm:sqref>R26:R35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5D3C4787-4EE7-4C02-9C8B-92901A38643D}">
          <x14:formula1>
            <xm:f>Climate!$B$2:$B$11</xm:f>
          </x14:formula1>
          <xm:sqref>B37:C37</xm:sqref>
        </x14:dataValidation>
      </x14:dataValidations>
    </ex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8DDE2-663D-4C1F-9E07-538982C98126}">
  <sheetPr codeName="Sheet11">
    <tabColor theme="2" tint="-0.499984740745262"/>
  </sheetPr>
  <dimension ref="A1"/>
  <sheetViews>
    <sheetView showGridLines="0" showRowColHeaders="0" zoomScaleNormal="100" workbookViewId="0"/>
  </sheetViews>
  <sheetFormatPr defaultRowHeight="14.5" x14ac:dyDescent="0.3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A4D15-EB3F-401B-A61D-702261C5E58A}">
  <sheetPr codeName="Sheet13"/>
  <dimension ref="A1"/>
  <sheetViews>
    <sheetView showGridLines="0" zoomScale="90" zoomScaleNormal="90" workbookViewId="0">
      <selection activeCell="P18" sqref="P18"/>
    </sheetView>
  </sheetViews>
  <sheetFormatPr defaultRowHeight="14.5"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BacktoDashboard">
                <anchor moveWithCells="1" sizeWithCells="1">
                  <from>
                    <xdr:col>0</xdr:col>
                    <xdr:colOff>444500</xdr:colOff>
                    <xdr:row>0</xdr:row>
                    <xdr:rowOff>57150</xdr:rowOff>
                  </from>
                  <to>
                    <xdr:col>2</xdr:col>
                    <xdr:colOff>254000</xdr:colOff>
                    <xdr:row>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9954A-6307-4035-8081-57223B93F9A6}">
  <sheetPr codeName="Sheet12">
    <tabColor theme="2" tint="-0.499984740745262"/>
  </sheetPr>
  <dimension ref="A41:F52"/>
  <sheetViews>
    <sheetView showGridLines="0" showRowColHeaders="0" zoomScale="90" zoomScaleNormal="90" workbookViewId="0">
      <selection activeCell="J42" sqref="J42"/>
    </sheetView>
  </sheetViews>
  <sheetFormatPr defaultRowHeight="14.5" x14ac:dyDescent="0.35"/>
  <cols>
    <col min="1" max="1" width="12.90625" bestFit="1" customWidth="1"/>
    <col min="2" max="2" width="13.54296875" bestFit="1" customWidth="1"/>
    <col min="3" max="3" width="14.7265625" bestFit="1" customWidth="1"/>
    <col min="4" max="4" width="14.453125" bestFit="1" customWidth="1"/>
    <col min="5" max="5" width="20.7265625" bestFit="1" customWidth="1"/>
    <col min="6" max="6" width="22.7265625" bestFit="1" customWidth="1"/>
  </cols>
  <sheetData>
    <row r="41" spans="1:6" x14ac:dyDescent="0.35">
      <c r="A41" s="34" t="s">
        <v>130</v>
      </c>
      <c r="B41" t="s">
        <v>140</v>
      </c>
      <c r="C41" t="s">
        <v>141</v>
      </c>
      <c r="D41" t="s">
        <v>142</v>
      </c>
      <c r="E41" t="s">
        <v>143</v>
      </c>
      <c r="F41" t="s">
        <v>144</v>
      </c>
    </row>
    <row r="42" spans="1:6" x14ac:dyDescent="0.35">
      <c r="A42" s="35" t="s">
        <v>9</v>
      </c>
      <c r="B42" s="82">
        <v>89.7</v>
      </c>
      <c r="C42" s="82">
        <v>228.7</v>
      </c>
      <c r="D42" s="82">
        <v>116.8</v>
      </c>
      <c r="E42" s="82">
        <v>131.80000000000001</v>
      </c>
      <c r="F42" s="82">
        <v>111.4</v>
      </c>
    </row>
    <row r="43" spans="1:6" x14ac:dyDescent="0.35">
      <c r="A43" s="35" t="s">
        <v>13</v>
      </c>
      <c r="B43" s="82">
        <v>114.9</v>
      </c>
      <c r="C43" s="82">
        <v>504.4</v>
      </c>
      <c r="D43" s="82">
        <v>97.5</v>
      </c>
      <c r="E43" s="82">
        <v>158.19999999999999</v>
      </c>
      <c r="F43" s="82">
        <v>116.6</v>
      </c>
    </row>
    <row r="44" spans="1:6" x14ac:dyDescent="0.35">
      <c r="A44" s="35" t="s">
        <v>5</v>
      </c>
      <c r="B44" s="82">
        <v>100.6</v>
      </c>
      <c r="C44" s="82">
        <v>269.39999999999998</v>
      </c>
      <c r="D44" s="82">
        <v>98.3</v>
      </c>
      <c r="E44" s="82">
        <v>122.5</v>
      </c>
      <c r="F44" s="82">
        <v>115.2</v>
      </c>
    </row>
    <row r="45" spans="1:6" x14ac:dyDescent="0.35">
      <c r="A45" s="35" t="s">
        <v>7</v>
      </c>
      <c r="B45" s="82">
        <v>116.8</v>
      </c>
      <c r="C45" s="82">
        <v>521</v>
      </c>
      <c r="D45" s="82">
        <v>91.3</v>
      </c>
      <c r="E45" s="82">
        <v>118.7</v>
      </c>
      <c r="F45" s="82">
        <v>114</v>
      </c>
    </row>
    <row r="46" spans="1:6" x14ac:dyDescent="0.35">
      <c r="A46" s="35" t="s">
        <v>6</v>
      </c>
      <c r="B46" s="82">
        <v>89.2</v>
      </c>
      <c r="C46" s="82">
        <v>321.39999999999998</v>
      </c>
      <c r="D46" s="82">
        <v>117.8</v>
      </c>
      <c r="E46" s="82">
        <v>95.7</v>
      </c>
      <c r="F46" s="82">
        <v>115.5</v>
      </c>
    </row>
    <row r="47" spans="1:6" x14ac:dyDescent="0.35">
      <c r="A47" s="35" t="s">
        <v>10</v>
      </c>
      <c r="B47" s="82">
        <v>75.8</v>
      </c>
      <c r="C47" s="82">
        <v>113.4</v>
      </c>
      <c r="D47" s="82">
        <v>99.7</v>
      </c>
      <c r="E47" s="82">
        <v>108.5</v>
      </c>
      <c r="F47" s="82">
        <v>101.2</v>
      </c>
    </row>
    <row r="48" spans="1:6" x14ac:dyDescent="0.35">
      <c r="A48" s="35" t="s">
        <v>4</v>
      </c>
      <c r="B48" s="82">
        <v>127.6</v>
      </c>
      <c r="C48" s="82">
        <v>224.3</v>
      </c>
      <c r="D48" s="82">
        <v>150.5</v>
      </c>
      <c r="E48" s="82">
        <v>181.1</v>
      </c>
      <c r="F48" s="82">
        <v>116.6</v>
      </c>
    </row>
    <row r="49" spans="1:6" x14ac:dyDescent="0.35">
      <c r="A49" s="35" t="s">
        <v>8</v>
      </c>
      <c r="B49" s="82">
        <v>88.7</v>
      </c>
      <c r="C49" s="82">
        <v>74.900000000000006</v>
      </c>
      <c r="D49" s="82">
        <v>102.3</v>
      </c>
      <c r="E49" s="82">
        <v>105.5</v>
      </c>
      <c r="F49" s="82">
        <v>101</v>
      </c>
    </row>
    <row r="50" spans="1:6" x14ac:dyDescent="0.35">
      <c r="A50" s="35" t="s">
        <v>12</v>
      </c>
      <c r="B50" s="82">
        <v>88.2</v>
      </c>
      <c r="C50" s="82">
        <v>291.89999999999998</v>
      </c>
      <c r="D50" s="82">
        <v>68.8</v>
      </c>
      <c r="E50" s="82">
        <v>137.5</v>
      </c>
      <c r="F50" s="82">
        <v>108.7</v>
      </c>
    </row>
    <row r="51" spans="1:6" x14ac:dyDescent="0.35">
      <c r="A51" s="35" t="s">
        <v>11</v>
      </c>
      <c r="B51" s="82">
        <v>95.5</v>
      </c>
      <c r="C51" s="82">
        <v>231.5</v>
      </c>
      <c r="D51" s="82">
        <v>106</v>
      </c>
      <c r="E51" s="82">
        <v>135.30000000000001</v>
      </c>
      <c r="F51" s="82">
        <v>114.1</v>
      </c>
    </row>
    <row r="52" spans="1:6" x14ac:dyDescent="0.35">
      <c r="A52" s="35" t="s">
        <v>32</v>
      </c>
      <c r="B52" s="82">
        <v>987.00000000000011</v>
      </c>
      <c r="C52" s="82">
        <v>2780.9000000000005</v>
      </c>
      <c r="D52" s="82">
        <v>1049</v>
      </c>
      <c r="E52" s="82">
        <v>1294.8</v>
      </c>
      <c r="F52" s="82">
        <v>1114.3000000000002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A4EC2-5442-4A9B-9102-B6AA58A08FE6}">
  <sheetPr>
    <tabColor theme="2" tint="-0.499984740745262"/>
  </sheetPr>
  <dimension ref="B4:N15"/>
  <sheetViews>
    <sheetView showGridLines="0" showRowColHeaders="0" zoomScale="96" workbookViewId="0">
      <selection activeCell="K4" sqref="K4"/>
    </sheetView>
  </sheetViews>
  <sheetFormatPr defaultRowHeight="14.5" x14ac:dyDescent="0.35"/>
  <cols>
    <col min="2" max="2" width="12" bestFit="1" customWidth="1"/>
    <col min="3" max="3" width="13.81640625" customWidth="1"/>
    <col min="4" max="4" width="12.26953125" customWidth="1"/>
    <col min="5" max="5" width="12" customWidth="1"/>
    <col min="6" max="6" width="15.6328125" customWidth="1"/>
    <col min="9" max="9" width="13.81640625" bestFit="1" customWidth="1"/>
    <col min="10" max="10" width="12.90625" bestFit="1" customWidth="1"/>
    <col min="11" max="11" width="15.7265625" customWidth="1"/>
    <col min="12" max="12" width="15.81640625" customWidth="1"/>
    <col min="13" max="13" width="10.6328125" customWidth="1"/>
    <col min="14" max="14" width="9.36328125" customWidth="1"/>
    <col min="15" max="15" width="7.08984375" customWidth="1"/>
  </cols>
  <sheetData>
    <row r="4" spans="2:14" x14ac:dyDescent="0.35">
      <c r="C4" s="78" t="s">
        <v>188</v>
      </c>
      <c r="K4" s="78" t="s">
        <v>189</v>
      </c>
    </row>
    <row r="5" spans="2:14" x14ac:dyDescent="0.35">
      <c r="B5" s="63" t="s">
        <v>0</v>
      </c>
      <c r="C5" s="62" t="s">
        <v>145</v>
      </c>
      <c r="D5" s="62" t="s">
        <v>146</v>
      </c>
      <c r="E5" s="62" t="s">
        <v>147</v>
      </c>
      <c r="F5" s="62" t="s">
        <v>89</v>
      </c>
      <c r="G5" s="62" t="s">
        <v>28</v>
      </c>
      <c r="H5" s="61" t="s">
        <v>148</v>
      </c>
      <c r="J5" s="60" t="s">
        <v>0</v>
      </c>
      <c r="K5" s="59" t="s">
        <v>151</v>
      </c>
      <c r="L5" s="59" t="s">
        <v>63</v>
      </c>
      <c r="M5" s="59" t="s">
        <v>150</v>
      </c>
      <c r="N5" s="58" t="s">
        <v>148</v>
      </c>
    </row>
    <row r="6" spans="2:14" x14ac:dyDescent="0.35">
      <c r="B6" s="57" t="s">
        <v>9</v>
      </c>
      <c r="C6" s="5"/>
      <c r="D6" s="5"/>
      <c r="E6" s="64" t="s">
        <v>149</v>
      </c>
      <c r="F6" s="5"/>
      <c r="G6" s="5"/>
      <c r="H6" s="7">
        <f t="shared" ref="H6:H15" si="0">COUNTA(C6:G6)</f>
        <v>1</v>
      </c>
      <c r="J6" s="57" t="s">
        <v>9</v>
      </c>
      <c r="K6" s="5"/>
      <c r="L6" s="5"/>
      <c r="M6" s="5"/>
      <c r="N6" s="7">
        <f t="shared" ref="N6:N15" si="1">COUNTA(K6:M6)</f>
        <v>0</v>
      </c>
    </row>
    <row r="7" spans="2:14" x14ac:dyDescent="0.35">
      <c r="B7" s="57" t="s">
        <v>13</v>
      </c>
      <c r="C7" s="5"/>
      <c r="D7" s="64" t="s">
        <v>149</v>
      </c>
      <c r="E7" s="5"/>
      <c r="F7" s="5"/>
      <c r="G7" s="64" t="s">
        <v>149</v>
      </c>
      <c r="H7" s="7">
        <f t="shared" si="0"/>
        <v>2</v>
      </c>
      <c r="J7" s="57" t="s">
        <v>13</v>
      </c>
      <c r="K7" s="5"/>
      <c r="L7" s="64" t="s">
        <v>149</v>
      </c>
      <c r="M7" s="64" t="s">
        <v>149</v>
      </c>
      <c r="N7" s="7">
        <f t="shared" si="1"/>
        <v>2</v>
      </c>
    </row>
    <row r="8" spans="2:14" x14ac:dyDescent="0.35">
      <c r="B8" s="57" t="s">
        <v>5</v>
      </c>
      <c r="C8" s="5"/>
      <c r="D8" s="5"/>
      <c r="E8" s="5"/>
      <c r="F8" s="5"/>
      <c r="G8" s="5"/>
      <c r="H8" s="7">
        <f t="shared" si="0"/>
        <v>0</v>
      </c>
      <c r="J8" s="57" t="s">
        <v>5</v>
      </c>
      <c r="K8" s="64" t="s">
        <v>149</v>
      </c>
      <c r="L8" s="5"/>
      <c r="M8" s="64" t="s">
        <v>149</v>
      </c>
      <c r="N8" s="7">
        <f t="shared" si="1"/>
        <v>2</v>
      </c>
    </row>
    <row r="9" spans="2:14" x14ac:dyDescent="0.35">
      <c r="B9" s="57" t="s">
        <v>7</v>
      </c>
      <c r="C9" s="5"/>
      <c r="D9" s="5"/>
      <c r="E9" s="5"/>
      <c r="F9" s="5"/>
      <c r="G9" s="64" t="s">
        <v>149</v>
      </c>
      <c r="H9" s="7">
        <f t="shared" si="0"/>
        <v>1</v>
      </c>
      <c r="J9" s="57" t="s">
        <v>7</v>
      </c>
      <c r="K9" s="5"/>
      <c r="L9" s="64" t="s">
        <v>149</v>
      </c>
      <c r="M9" s="5"/>
      <c r="N9" s="7">
        <f t="shared" si="1"/>
        <v>1</v>
      </c>
    </row>
    <row r="10" spans="2:14" x14ac:dyDescent="0.35">
      <c r="B10" s="65" t="s">
        <v>6</v>
      </c>
      <c r="C10" s="5"/>
      <c r="D10" s="5"/>
      <c r="E10" s="64" t="s">
        <v>149</v>
      </c>
      <c r="F10" s="64" t="s">
        <v>149</v>
      </c>
      <c r="G10" s="64" t="s">
        <v>149</v>
      </c>
      <c r="H10" s="7">
        <f t="shared" si="0"/>
        <v>3</v>
      </c>
      <c r="J10" s="65" t="s">
        <v>6</v>
      </c>
      <c r="K10" s="64" t="s">
        <v>149</v>
      </c>
      <c r="L10" s="5"/>
      <c r="M10" s="64" t="s">
        <v>149</v>
      </c>
      <c r="N10" s="7">
        <f t="shared" si="1"/>
        <v>2</v>
      </c>
    </row>
    <row r="11" spans="2:14" x14ac:dyDescent="0.35">
      <c r="B11" s="57" t="s">
        <v>10</v>
      </c>
      <c r="C11" s="64" t="s">
        <v>149</v>
      </c>
      <c r="D11" s="5"/>
      <c r="E11" s="5"/>
      <c r="F11" s="64" t="s">
        <v>149</v>
      </c>
      <c r="G11" s="5"/>
      <c r="H11" s="7">
        <f t="shared" si="0"/>
        <v>2</v>
      </c>
      <c r="J11" s="57" t="s">
        <v>10</v>
      </c>
      <c r="K11" s="64" t="s">
        <v>149</v>
      </c>
      <c r="L11" s="5"/>
      <c r="M11" s="5"/>
      <c r="N11" s="7">
        <f t="shared" si="1"/>
        <v>1</v>
      </c>
    </row>
    <row r="12" spans="2:14" x14ac:dyDescent="0.35">
      <c r="B12" s="57" t="s">
        <v>4</v>
      </c>
      <c r="C12" s="5"/>
      <c r="D12" s="5"/>
      <c r="E12" s="64" t="s">
        <v>149</v>
      </c>
      <c r="F12" s="5"/>
      <c r="G12" s="64" t="s">
        <v>149</v>
      </c>
      <c r="H12" s="7">
        <f t="shared" si="0"/>
        <v>2</v>
      </c>
      <c r="J12" s="57" t="s">
        <v>4</v>
      </c>
      <c r="K12" s="5"/>
      <c r="L12" s="5"/>
      <c r="M12" s="5"/>
      <c r="N12" s="7">
        <f t="shared" si="1"/>
        <v>0</v>
      </c>
    </row>
    <row r="13" spans="2:14" x14ac:dyDescent="0.35">
      <c r="B13" s="57" t="s">
        <v>8</v>
      </c>
      <c r="C13" s="64" t="s">
        <v>149</v>
      </c>
      <c r="D13" s="5"/>
      <c r="E13" s="5"/>
      <c r="F13" s="64" t="s">
        <v>149</v>
      </c>
      <c r="G13" s="5"/>
      <c r="H13" s="7">
        <f t="shared" si="0"/>
        <v>2</v>
      </c>
      <c r="J13" s="57" t="s">
        <v>8</v>
      </c>
      <c r="K13" s="5"/>
      <c r="L13" s="5"/>
      <c r="M13" s="5"/>
      <c r="N13" s="7">
        <f t="shared" si="1"/>
        <v>0</v>
      </c>
    </row>
    <row r="14" spans="2:14" x14ac:dyDescent="0.35">
      <c r="B14" s="57" t="s">
        <v>12</v>
      </c>
      <c r="C14" s="5"/>
      <c r="D14" s="64" t="s">
        <v>149</v>
      </c>
      <c r="E14" s="5"/>
      <c r="F14" s="5"/>
      <c r="G14" s="5"/>
      <c r="H14" s="7">
        <f t="shared" si="0"/>
        <v>1</v>
      </c>
      <c r="J14" s="57" t="s">
        <v>12</v>
      </c>
      <c r="K14" s="5"/>
      <c r="L14" s="64" t="s">
        <v>149</v>
      </c>
      <c r="M14" s="5"/>
      <c r="N14" s="7">
        <f t="shared" si="1"/>
        <v>1</v>
      </c>
    </row>
    <row r="15" spans="2:14" x14ac:dyDescent="0.35">
      <c r="B15" s="56" t="s">
        <v>11</v>
      </c>
      <c r="C15" s="64" t="s">
        <v>149</v>
      </c>
      <c r="D15" s="64" t="s">
        <v>149</v>
      </c>
      <c r="E15" s="15"/>
      <c r="F15" s="15"/>
      <c r="G15" s="15"/>
      <c r="H15" s="8">
        <f t="shared" si="0"/>
        <v>2</v>
      </c>
      <c r="J15" s="56" t="s">
        <v>11</v>
      </c>
      <c r="K15" s="15"/>
      <c r="L15" s="15"/>
      <c r="M15" s="15"/>
      <c r="N15" s="8">
        <f t="shared" si="1"/>
        <v>0</v>
      </c>
    </row>
  </sheetData>
  <conditionalFormatting sqref="B5:H15">
    <cfRule type="iconSet" priority="11">
      <iconSet iconSet="3Flags">
        <cfvo type="percent" val="0"/>
        <cfvo type="percent" val="33"/>
        <cfvo type="percent" val="67"/>
      </iconSet>
    </cfRule>
  </conditionalFormatting>
  <conditionalFormatting sqref="J5:N6 J9:K9 J8 L8 J12:N13 J10:J11 L11:N11 J7:K7 M9:N9 J15:N15 J14:K14 M14:N14 N7:N8 L10 N10">
    <cfRule type="iconSet" priority="10">
      <iconSet iconSet="3Flags">
        <cfvo type="percent" val="0"/>
        <cfvo type="percent" val="33"/>
        <cfvo type="percent" val="67"/>
      </iconSet>
    </cfRule>
  </conditionalFormatting>
  <conditionalFormatting sqref="K8">
    <cfRule type="iconSet" priority="9">
      <iconSet iconSet="3Flags">
        <cfvo type="percent" val="0"/>
        <cfvo type="percent" val="33"/>
        <cfvo type="percent" val="67"/>
      </iconSet>
    </cfRule>
  </conditionalFormatting>
  <conditionalFormatting sqref="K10">
    <cfRule type="iconSet" priority="8">
      <iconSet iconSet="3Flags">
        <cfvo type="percent" val="0"/>
        <cfvo type="percent" val="33"/>
        <cfvo type="percent" val="67"/>
      </iconSet>
    </cfRule>
  </conditionalFormatting>
  <conditionalFormatting sqref="K11">
    <cfRule type="iconSet" priority="7">
      <iconSet iconSet="3Flags">
        <cfvo type="percent" val="0"/>
        <cfvo type="percent" val="33"/>
        <cfvo type="percent" val="67"/>
      </iconSet>
    </cfRule>
  </conditionalFormatting>
  <conditionalFormatting sqref="L7">
    <cfRule type="iconSet" priority="6">
      <iconSet iconSet="3Flags">
        <cfvo type="percent" val="0"/>
        <cfvo type="percent" val="33"/>
        <cfvo type="percent" val="67"/>
      </iconSet>
    </cfRule>
  </conditionalFormatting>
  <conditionalFormatting sqref="L9">
    <cfRule type="iconSet" priority="5">
      <iconSet iconSet="3Flags">
        <cfvo type="percent" val="0"/>
        <cfvo type="percent" val="33"/>
        <cfvo type="percent" val="67"/>
      </iconSet>
    </cfRule>
  </conditionalFormatting>
  <conditionalFormatting sqref="L14">
    <cfRule type="iconSet" priority="4">
      <iconSet iconSet="3Flags">
        <cfvo type="percent" val="0"/>
        <cfvo type="percent" val="33"/>
        <cfvo type="percent" val="67"/>
      </iconSet>
    </cfRule>
  </conditionalFormatting>
  <conditionalFormatting sqref="M7">
    <cfRule type="iconSet" priority="3">
      <iconSet iconSet="3Flags">
        <cfvo type="percent" val="0"/>
        <cfvo type="percent" val="33"/>
        <cfvo type="percent" val="67"/>
      </iconSet>
    </cfRule>
  </conditionalFormatting>
  <conditionalFormatting sqref="M8">
    <cfRule type="iconSet" priority="2">
      <iconSet iconSet="3Flags">
        <cfvo type="percent" val="0"/>
        <cfvo type="percent" val="33"/>
        <cfvo type="percent" val="67"/>
      </iconSet>
    </cfRule>
  </conditionalFormatting>
  <conditionalFormatting sqref="M10">
    <cfRule type="iconSet" priority="1">
      <iconSet iconSet="3Flags">
        <cfvo type="percent" val="0"/>
        <cfvo type="percent" val="33"/>
        <cfvo type="percent" val="67"/>
      </iconSet>
    </cfRule>
  </conditionalFormatting>
  <pageMargins left="0.7" right="0.7" top="0.75" bottom="0.75" header="0.3" footer="0.3"/>
  <pageSetup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EF3C9-3DF0-4812-96F8-00FE369B63D4}">
  <sheetPr>
    <tabColor theme="2" tint="-0.499984740745262"/>
  </sheetPr>
  <dimension ref="B4:E18"/>
  <sheetViews>
    <sheetView showGridLines="0" workbookViewId="0">
      <selection activeCell="E4" sqref="E4"/>
    </sheetView>
  </sheetViews>
  <sheetFormatPr defaultRowHeight="14.5" x14ac:dyDescent="0.35"/>
  <cols>
    <col min="3" max="3" width="16.81640625" bestFit="1" customWidth="1"/>
    <col min="4" max="4" width="58.26953125" bestFit="1" customWidth="1"/>
    <col min="5" max="5" width="79.26953125" style="86" bestFit="1" customWidth="1"/>
  </cols>
  <sheetData>
    <row r="4" spans="2:5" x14ac:dyDescent="0.35">
      <c r="B4" s="80" t="s">
        <v>17</v>
      </c>
      <c r="C4" s="80" t="s">
        <v>152</v>
      </c>
      <c r="D4" s="80" t="s">
        <v>153</v>
      </c>
      <c r="E4" s="80" t="s">
        <v>183</v>
      </c>
    </row>
    <row r="5" spans="2:5" x14ac:dyDescent="0.35">
      <c r="B5" s="5">
        <v>1</v>
      </c>
      <c r="C5" s="5" t="s">
        <v>145</v>
      </c>
      <c r="D5" s="74" t="s">
        <v>154</v>
      </c>
      <c r="E5" s="84" t="s">
        <v>155</v>
      </c>
    </row>
    <row r="6" spans="2:5" x14ac:dyDescent="0.35">
      <c r="B6" s="5"/>
      <c r="C6" s="5"/>
      <c r="D6" s="74" t="s">
        <v>156</v>
      </c>
      <c r="E6" s="84" t="s">
        <v>157</v>
      </c>
    </row>
    <row r="7" spans="2:5" x14ac:dyDescent="0.35">
      <c r="B7" s="5"/>
      <c r="C7" s="5"/>
      <c r="D7" s="74"/>
      <c r="E7" s="85"/>
    </row>
    <row r="8" spans="2:5" x14ac:dyDescent="0.35">
      <c r="B8" s="5">
        <v>2</v>
      </c>
      <c r="C8" s="5" t="s">
        <v>158</v>
      </c>
      <c r="D8" s="74" t="s">
        <v>159</v>
      </c>
      <c r="E8" s="84" t="s">
        <v>160</v>
      </c>
    </row>
    <row r="9" spans="2:5" x14ac:dyDescent="0.35">
      <c r="B9" s="5"/>
      <c r="C9" s="5"/>
      <c r="D9" s="74" t="s">
        <v>161</v>
      </c>
      <c r="E9" s="84" t="s">
        <v>162</v>
      </c>
    </row>
    <row r="10" spans="2:5" ht="29" x14ac:dyDescent="0.35">
      <c r="B10" s="5"/>
      <c r="C10" s="5"/>
      <c r="D10" s="75" t="s">
        <v>163</v>
      </c>
      <c r="E10" s="84" t="s">
        <v>164</v>
      </c>
    </row>
    <row r="11" spans="2:5" x14ac:dyDescent="0.35">
      <c r="B11" s="5"/>
      <c r="C11" s="5"/>
      <c r="D11" s="74"/>
      <c r="E11" s="85"/>
    </row>
    <row r="12" spans="2:5" x14ac:dyDescent="0.35">
      <c r="B12" s="5">
        <v>3</v>
      </c>
      <c r="C12" s="5" t="s">
        <v>165</v>
      </c>
      <c r="D12" s="74" t="s">
        <v>166</v>
      </c>
      <c r="E12" s="84" t="s">
        <v>167</v>
      </c>
    </row>
    <row r="13" spans="2:5" x14ac:dyDescent="0.35">
      <c r="B13" s="5"/>
      <c r="C13" s="5"/>
      <c r="D13" s="74" t="s">
        <v>168</v>
      </c>
      <c r="E13" s="84" t="s">
        <v>169</v>
      </c>
    </row>
    <row r="14" spans="2:5" x14ac:dyDescent="0.35">
      <c r="B14" s="5">
        <v>4</v>
      </c>
      <c r="C14" s="76" t="s">
        <v>170</v>
      </c>
      <c r="D14" s="77" t="s">
        <v>171</v>
      </c>
      <c r="E14" s="84" t="s">
        <v>172</v>
      </c>
    </row>
    <row r="15" spans="2:5" x14ac:dyDescent="0.35">
      <c r="B15" s="5"/>
      <c r="C15" s="76"/>
      <c r="D15" s="77" t="s">
        <v>173</v>
      </c>
      <c r="E15" s="84" t="s">
        <v>174</v>
      </c>
    </row>
    <row r="16" spans="2:5" x14ac:dyDescent="0.35">
      <c r="B16" s="5">
        <v>5</v>
      </c>
      <c r="C16" s="5" t="s">
        <v>175</v>
      </c>
      <c r="D16" s="77" t="s">
        <v>180</v>
      </c>
      <c r="E16" s="84" t="s">
        <v>177</v>
      </c>
    </row>
    <row r="17" spans="2:5" x14ac:dyDescent="0.35">
      <c r="B17" s="5">
        <v>6</v>
      </c>
      <c r="C17" s="5" t="s">
        <v>176</v>
      </c>
      <c r="D17" s="77" t="s">
        <v>181</v>
      </c>
      <c r="E17" s="85"/>
    </row>
    <row r="18" spans="2:5" ht="29" x14ac:dyDescent="0.35">
      <c r="B18" s="5">
        <v>7</v>
      </c>
      <c r="C18" s="5" t="s">
        <v>182</v>
      </c>
      <c r="D18" s="79" t="s">
        <v>179</v>
      </c>
      <c r="E18" s="84" t="s">
        <v>178</v>
      </c>
    </row>
  </sheetData>
  <hyperlinks>
    <hyperlink ref="E8" r:id="rId1" xr:uid="{42509BBE-F191-48AF-AA32-43F67EB8AE23}"/>
    <hyperlink ref="E6" r:id="rId2" xr:uid="{126A5F0C-F317-4B8A-817D-D4CC0941E2D5}"/>
    <hyperlink ref="E5" r:id="rId3" xr:uid="{1A9B4D17-1E0E-42F4-BBE1-DDC8192B48D3}"/>
    <hyperlink ref="E9" r:id="rId4" xr:uid="{D86C26FF-5C1E-4110-A52D-E5A0DA4185BB}"/>
    <hyperlink ref="E10" r:id="rId5" location="/pages/explorer/crime/crime-trend" xr:uid="{70EA8AC9-DD53-404B-B31C-3CAB55BA070C}"/>
    <hyperlink ref="E12" r:id="rId6" xr:uid="{3AA590D6-AFBD-4BFA-84CD-A40F7826FB09}"/>
    <hyperlink ref="E13" r:id="rId7" xr:uid="{BCF19930-F9B8-4E7F-9E1B-5B7812AEF56F}"/>
    <hyperlink ref="E14" r:id="rId8" xr:uid="{90C49238-6B49-44C5-B6CF-BC4D1441A7D5}"/>
    <hyperlink ref="E15" r:id="rId9" xr:uid="{9B4D1B59-84AF-4425-ABC6-C4126A78B40B}"/>
    <hyperlink ref="E16" r:id="rId10" xr:uid="{BBC953EA-5EB3-4711-895D-1DE7984D9EA8}"/>
    <hyperlink ref="E18" r:id="rId11" xr:uid="{A49E6662-F625-4668-8109-BFADD01D6455}"/>
  </hyperlinks>
  <pageMargins left="0.7" right="0.7" top="0.75" bottom="0.75" header="0.3" footer="0.3"/>
  <drawing r:id="rId1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0CC83-2704-4B48-A8DD-C624F9339BDE}">
  <sheetPr>
    <tabColor theme="2" tint="-0.499984740745262"/>
  </sheetPr>
  <dimension ref="H14:I17"/>
  <sheetViews>
    <sheetView showGridLines="0" showRowColHeaders="0" workbookViewId="0">
      <selection activeCell="D13" sqref="D13"/>
    </sheetView>
  </sheetViews>
  <sheetFormatPr defaultRowHeight="14.5" x14ac:dyDescent="0.35"/>
  <cols>
    <col min="4" max="4" width="23.36328125" bestFit="1" customWidth="1"/>
  </cols>
  <sheetData>
    <row r="14" spans="8:9" ht="25" x14ac:dyDescent="0.5">
      <c r="H14" s="81">
        <v>1</v>
      </c>
      <c r="I14" s="81" t="s">
        <v>186</v>
      </c>
    </row>
    <row r="15" spans="8:9" ht="25" x14ac:dyDescent="0.5">
      <c r="H15" s="81">
        <v>2</v>
      </c>
      <c r="I15" s="81" t="s">
        <v>187</v>
      </c>
    </row>
    <row r="16" spans="8:9" ht="25" x14ac:dyDescent="0.5">
      <c r="H16" s="81">
        <v>3</v>
      </c>
      <c r="I16" s="81" t="s">
        <v>184</v>
      </c>
    </row>
    <row r="17" spans="8:9" ht="25" x14ac:dyDescent="0.5">
      <c r="H17" s="81">
        <v>4</v>
      </c>
      <c r="I17" s="81" t="s">
        <v>185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7E9A9-1B84-45FF-8AFE-1D04E87E5983}">
  <sheetPr codeName="Sheet2"/>
  <dimension ref="A1:O100"/>
  <sheetViews>
    <sheetView workbookViewId="0">
      <selection activeCell="B1" sqref="B1"/>
    </sheetView>
  </sheetViews>
  <sheetFormatPr defaultRowHeight="14.5" x14ac:dyDescent="0.35"/>
  <cols>
    <col min="1" max="1" width="12" bestFit="1" customWidth="1"/>
    <col min="2" max="2" width="12.08984375" bestFit="1" customWidth="1"/>
    <col min="3" max="3" width="9.453125" bestFit="1" customWidth="1"/>
    <col min="4" max="5" width="15.26953125" bestFit="1" customWidth="1"/>
    <col min="6" max="6" width="8" bestFit="1" customWidth="1"/>
    <col min="7" max="7" width="6.7265625" bestFit="1" customWidth="1"/>
    <col min="8" max="8" width="9.81640625" bestFit="1" customWidth="1"/>
    <col min="9" max="9" width="11.08984375" bestFit="1" customWidth="1"/>
    <col min="10" max="10" width="8.81640625" bestFit="1" customWidth="1"/>
    <col min="11" max="11" width="9.54296875" bestFit="1" customWidth="1"/>
    <col min="12" max="12" width="12" bestFit="1" customWidth="1"/>
    <col min="13" max="13" width="6.6328125" bestFit="1" customWidth="1"/>
    <col min="14" max="14" width="10.90625" bestFit="1" customWidth="1"/>
    <col min="15" max="15" width="10.7265625" bestFit="1" customWidth="1"/>
    <col min="16" max="53" width="15.36328125" bestFit="1" customWidth="1"/>
    <col min="54" max="54" width="20.1796875" bestFit="1" customWidth="1"/>
    <col min="55" max="55" width="11.08984375" bestFit="1" customWidth="1"/>
    <col min="56" max="56" width="12.26953125" bestFit="1" customWidth="1"/>
    <col min="57" max="57" width="11.90625" bestFit="1" customWidth="1"/>
    <col min="58" max="58" width="18.36328125" bestFit="1" customWidth="1"/>
  </cols>
  <sheetData>
    <row r="1" spans="1:15" x14ac:dyDescent="0.35">
      <c r="B1" t="s">
        <v>15</v>
      </c>
    </row>
    <row r="2" spans="1:15" x14ac:dyDescent="0.35">
      <c r="B2" t="s">
        <v>16</v>
      </c>
    </row>
    <row r="3" spans="1:15" ht="43.5" x14ac:dyDescent="0.35">
      <c r="A3" s="1" t="s">
        <v>17</v>
      </c>
      <c r="B3" s="2" t="s">
        <v>0</v>
      </c>
      <c r="C3" s="2" t="s">
        <v>18</v>
      </c>
      <c r="D3" s="2" t="s">
        <v>19</v>
      </c>
      <c r="E3" s="2" t="s">
        <v>20</v>
      </c>
      <c r="F3" s="2" t="s">
        <v>21</v>
      </c>
      <c r="G3" s="2" t="s">
        <v>22</v>
      </c>
      <c r="H3" s="2" t="s">
        <v>23</v>
      </c>
      <c r="I3" s="2" t="s">
        <v>24</v>
      </c>
      <c r="J3" s="3" t="s">
        <v>25</v>
      </c>
    </row>
    <row r="4" spans="1:15" x14ac:dyDescent="0.35">
      <c r="A4" s="4">
        <v>5</v>
      </c>
      <c r="B4" s="5" t="s">
        <v>5</v>
      </c>
      <c r="C4" s="5">
        <v>161.6</v>
      </c>
      <c r="D4" s="5">
        <v>115.2</v>
      </c>
      <c r="E4" s="5">
        <v>100.6</v>
      </c>
      <c r="F4" s="5">
        <v>269.39999999999998</v>
      </c>
      <c r="G4" s="6">
        <v>750500</v>
      </c>
      <c r="H4" s="5">
        <v>98.3</v>
      </c>
      <c r="I4" s="5">
        <v>122.5</v>
      </c>
      <c r="J4" s="7">
        <v>146.69999999999999</v>
      </c>
    </row>
    <row r="5" spans="1:15" x14ac:dyDescent="0.35">
      <c r="A5" s="4">
        <v>7</v>
      </c>
      <c r="B5" s="5" t="s">
        <v>7</v>
      </c>
      <c r="C5" s="6">
        <v>238.3</v>
      </c>
      <c r="D5" s="5">
        <v>114</v>
      </c>
      <c r="E5" s="5">
        <v>116.8</v>
      </c>
      <c r="F5" s="5">
        <v>521</v>
      </c>
      <c r="G5" s="6">
        <v>1320600</v>
      </c>
      <c r="H5" s="5">
        <v>91.3</v>
      </c>
      <c r="I5" s="5">
        <v>118.7</v>
      </c>
      <c r="J5" s="7">
        <v>158.4</v>
      </c>
    </row>
    <row r="6" spans="1:15" x14ac:dyDescent="0.35">
      <c r="A6" s="4">
        <v>6</v>
      </c>
      <c r="B6" s="5" t="s">
        <v>9</v>
      </c>
      <c r="C6" s="6">
        <v>153.4</v>
      </c>
      <c r="D6" s="5">
        <v>111.4</v>
      </c>
      <c r="E6" s="5">
        <v>89.7</v>
      </c>
      <c r="F6" s="5">
        <v>228.7</v>
      </c>
      <c r="G6" s="6">
        <v>656500</v>
      </c>
      <c r="H6" s="5">
        <v>116.8</v>
      </c>
      <c r="I6" s="5">
        <v>131.80000000000001</v>
      </c>
      <c r="J6" s="7">
        <v>157.9</v>
      </c>
    </row>
    <row r="7" spans="1:15" x14ac:dyDescent="0.35">
      <c r="A7" s="4">
        <v>1</v>
      </c>
      <c r="B7" s="5" t="s">
        <v>6</v>
      </c>
      <c r="C7" s="5">
        <v>173.7</v>
      </c>
      <c r="D7" s="5">
        <v>115.5</v>
      </c>
      <c r="E7" s="5">
        <v>89.2</v>
      </c>
      <c r="F7" s="5">
        <v>321.39999999999998</v>
      </c>
      <c r="G7" s="6">
        <v>914400</v>
      </c>
      <c r="H7" s="5">
        <v>117.8</v>
      </c>
      <c r="I7" s="5">
        <v>95.7</v>
      </c>
      <c r="J7" s="7">
        <v>176.7</v>
      </c>
    </row>
    <row r="8" spans="1:15" x14ac:dyDescent="0.35">
      <c r="A8" s="4">
        <v>8</v>
      </c>
      <c r="B8" s="5" t="s">
        <v>10</v>
      </c>
      <c r="C8" s="6">
        <v>105</v>
      </c>
      <c r="D8" s="5">
        <v>101.2</v>
      </c>
      <c r="E8" s="5">
        <v>75.8</v>
      </c>
      <c r="F8" s="5">
        <v>113.4</v>
      </c>
      <c r="G8" s="6">
        <v>294200</v>
      </c>
      <c r="H8" s="5">
        <v>99.7</v>
      </c>
      <c r="I8" s="5">
        <v>108.5</v>
      </c>
      <c r="J8" s="7">
        <v>144.6</v>
      </c>
    </row>
    <row r="9" spans="1:15" x14ac:dyDescent="0.35">
      <c r="A9" s="4">
        <v>9</v>
      </c>
      <c r="B9" s="5" t="s">
        <v>4</v>
      </c>
      <c r="C9" s="6">
        <v>168.6</v>
      </c>
      <c r="D9" s="5">
        <v>116.6</v>
      </c>
      <c r="E9" s="5">
        <v>127.6</v>
      </c>
      <c r="F9" s="5">
        <v>224.3</v>
      </c>
      <c r="G9" s="6">
        <v>677200</v>
      </c>
      <c r="H9" s="5">
        <v>150.5</v>
      </c>
      <c r="I9" s="5">
        <v>181.1</v>
      </c>
      <c r="J9" s="7">
        <v>136.4</v>
      </c>
    </row>
    <row r="10" spans="1:15" x14ac:dyDescent="0.35">
      <c r="A10" s="4">
        <v>10</v>
      </c>
      <c r="B10" s="5" t="s">
        <v>8</v>
      </c>
      <c r="C10" s="6">
        <v>91.9</v>
      </c>
      <c r="D10" s="5">
        <v>101</v>
      </c>
      <c r="E10" s="5">
        <v>88.7</v>
      </c>
      <c r="F10" s="5">
        <v>74.900000000000006</v>
      </c>
      <c r="G10" s="6">
        <v>204700</v>
      </c>
      <c r="H10" s="5">
        <v>102.3</v>
      </c>
      <c r="I10" s="5">
        <v>105.5</v>
      </c>
      <c r="J10" s="7">
        <v>125.2</v>
      </c>
    </row>
    <row r="11" spans="1:15" x14ac:dyDescent="0.35">
      <c r="A11" s="4">
        <v>2</v>
      </c>
      <c r="B11" s="5" t="s">
        <v>13</v>
      </c>
      <c r="C11" s="5">
        <v>244</v>
      </c>
      <c r="D11" s="5">
        <v>116.6</v>
      </c>
      <c r="E11" s="5">
        <v>114.9</v>
      </c>
      <c r="F11" s="5">
        <v>504.4</v>
      </c>
      <c r="G11" s="6">
        <v>1237600</v>
      </c>
      <c r="H11" s="5">
        <v>97.5</v>
      </c>
      <c r="I11" s="5">
        <v>158.19999999999999</v>
      </c>
      <c r="J11" s="7">
        <v>162.1</v>
      </c>
    </row>
    <row r="12" spans="1:15" x14ac:dyDescent="0.35">
      <c r="A12" s="4">
        <v>3</v>
      </c>
      <c r="B12" s="5" t="s">
        <v>12</v>
      </c>
      <c r="C12" s="5">
        <v>167.8</v>
      </c>
      <c r="D12" s="5">
        <v>108.7</v>
      </c>
      <c r="E12" s="5">
        <v>88.2</v>
      </c>
      <c r="F12" s="5">
        <v>291.89999999999998</v>
      </c>
      <c r="G12" s="6">
        <v>823900</v>
      </c>
      <c r="H12" s="5">
        <v>68.8</v>
      </c>
      <c r="I12" s="5">
        <v>137.5</v>
      </c>
      <c r="J12" s="7">
        <v>150.69999999999999</v>
      </c>
    </row>
    <row r="13" spans="1:15" x14ac:dyDescent="0.35">
      <c r="A13" s="4">
        <v>4</v>
      </c>
      <c r="B13" s="5" t="s">
        <v>11</v>
      </c>
      <c r="C13" s="6">
        <v>150.6</v>
      </c>
      <c r="D13" s="5">
        <v>114.1</v>
      </c>
      <c r="E13" s="5">
        <v>95.5</v>
      </c>
      <c r="F13" s="5">
        <v>231.5</v>
      </c>
      <c r="G13" s="6">
        <v>644900</v>
      </c>
      <c r="H13" s="5">
        <v>106</v>
      </c>
      <c r="I13" s="5">
        <v>135.30000000000001</v>
      </c>
      <c r="J13" s="7">
        <v>175.9</v>
      </c>
    </row>
    <row r="15" spans="1:15" x14ac:dyDescent="0.35">
      <c r="A15" s="34" t="s">
        <v>0</v>
      </c>
      <c r="B15" t="s">
        <v>26</v>
      </c>
      <c r="E15" s="34" t="s">
        <v>138</v>
      </c>
    </row>
    <row r="16" spans="1:15" x14ac:dyDescent="0.35">
      <c r="A16" s="35" t="s">
        <v>5</v>
      </c>
      <c r="B16" s="82">
        <v>161.6</v>
      </c>
      <c r="D16" s="34" t="s">
        <v>139</v>
      </c>
      <c r="E16" t="s">
        <v>5</v>
      </c>
      <c r="F16" t="s">
        <v>7</v>
      </c>
      <c r="G16" t="s">
        <v>9</v>
      </c>
      <c r="H16" t="s">
        <v>6</v>
      </c>
      <c r="I16" t="s">
        <v>10</v>
      </c>
      <c r="J16" t="s">
        <v>4</v>
      </c>
      <c r="K16" t="s">
        <v>8</v>
      </c>
      <c r="L16" t="s">
        <v>13</v>
      </c>
      <c r="M16" t="s">
        <v>12</v>
      </c>
      <c r="N16" t="s">
        <v>11</v>
      </c>
      <c r="O16" t="s">
        <v>32</v>
      </c>
    </row>
    <row r="17" spans="1:15" x14ac:dyDescent="0.35">
      <c r="A17" s="35" t="s">
        <v>7</v>
      </c>
      <c r="B17" s="82">
        <v>238.3</v>
      </c>
      <c r="D17" s="35" t="s">
        <v>27</v>
      </c>
      <c r="E17" s="82">
        <v>115.2</v>
      </c>
      <c r="F17" s="82">
        <v>114</v>
      </c>
      <c r="G17" s="82">
        <v>111.4</v>
      </c>
      <c r="H17" s="82">
        <v>115.5</v>
      </c>
      <c r="I17" s="82">
        <v>101.2</v>
      </c>
      <c r="J17" s="82">
        <v>116.6</v>
      </c>
      <c r="K17" s="82">
        <v>101</v>
      </c>
      <c r="L17" s="82">
        <v>116.6</v>
      </c>
      <c r="M17" s="82">
        <v>108.7</v>
      </c>
      <c r="N17" s="82">
        <v>114.1</v>
      </c>
      <c r="O17" s="82">
        <v>1114.3</v>
      </c>
    </row>
    <row r="18" spans="1:15" x14ac:dyDescent="0.35">
      <c r="A18" s="35" t="s">
        <v>9</v>
      </c>
      <c r="B18" s="82">
        <v>153.4</v>
      </c>
      <c r="D18" s="35" t="s">
        <v>28</v>
      </c>
      <c r="E18" s="82">
        <v>100.6</v>
      </c>
      <c r="F18" s="82">
        <v>116.8</v>
      </c>
      <c r="G18" s="82">
        <v>89.7</v>
      </c>
      <c r="H18" s="82">
        <v>89.2</v>
      </c>
      <c r="I18" s="82">
        <v>75.8</v>
      </c>
      <c r="J18" s="82">
        <v>127.6</v>
      </c>
      <c r="K18" s="82">
        <v>88.7</v>
      </c>
      <c r="L18" s="82">
        <v>114.9</v>
      </c>
      <c r="M18" s="82">
        <v>88.2</v>
      </c>
      <c r="N18" s="82">
        <v>95.5</v>
      </c>
      <c r="O18" s="82">
        <v>987</v>
      </c>
    </row>
    <row r="19" spans="1:15" x14ac:dyDescent="0.35">
      <c r="A19" s="35" t="s">
        <v>6</v>
      </c>
      <c r="B19" s="82">
        <v>173.7</v>
      </c>
      <c r="D19" s="35" t="s">
        <v>29</v>
      </c>
      <c r="E19" s="82">
        <v>269.39999999999998</v>
      </c>
      <c r="F19" s="82">
        <v>521</v>
      </c>
      <c r="G19" s="82">
        <v>228.7</v>
      </c>
      <c r="H19" s="82">
        <v>321.39999999999998</v>
      </c>
      <c r="I19" s="82">
        <v>113.4</v>
      </c>
      <c r="J19" s="82">
        <v>224.3</v>
      </c>
      <c r="K19" s="82">
        <v>74.900000000000006</v>
      </c>
      <c r="L19" s="82">
        <v>504.4</v>
      </c>
      <c r="M19" s="82">
        <v>291.89999999999998</v>
      </c>
      <c r="N19" s="82">
        <v>231.5</v>
      </c>
      <c r="O19" s="82">
        <v>2780.9</v>
      </c>
    </row>
    <row r="20" spans="1:15" x14ac:dyDescent="0.35">
      <c r="A20" s="35" t="s">
        <v>10</v>
      </c>
      <c r="B20" s="82">
        <v>105</v>
      </c>
      <c r="D20" s="35" t="s">
        <v>30</v>
      </c>
      <c r="E20" s="82">
        <v>98.3</v>
      </c>
      <c r="F20" s="82">
        <v>91.3</v>
      </c>
      <c r="G20" s="82">
        <v>116.8</v>
      </c>
      <c r="H20" s="82">
        <v>117.8</v>
      </c>
      <c r="I20" s="82">
        <v>99.7</v>
      </c>
      <c r="J20" s="82">
        <v>150.5</v>
      </c>
      <c r="K20" s="82">
        <v>102.3</v>
      </c>
      <c r="L20" s="82">
        <v>97.5</v>
      </c>
      <c r="M20" s="82">
        <v>68.8</v>
      </c>
      <c r="N20" s="82">
        <v>106</v>
      </c>
      <c r="O20" s="82">
        <v>1049</v>
      </c>
    </row>
    <row r="21" spans="1:15" x14ac:dyDescent="0.35">
      <c r="A21" s="35" t="s">
        <v>4</v>
      </c>
      <c r="B21" s="82">
        <v>168.6</v>
      </c>
      <c r="D21" s="35" t="s">
        <v>31</v>
      </c>
      <c r="E21" s="82">
        <v>122.5</v>
      </c>
      <c r="F21" s="82">
        <v>118.7</v>
      </c>
      <c r="G21" s="82">
        <v>131.80000000000001</v>
      </c>
      <c r="H21" s="82">
        <v>95.7</v>
      </c>
      <c r="I21" s="82">
        <v>108.5</v>
      </c>
      <c r="J21" s="82">
        <v>181.1</v>
      </c>
      <c r="K21" s="82">
        <v>105.5</v>
      </c>
      <c r="L21" s="82">
        <v>158.19999999999999</v>
      </c>
      <c r="M21" s="82">
        <v>137.5</v>
      </c>
      <c r="N21" s="82">
        <v>135.30000000000001</v>
      </c>
      <c r="O21" s="82">
        <v>1294.8</v>
      </c>
    </row>
    <row r="22" spans="1:15" x14ac:dyDescent="0.35">
      <c r="A22" s="35" t="s">
        <v>8</v>
      </c>
      <c r="B22" s="82">
        <v>91.9</v>
      </c>
    </row>
    <row r="23" spans="1:15" x14ac:dyDescent="0.35">
      <c r="A23" s="35" t="s">
        <v>13</v>
      </c>
      <c r="B23" s="82">
        <v>244</v>
      </c>
    </row>
    <row r="24" spans="1:15" x14ac:dyDescent="0.35">
      <c r="A24" s="35" t="s">
        <v>12</v>
      </c>
      <c r="B24" s="82">
        <v>167.8</v>
      </c>
    </row>
    <row r="25" spans="1:15" x14ac:dyDescent="0.35">
      <c r="A25" s="35" t="s">
        <v>11</v>
      </c>
      <c r="B25" s="82">
        <v>150.6</v>
      </c>
    </row>
    <row r="26" spans="1:15" x14ac:dyDescent="0.35">
      <c r="A26" s="35" t="s">
        <v>32</v>
      </c>
      <c r="B26" s="82">
        <v>1654.9</v>
      </c>
    </row>
    <row r="28" spans="1:15" x14ac:dyDescent="0.35">
      <c r="D28" t="s">
        <v>0</v>
      </c>
      <c r="E28" t="s">
        <v>27</v>
      </c>
      <c r="F28" t="s">
        <v>28</v>
      </c>
      <c r="G28" t="s">
        <v>29</v>
      </c>
      <c r="H28" t="s">
        <v>30</v>
      </c>
      <c r="I28" t="s">
        <v>31</v>
      </c>
    </row>
    <row r="29" spans="1:15" x14ac:dyDescent="0.35">
      <c r="D29" t="s">
        <v>5</v>
      </c>
      <c r="E29">
        <v>115.2</v>
      </c>
      <c r="F29">
        <v>100.6</v>
      </c>
      <c r="G29">
        <v>269.39999999999998</v>
      </c>
      <c r="H29">
        <v>98.3</v>
      </c>
      <c r="I29">
        <v>122.5</v>
      </c>
    </row>
    <row r="30" spans="1:15" x14ac:dyDescent="0.35">
      <c r="D30" t="s">
        <v>7</v>
      </c>
      <c r="E30">
        <v>114</v>
      </c>
      <c r="F30">
        <v>116.8</v>
      </c>
      <c r="G30">
        <v>521</v>
      </c>
      <c r="H30">
        <v>91.3</v>
      </c>
      <c r="I30">
        <v>118.7</v>
      </c>
    </row>
    <row r="31" spans="1:15" x14ac:dyDescent="0.35">
      <c r="D31" t="s">
        <v>9</v>
      </c>
      <c r="E31">
        <v>111.4</v>
      </c>
      <c r="F31">
        <v>89.7</v>
      </c>
      <c r="G31">
        <v>228.7</v>
      </c>
      <c r="H31">
        <v>116.8</v>
      </c>
      <c r="I31">
        <v>131.80000000000001</v>
      </c>
    </row>
    <row r="32" spans="1:15" x14ac:dyDescent="0.35">
      <c r="D32" t="s">
        <v>6</v>
      </c>
      <c r="E32">
        <v>115.5</v>
      </c>
      <c r="F32">
        <v>89.2</v>
      </c>
      <c r="G32">
        <v>321.39999999999998</v>
      </c>
      <c r="H32">
        <v>117.8</v>
      </c>
      <c r="I32">
        <v>95.7</v>
      </c>
    </row>
    <row r="33" spans="4:15" x14ac:dyDescent="0.35">
      <c r="D33" t="s">
        <v>10</v>
      </c>
      <c r="E33">
        <v>101.2</v>
      </c>
      <c r="F33">
        <v>75.8</v>
      </c>
      <c r="G33">
        <v>113.4</v>
      </c>
      <c r="H33">
        <v>99.7</v>
      </c>
      <c r="I33">
        <v>108.5</v>
      </c>
    </row>
    <row r="34" spans="4:15" x14ac:dyDescent="0.35">
      <c r="D34" t="s">
        <v>4</v>
      </c>
      <c r="E34">
        <v>116.6</v>
      </c>
      <c r="F34">
        <v>127.6</v>
      </c>
      <c r="G34">
        <v>224.3</v>
      </c>
      <c r="H34">
        <v>150.5</v>
      </c>
      <c r="I34">
        <v>181.1</v>
      </c>
    </row>
    <row r="35" spans="4:15" x14ac:dyDescent="0.35">
      <c r="D35" t="s">
        <v>8</v>
      </c>
      <c r="E35">
        <v>101</v>
      </c>
      <c r="F35">
        <v>88.7</v>
      </c>
      <c r="G35">
        <v>74.900000000000006</v>
      </c>
      <c r="H35">
        <v>102.3</v>
      </c>
      <c r="I35">
        <v>105.5</v>
      </c>
    </row>
    <row r="36" spans="4:15" x14ac:dyDescent="0.35">
      <c r="D36" t="s">
        <v>13</v>
      </c>
      <c r="E36">
        <v>116.6</v>
      </c>
      <c r="F36">
        <v>114.9</v>
      </c>
      <c r="G36">
        <v>504.4</v>
      </c>
      <c r="H36">
        <v>97.5</v>
      </c>
      <c r="I36">
        <v>158.19999999999999</v>
      </c>
    </row>
    <row r="37" spans="4:15" x14ac:dyDescent="0.35">
      <c r="D37" t="s">
        <v>12</v>
      </c>
      <c r="E37">
        <v>108.7</v>
      </c>
      <c r="F37">
        <v>88.2</v>
      </c>
      <c r="G37">
        <v>291.89999999999998</v>
      </c>
      <c r="H37">
        <v>68.8</v>
      </c>
      <c r="I37">
        <v>137.5</v>
      </c>
    </row>
    <row r="38" spans="4:15" x14ac:dyDescent="0.35">
      <c r="D38" t="s">
        <v>11</v>
      </c>
      <c r="E38">
        <v>114.1</v>
      </c>
      <c r="F38">
        <v>95.5</v>
      </c>
      <c r="G38">
        <v>231.5</v>
      </c>
      <c r="H38">
        <v>106</v>
      </c>
      <c r="I38">
        <v>135.30000000000001</v>
      </c>
    </row>
    <row r="39" spans="4:15" x14ac:dyDescent="0.35">
      <c r="D39" t="s">
        <v>32</v>
      </c>
      <c r="E39">
        <v>1114.3</v>
      </c>
      <c r="F39">
        <v>987</v>
      </c>
      <c r="G39">
        <v>2780.9</v>
      </c>
      <c r="H39">
        <v>1049</v>
      </c>
      <c r="I39">
        <v>1294.8</v>
      </c>
    </row>
    <row r="41" spans="4:15" x14ac:dyDescent="0.35">
      <c r="D41" t="s">
        <v>0</v>
      </c>
      <c r="E41" t="s">
        <v>5</v>
      </c>
      <c r="F41" t="s">
        <v>7</v>
      </c>
      <c r="G41" t="s">
        <v>9</v>
      </c>
      <c r="H41" t="s">
        <v>6</v>
      </c>
      <c r="I41" t="s">
        <v>10</v>
      </c>
      <c r="J41" t="s">
        <v>4</v>
      </c>
      <c r="K41" t="s">
        <v>8</v>
      </c>
      <c r="L41" t="s">
        <v>13</v>
      </c>
      <c r="M41" t="s">
        <v>12</v>
      </c>
      <c r="N41" t="s">
        <v>11</v>
      </c>
      <c r="O41" t="s">
        <v>32</v>
      </c>
    </row>
    <row r="42" spans="4:15" x14ac:dyDescent="0.35">
      <c r="D42" t="s">
        <v>27</v>
      </c>
      <c r="E42">
        <v>115.2</v>
      </c>
      <c r="F42">
        <v>114</v>
      </c>
      <c r="G42">
        <v>111.4</v>
      </c>
      <c r="H42">
        <v>115.5</v>
      </c>
      <c r="I42">
        <v>101.2</v>
      </c>
      <c r="J42">
        <v>116.6</v>
      </c>
      <c r="K42">
        <v>101</v>
      </c>
      <c r="L42">
        <v>116.6</v>
      </c>
      <c r="M42">
        <v>108.7</v>
      </c>
      <c r="N42">
        <v>114.1</v>
      </c>
      <c r="O42">
        <v>1114.3</v>
      </c>
    </row>
    <row r="43" spans="4:15" x14ac:dyDescent="0.35">
      <c r="D43" t="s">
        <v>28</v>
      </c>
      <c r="E43">
        <v>100.6</v>
      </c>
      <c r="F43">
        <v>116.8</v>
      </c>
      <c r="G43">
        <v>89.7</v>
      </c>
      <c r="H43">
        <v>89.2</v>
      </c>
      <c r="I43">
        <v>75.8</v>
      </c>
      <c r="J43">
        <v>127.6</v>
      </c>
      <c r="K43">
        <v>88.7</v>
      </c>
      <c r="L43">
        <v>114.9</v>
      </c>
      <c r="M43">
        <v>88.2</v>
      </c>
      <c r="N43">
        <v>95.5</v>
      </c>
      <c r="O43">
        <v>987</v>
      </c>
    </row>
    <row r="44" spans="4:15" x14ac:dyDescent="0.35">
      <c r="D44" t="s">
        <v>29</v>
      </c>
      <c r="E44">
        <v>269.39999999999998</v>
      </c>
      <c r="F44">
        <v>521</v>
      </c>
      <c r="G44">
        <v>228.7</v>
      </c>
      <c r="H44">
        <v>321.39999999999998</v>
      </c>
      <c r="I44">
        <v>113.4</v>
      </c>
      <c r="J44">
        <v>224.3</v>
      </c>
      <c r="K44">
        <v>74.900000000000006</v>
      </c>
      <c r="L44">
        <v>504.4</v>
      </c>
      <c r="M44">
        <v>291.89999999999998</v>
      </c>
      <c r="N44">
        <v>231.5</v>
      </c>
      <c r="O44">
        <v>2780.9</v>
      </c>
    </row>
    <row r="45" spans="4:15" x14ac:dyDescent="0.35">
      <c r="D45" t="s">
        <v>30</v>
      </c>
      <c r="E45">
        <v>98.3</v>
      </c>
      <c r="F45">
        <v>91.3</v>
      </c>
      <c r="G45">
        <v>116.8</v>
      </c>
      <c r="H45">
        <v>117.8</v>
      </c>
      <c r="I45">
        <v>99.7</v>
      </c>
      <c r="J45">
        <v>150.5</v>
      </c>
      <c r="K45">
        <v>102.3</v>
      </c>
      <c r="L45">
        <v>97.5</v>
      </c>
      <c r="M45">
        <v>68.8</v>
      </c>
      <c r="N45">
        <v>106</v>
      </c>
      <c r="O45">
        <v>1049</v>
      </c>
    </row>
    <row r="46" spans="4:15" x14ac:dyDescent="0.35">
      <c r="D46" t="s">
        <v>31</v>
      </c>
      <c r="E46">
        <v>122.5</v>
      </c>
      <c r="F46">
        <v>118.7</v>
      </c>
      <c r="G46">
        <v>131.80000000000001</v>
      </c>
      <c r="H46">
        <v>95.7</v>
      </c>
      <c r="I46">
        <v>108.5</v>
      </c>
      <c r="J46">
        <v>181.1</v>
      </c>
      <c r="K46">
        <v>105.5</v>
      </c>
      <c r="L46">
        <v>158.19999999999999</v>
      </c>
      <c r="M46">
        <v>137.5</v>
      </c>
      <c r="N46">
        <v>135.30000000000001</v>
      </c>
      <c r="O46">
        <v>1294.8</v>
      </c>
    </row>
    <row r="49" spans="3:10" x14ac:dyDescent="0.35">
      <c r="C49" t="s">
        <v>0</v>
      </c>
      <c r="D49" t="s">
        <v>33</v>
      </c>
      <c r="H49" t="s">
        <v>0</v>
      </c>
      <c r="I49" t="s">
        <v>34</v>
      </c>
      <c r="J49" t="s">
        <v>35</v>
      </c>
    </row>
    <row r="50" spans="3:10" x14ac:dyDescent="0.35">
      <c r="C50" t="s">
        <v>5</v>
      </c>
      <c r="D50" t="s">
        <v>27</v>
      </c>
      <c r="E50" t="s">
        <v>35</v>
      </c>
      <c r="H50" t="s">
        <v>5</v>
      </c>
      <c r="I50" t="s">
        <v>27</v>
      </c>
      <c r="J50">
        <v>115.2</v>
      </c>
    </row>
    <row r="51" spans="3:10" x14ac:dyDescent="0.35">
      <c r="C51" t="s">
        <v>7</v>
      </c>
      <c r="D51" t="s">
        <v>27</v>
      </c>
      <c r="E51">
        <v>115.2</v>
      </c>
      <c r="H51" t="s">
        <v>5</v>
      </c>
      <c r="I51" t="s">
        <v>28</v>
      </c>
      <c r="J51">
        <v>100.6</v>
      </c>
    </row>
    <row r="52" spans="3:10" x14ac:dyDescent="0.35">
      <c r="C52" t="s">
        <v>9</v>
      </c>
      <c r="D52" t="s">
        <v>27</v>
      </c>
      <c r="E52">
        <v>114</v>
      </c>
      <c r="H52" t="s">
        <v>5</v>
      </c>
      <c r="I52" t="s">
        <v>29</v>
      </c>
      <c r="J52">
        <v>269.39999999999998</v>
      </c>
    </row>
    <row r="53" spans="3:10" x14ac:dyDescent="0.35">
      <c r="C53" t="s">
        <v>6</v>
      </c>
      <c r="D53" t="s">
        <v>27</v>
      </c>
      <c r="E53">
        <v>111.4</v>
      </c>
      <c r="H53" t="s">
        <v>5</v>
      </c>
      <c r="I53" t="s">
        <v>30</v>
      </c>
      <c r="J53">
        <v>98.3</v>
      </c>
    </row>
    <row r="54" spans="3:10" x14ac:dyDescent="0.35">
      <c r="C54" t="s">
        <v>10</v>
      </c>
      <c r="D54" t="s">
        <v>27</v>
      </c>
      <c r="E54">
        <v>115.5</v>
      </c>
      <c r="H54" t="s">
        <v>5</v>
      </c>
      <c r="I54" t="s">
        <v>31</v>
      </c>
      <c r="J54">
        <v>122.5</v>
      </c>
    </row>
    <row r="55" spans="3:10" x14ac:dyDescent="0.35">
      <c r="C55" t="s">
        <v>4</v>
      </c>
      <c r="D55" t="s">
        <v>27</v>
      </c>
      <c r="E55">
        <v>101.2</v>
      </c>
      <c r="H55" t="s">
        <v>7</v>
      </c>
      <c r="I55" t="s">
        <v>27</v>
      </c>
      <c r="J55">
        <v>114</v>
      </c>
    </row>
    <row r="56" spans="3:10" x14ac:dyDescent="0.35">
      <c r="C56" t="s">
        <v>8</v>
      </c>
      <c r="D56" t="s">
        <v>27</v>
      </c>
      <c r="E56">
        <v>116.6</v>
      </c>
      <c r="H56" t="s">
        <v>7</v>
      </c>
      <c r="I56" t="s">
        <v>28</v>
      </c>
      <c r="J56">
        <v>116.8</v>
      </c>
    </row>
    <row r="57" spans="3:10" x14ac:dyDescent="0.35">
      <c r="C57" t="s">
        <v>13</v>
      </c>
      <c r="D57" t="s">
        <v>27</v>
      </c>
      <c r="E57">
        <v>101</v>
      </c>
      <c r="H57" t="s">
        <v>7</v>
      </c>
      <c r="I57" t="s">
        <v>29</v>
      </c>
      <c r="J57">
        <v>521</v>
      </c>
    </row>
    <row r="58" spans="3:10" x14ac:dyDescent="0.35">
      <c r="C58" t="s">
        <v>12</v>
      </c>
      <c r="D58" t="s">
        <v>27</v>
      </c>
      <c r="E58">
        <v>116.6</v>
      </c>
      <c r="H58" t="s">
        <v>7</v>
      </c>
      <c r="I58" t="s">
        <v>30</v>
      </c>
      <c r="J58">
        <v>91.3</v>
      </c>
    </row>
    <row r="59" spans="3:10" x14ac:dyDescent="0.35">
      <c r="C59" t="s">
        <v>11</v>
      </c>
      <c r="D59" t="s">
        <v>27</v>
      </c>
      <c r="E59">
        <v>108.7</v>
      </c>
      <c r="H59" t="s">
        <v>7</v>
      </c>
      <c r="I59" t="s">
        <v>31</v>
      </c>
      <c r="J59">
        <v>118.7</v>
      </c>
    </row>
    <row r="60" spans="3:10" x14ac:dyDescent="0.35">
      <c r="C60" t="s">
        <v>5</v>
      </c>
      <c r="D60" t="s">
        <v>28</v>
      </c>
      <c r="E60">
        <v>114.1</v>
      </c>
      <c r="H60" t="s">
        <v>9</v>
      </c>
      <c r="I60" t="s">
        <v>27</v>
      </c>
      <c r="J60">
        <v>111.4</v>
      </c>
    </row>
    <row r="61" spans="3:10" x14ac:dyDescent="0.35">
      <c r="C61" t="s">
        <v>7</v>
      </c>
      <c r="D61" t="s">
        <v>28</v>
      </c>
      <c r="E61">
        <v>100.6</v>
      </c>
      <c r="H61" t="s">
        <v>9</v>
      </c>
      <c r="I61" t="s">
        <v>28</v>
      </c>
      <c r="J61">
        <v>89.7</v>
      </c>
    </row>
    <row r="62" spans="3:10" x14ac:dyDescent="0.35">
      <c r="C62" t="s">
        <v>9</v>
      </c>
      <c r="D62" t="s">
        <v>28</v>
      </c>
      <c r="E62">
        <v>116.8</v>
      </c>
      <c r="H62" t="s">
        <v>9</v>
      </c>
      <c r="I62" t="s">
        <v>29</v>
      </c>
      <c r="J62">
        <v>228.7</v>
      </c>
    </row>
    <row r="63" spans="3:10" x14ac:dyDescent="0.35">
      <c r="C63" t="s">
        <v>6</v>
      </c>
      <c r="D63" t="s">
        <v>28</v>
      </c>
      <c r="E63">
        <v>89.7</v>
      </c>
      <c r="H63" t="s">
        <v>9</v>
      </c>
      <c r="I63" t="s">
        <v>30</v>
      </c>
      <c r="J63">
        <v>116.8</v>
      </c>
    </row>
    <row r="64" spans="3:10" x14ac:dyDescent="0.35">
      <c r="C64" t="s">
        <v>10</v>
      </c>
      <c r="D64" t="s">
        <v>28</v>
      </c>
      <c r="E64">
        <v>89.2</v>
      </c>
      <c r="H64" t="s">
        <v>9</v>
      </c>
      <c r="I64" t="s">
        <v>31</v>
      </c>
      <c r="J64">
        <v>131.80000000000001</v>
      </c>
    </row>
    <row r="65" spans="3:10" x14ac:dyDescent="0.35">
      <c r="C65" t="s">
        <v>4</v>
      </c>
      <c r="D65" t="s">
        <v>28</v>
      </c>
      <c r="E65">
        <v>75.8</v>
      </c>
      <c r="H65" t="s">
        <v>6</v>
      </c>
      <c r="I65" t="s">
        <v>27</v>
      </c>
      <c r="J65">
        <v>115.5</v>
      </c>
    </row>
    <row r="66" spans="3:10" x14ac:dyDescent="0.35">
      <c r="C66" t="s">
        <v>8</v>
      </c>
      <c r="D66" t="s">
        <v>28</v>
      </c>
      <c r="E66">
        <v>127.6</v>
      </c>
      <c r="H66" t="s">
        <v>6</v>
      </c>
      <c r="I66" t="s">
        <v>28</v>
      </c>
      <c r="J66">
        <v>89.2</v>
      </c>
    </row>
    <row r="67" spans="3:10" x14ac:dyDescent="0.35">
      <c r="C67" t="s">
        <v>13</v>
      </c>
      <c r="D67" t="s">
        <v>28</v>
      </c>
      <c r="E67">
        <v>88.7</v>
      </c>
      <c r="H67" t="s">
        <v>6</v>
      </c>
      <c r="I67" t="s">
        <v>29</v>
      </c>
      <c r="J67">
        <v>321.39999999999998</v>
      </c>
    </row>
    <row r="68" spans="3:10" x14ac:dyDescent="0.35">
      <c r="C68" t="s">
        <v>12</v>
      </c>
      <c r="D68" t="s">
        <v>28</v>
      </c>
      <c r="E68">
        <v>114.9</v>
      </c>
      <c r="H68" t="s">
        <v>6</v>
      </c>
      <c r="I68" t="s">
        <v>30</v>
      </c>
      <c r="J68">
        <v>117.8</v>
      </c>
    </row>
    <row r="69" spans="3:10" x14ac:dyDescent="0.35">
      <c r="C69" t="s">
        <v>11</v>
      </c>
      <c r="D69" t="s">
        <v>28</v>
      </c>
      <c r="E69">
        <v>88.2</v>
      </c>
      <c r="H69" t="s">
        <v>6</v>
      </c>
      <c r="I69" t="s">
        <v>31</v>
      </c>
      <c r="J69">
        <v>95.7</v>
      </c>
    </row>
    <row r="70" spans="3:10" x14ac:dyDescent="0.35">
      <c r="C70" t="s">
        <v>5</v>
      </c>
      <c r="D70" t="s">
        <v>29</v>
      </c>
      <c r="E70">
        <v>95.5</v>
      </c>
      <c r="H70" t="s">
        <v>10</v>
      </c>
      <c r="I70" t="s">
        <v>27</v>
      </c>
      <c r="J70">
        <v>101.2</v>
      </c>
    </row>
    <row r="71" spans="3:10" x14ac:dyDescent="0.35">
      <c r="C71" t="s">
        <v>7</v>
      </c>
      <c r="D71" t="s">
        <v>29</v>
      </c>
      <c r="E71">
        <v>269.39999999999998</v>
      </c>
      <c r="H71" t="s">
        <v>10</v>
      </c>
      <c r="I71" t="s">
        <v>28</v>
      </c>
      <c r="J71">
        <v>75.8</v>
      </c>
    </row>
    <row r="72" spans="3:10" x14ac:dyDescent="0.35">
      <c r="C72" t="s">
        <v>9</v>
      </c>
      <c r="D72" t="s">
        <v>29</v>
      </c>
      <c r="E72">
        <v>521</v>
      </c>
      <c r="H72" t="s">
        <v>10</v>
      </c>
      <c r="I72" t="s">
        <v>29</v>
      </c>
      <c r="J72">
        <v>113.4</v>
      </c>
    </row>
    <row r="73" spans="3:10" x14ac:dyDescent="0.35">
      <c r="C73" t="s">
        <v>6</v>
      </c>
      <c r="D73" t="s">
        <v>29</v>
      </c>
      <c r="E73">
        <v>228.7</v>
      </c>
      <c r="H73" t="s">
        <v>10</v>
      </c>
      <c r="I73" t="s">
        <v>30</v>
      </c>
      <c r="J73">
        <v>99.7</v>
      </c>
    </row>
    <row r="74" spans="3:10" x14ac:dyDescent="0.35">
      <c r="C74" t="s">
        <v>10</v>
      </c>
      <c r="D74" t="s">
        <v>29</v>
      </c>
      <c r="E74">
        <v>321.39999999999998</v>
      </c>
      <c r="H74" t="s">
        <v>10</v>
      </c>
      <c r="I74" t="s">
        <v>31</v>
      </c>
      <c r="J74">
        <v>108.5</v>
      </c>
    </row>
    <row r="75" spans="3:10" x14ac:dyDescent="0.35">
      <c r="C75" t="s">
        <v>4</v>
      </c>
      <c r="D75" t="s">
        <v>29</v>
      </c>
      <c r="E75">
        <v>113.4</v>
      </c>
      <c r="H75" t="s">
        <v>4</v>
      </c>
      <c r="I75" t="s">
        <v>27</v>
      </c>
      <c r="J75">
        <v>116.6</v>
      </c>
    </row>
    <row r="76" spans="3:10" x14ac:dyDescent="0.35">
      <c r="C76" t="s">
        <v>8</v>
      </c>
      <c r="D76" t="s">
        <v>29</v>
      </c>
      <c r="E76">
        <v>224.3</v>
      </c>
      <c r="H76" t="s">
        <v>4</v>
      </c>
      <c r="I76" t="s">
        <v>28</v>
      </c>
      <c r="J76">
        <v>127.6</v>
      </c>
    </row>
    <row r="77" spans="3:10" x14ac:dyDescent="0.35">
      <c r="C77" t="s">
        <v>13</v>
      </c>
      <c r="D77" t="s">
        <v>29</v>
      </c>
      <c r="E77">
        <v>74.900000000000006</v>
      </c>
      <c r="H77" t="s">
        <v>4</v>
      </c>
      <c r="I77" t="s">
        <v>29</v>
      </c>
      <c r="J77">
        <v>224.3</v>
      </c>
    </row>
    <row r="78" spans="3:10" x14ac:dyDescent="0.35">
      <c r="C78" t="s">
        <v>12</v>
      </c>
      <c r="D78" t="s">
        <v>29</v>
      </c>
      <c r="E78">
        <v>504.4</v>
      </c>
      <c r="H78" t="s">
        <v>4</v>
      </c>
      <c r="I78" t="s">
        <v>30</v>
      </c>
      <c r="J78">
        <v>150.5</v>
      </c>
    </row>
    <row r="79" spans="3:10" x14ac:dyDescent="0.35">
      <c r="C79" t="s">
        <v>11</v>
      </c>
      <c r="D79" t="s">
        <v>29</v>
      </c>
      <c r="E79">
        <v>291.89999999999998</v>
      </c>
      <c r="H79" t="s">
        <v>4</v>
      </c>
      <c r="I79" t="s">
        <v>31</v>
      </c>
      <c r="J79">
        <v>181.1</v>
      </c>
    </row>
    <row r="80" spans="3:10" x14ac:dyDescent="0.35">
      <c r="C80" t="s">
        <v>5</v>
      </c>
      <c r="D80" t="s">
        <v>30</v>
      </c>
      <c r="E80">
        <v>231.5</v>
      </c>
      <c r="H80" t="s">
        <v>8</v>
      </c>
      <c r="I80" t="s">
        <v>27</v>
      </c>
      <c r="J80">
        <v>101</v>
      </c>
    </row>
    <row r="81" spans="3:10" x14ac:dyDescent="0.35">
      <c r="C81" t="s">
        <v>7</v>
      </c>
      <c r="D81" t="s">
        <v>30</v>
      </c>
      <c r="E81">
        <v>98.3</v>
      </c>
      <c r="H81" t="s">
        <v>8</v>
      </c>
      <c r="I81" t="s">
        <v>28</v>
      </c>
      <c r="J81">
        <v>88.7</v>
      </c>
    </row>
    <row r="82" spans="3:10" x14ac:dyDescent="0.35">
      <c r="C82" t="s">
        <v>9</v>
      </c>
      <c r="D82" t="s">
        <v>30</v>
      </c>
      <c r="E82">
        <v>91.3</v>
      </c>
      <c r="H82" t="s">
        <v>8</v>
      </c>
      <c r="I82" t="s">
        <v>29</v>
      </c>
      <c r="J82">
        <v>74.900000000000006</v>
      </c>
    </row>
    <row r="83" spans="3:10" x14ac:dyDescent="0.35">
      <c r="C83" t="s">
        <v>6</v>
      </c>
      <c r="D83" t="s">
        <v>30</v>
      </c>
      <c r="E83">
        <v>116.8</v>
      </c>
      <c r="H83" t="s">
        <v>8</v>
      </c>
      <c r="I83" t="s">
        <v>30</v>
      </c>
      <c r="J83">
        <v>102.3</v>
      </c>
    </row>
    <row r="84" spans="3:10" x14ac:dyDescent="0.35">
      <c r="C84" t="s">
        <v>10</v>
      </c>
      <c r="D84" t="s">
        <v>30</v>
      </c>
      <c r="E84">
        <v>117.8</v>
      </c>
      <c r="H84" t="s">
        <v>8</v>
      </c>
      <c r="I84" t="s">
        <v>31</v>
      </c>
      <c r="J84">
        <v>105.5</v>
      </c>
    </row>
    <row r="85" spans="3:10" x14ac:dyDescent="0.35">
      <c r="C85" t="s">
        <v>4</v>
      </c>
      <c r="D85" t="s">
        <v>30</v>
      </c>
      <c r="E85">
        <v>99.7</v>
      </c>
      <c r="H85" t="s">
        <v>13</v>
      </c>
      <c r="I85" t="s">
        <v>27</v>
      </c>
      <c r="J85">
        <v>116.6</v>
      </c>
    </row>
    <row r="86" spans="3:10" x14ac:dyDescent="0.35">
      <c r="C86" t="s">
        <v>8</v>
      </c>
      <c r="D86" t="s">
        <v>30</v>
      </c>
      <c r="E86">
        <v>150.5</v>
      </c>
      <c r="H86" t="s">
        <v>13</v>
      </c>
      <c r="I86" t="s">
        <v>28</v>
      </c>
      <c r="J86">
        <v>114.9</v>
      </c>
    </row>
    <row r="87" spans="3:10" x14ac:dyDescent="0.35">
      <c r="C87" t="s">
        <v>13</v>
      </c>
      <c r="D87" t="s">
        <v>30</v>
      </c>
      <c r="E87">
        <v>102.3</v>
      </c>
      <c r="H87" t="s">
        <v>13</v>
      </c>
      <c r="I87" t="s">
        <v>29</v>
      </c>
      <c r="J87">
        <v>504.4</v>
      </c>
    </row>
    <row r="88" spans="3:10" x14ac:dyDescent="0.35">
      <c r="C88" t="s">
        <v>12</v>
      </c>
      <c r="D88" t="s">
        <v>30</v>
      </c>
      <c r="E88">
        <v>97.5</v>
      </c>
      <c r="H88" t="s">
        <v>13</v>
      </c>
      <c r="I88" t="s">
        <v>30</v>
      </c>
      <c r="J88">
        <v>97.5</v>
      </c>
    </row>
    <row r="89" spans="3:10" x14ac:dyDescent="0.35">
      <c r="C89" t="s">
        <v>11</v>
      </c>
      <c r="D89" t="s">
        <v>30</v>
      </c>
      <c r="E89">
        <v>68.8</v>
      </c>
      <c r="H89" t="s">
        <v>13</v>
      </c>
      <c r="I89" t="s">
        <v>31</v>
      </c>
      <c r="J89">
        <v>158.19999999999999</v>
      </c>
    </row>
    <row r="90" spans="3:10" x14ac:dyDescent="0.35">
      <c r="C90" t="s">
        <v>5</v>
      </c>
      <c r="D90" t="s">
        <v>31</v>
      </c>
      <c r="E90">
        <v>106</v>
      </c>
      <c r="H90" t="s">
        <v>12</v>
      </c>
      <c r="I90" t="s">
        <v>27</v>
      </c>
      <c r="J90">
        <v>108.7</v>
      </c>
    </row>
    <row r="91" spans="3:10" x14ac:dyDescent="0.35">
      <c r="C91" t="s">
        <v>7</v>
      </c>
      <c r="D91" t="s">
        <v>31</v>
      </c>
      <c r="E91">
        <v>122.5</v>
      </c>
      <c r="H91" t="s">
        <v>12</v>
      </c>
      <c r="I91" t="s">
        <v>28</v>
      </c>
      <c r="J91">
        <v>88.2</v>
      </c>
    </row>
    <row r="92" spans="3:10" x14ac:dyDescent="0.35">
      <c r="C92" t="s">
        <v>9</v>
      </c>
      <c r="D92" t="s">
        <v>31</v>
      </c>
      <c r="E92">
        <v>118.7</v>
      </c>
      <c r="H92" t="s">
        <v>12</v>
      </c>
      <c r="I92" t="s">
        <v>29</v>
      </c>
      <c r="J92">
        <v>291.89999999999998</v>
      </c>
    </row>
    <row r="93" spans="3:10" x14ac:dyDescent="0.35">
      <c r="C93" t="s">
        <v>6</v>
      </c>
      <c r="D93" t="s">
        <v>31</v>
      </c>
      <c r="E93">
        <v>131.80000000000001</v>
      </c>
      <c r="H93" t="s">
        <v>12</v>
      </c>
      <c r="I93" t="s">
        <v>30</v>
      </c>
      <c r="J93">
        <v>68.8</v>
      </c>
    </row>
    <row r="94" spans="3:10" x14ac:dyDescent="0.35">
      <c r="C94" t="s">
        <v>10</v>
      </c>
      <c r="D94" t="s">
        <v>31</v>
      </c>
      <c r="E94">
        <v>95.7</v>
      </c>
      <c r="H94" t="s">
        <v>12</v>
      </c>
      <c r="I94" t="s">
        <v>31</v>
      </c>
      <c r="J94">
        <v>137.5</v>
      </c>
    </row>
    <row r="95" spans="3:10" x14ac:dyDescent="0.35">
      <c r="C95" t="s">
        <v>4</v>
      </c>
      <c r="D95" t="s">
        <v>31</v>
      </c>
      <c r="E95">
        <v>108.5</v>
      </c>
      <c r="H95" t="s">
        <v>11</v>
      </c>
      <c r="I95" t="s">
        <v>27</v>
      </c>
      <c r="J95">
        <v>114.1</v>
      </c>
    </row>
    <row r="96" spans="3:10" x14ac:dyDescent="0.35">
      <c r="C96" t="s">
        <v>8</v>
      </c>
      <c r="D96" t="s">
        <v>31</v>
      </c>
      <c r="E96">
        <v>181.1</v>
      </c>
      <c r="H96" t="s">
        <v>11</v>
      </c>
      <c r="I96" t="s">
        <v>28</v>
      </c>
      <c r="J96">
        <v>95.5</v>
      </c>
    </row>
    <row r="97" spans="3:10" x14ac:dyDescent="0.35">
      <c r="C97" t="s">
        <v>13</v>
      </c>
      <c r="D97" t="s">
        <v>31</v>
      </c>
      <c r="E97">
        <v>105.5</v>
      </c>
      <c r="H97" t="s">
        <v>11</v>
      </c>
      <c r="I97" t="s">
        <v>29</v>
      </c>
      <c r="J97">
        <v>231.5</v>
      </c>
    </row>
    <row r="98" spans="3:10" x14ac:dyDescent="0.35">
      <c r="C98" t="s">
        <v>12</v>
      </c>
      <c r="D98" t="s">
        <v>31</v>
      </c>
      <c r="E98">
        <v>158.19999999999999</v>
      </c>
      <c r="H98" t="s">
        <v>11</v>
      </c>
      <c r="I98" t="s">
        <v>30</v>
      </c>
      <c r="J98">
        <v>106</v>
      </c>
    </row>
    <row r="99" spans="3:10" x14ac:dyDescent="0.35">
      <c r="C99" t="s">
        <v>11</v>
      </c>
      <c r="D99" t="s">
        <v>31</v>
      </c>
      <c r="E99">
        <v>137.5</v>
      </c>
      <c r="H99" t="s">
        <v>11</v>
      </c>
      <c r="I99" t="s">
        <v>31</v>
      </c>
      <c r="J99">
        <v>135.30000000000001</v>
      </c>
    </row>
    <row r="100" spans="3:10" x14ac:dyDescent="0.35">
      <c r="E100">
        <v>135.30000000000001</v>
      </c>
    </row>
  </sheetData>
  <pageMargins left="0.7" right="0.7" top="0.75" bottom="0.75" header="0.3" footer="0.3"/>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65B3B-C704-40CD-AB69-B76D54066E72}">
  <sheetPr codeName="Sheet3"/>
  <dimension ref="A1:M26"/>
  <sheetViews>
    <sheetView workbookViewId="0">
      <selection activeCell="A15" sqref="A15:B25"/>
    </sheetView>
  </sheetViews>
  <sheetFormatPr defaultRowHeight="14.5" x14ac:dyDescent="0.35"/>
  <cols>
    <col min="1" max="1" width="12" bestFit="1" customWidth="1"/>
    <col min="2" max="2" width="14.7265625" bestFit="1" customWidth="1"/>
    <col min="3" max="3" width="10.7265625" bestFit="1" customWidth="1"/>
    <col min="4" max="4" width="12" bestFit="1" customWidth="1"/>
    <col min="5" max="5" width="14.7265625" bestFit="1" customWidth="1"/>
    <col min="6" max="6" width="11" bestFit="1" customWidth="1"/>
    <col min="7" max="7" width="12" bestFit="1" customWidth="1"/>
    <col min="8" max="8" width="15.7265625" bestFit="1" customWidth="1"/>
    <col min="10" max="10" width="12.36328125" bestFit="1" customWidth="1"/>
    <col min="11" max="11" width="15.7265625" bestFit="1" customWidth="1"/>
    <col min="12" max="13" width="14.7265625" bestFit="1" customWidth="1"/>
    <col min="14" max="15" width="15.7265625" bestFit="1" customWidth="1"/>
  </cols>
  <sheetData>
    <row r="1" spans="1:13" ht="43.5" x14ac:dyDescent="0.35">
      <c r="A1" s="10" t="s">
        <v>17</v>
      </c>
      <c r="B1" s="11" t="s">
        <v>0</v>
      </c>
      <c r="C1" s="11" t="s">
        <v>36</v>
      </c>
      <c r="D1" s="11" t="s">
        <v>37</v>
      </c>
      <c r="E1" s="11" t="s">
        <v>38</v>
      </c>
      <c r="F1" s="11" t="s">
        <v>39</v>
      </c>
      <c r="G1" s="11" t="s">
        <v>40</v>
      </c>
      <c r="H1" s="12" t="s">
        <v>41</v>
      </c>
    </row>
    <row r="2" spans="1:13" x14ac:dyDescent="0.35">
      <c r="A2" s="4">
        <v>5</v>
      </c>
      <c r="B2" s="5" t="s">
        <v>5</v>
      </c>
      <c r="C2" s="13">
        <v>0.04</v>
      </c>
      <c r="D2" s="13">
        <v>0.39100000000000001</v>
      </c>
      <c r="E2" s="13">
        <v>-5.2999999999999999E-2</v>
      </c>
      <c r="F2" s="13">
        <v>-1.7999999999999999E-2</v>
      </c>
      <c r="G2" s="13">
        <v>2.4E-2</v>
      </c>
      <c r="H2" s="14">
        <v>9.6000000000000002E-2</v>
      </c>
    </row>
    <row r="3" spans="1:13" x14ac:dyDescent="0.35">
      <c r="A3" s="4">
        <v>7</v>
      </c>
      <c r="B3" s="13" t="s">
        <v>7</v>
      </c>
      <c r="C3" s="13">
        <v>5.0999999999999997E-2</v>
      </c>
      <c r="D3" s="13">
        <v>0.36299999999999999</v>
      </c>
      <c r="E3" s="13">
        <v>-0.09</v>
      </c>
      <c r="F3" s="13">
        <v>-9.1999999999999998E-2</v>
      </c>
      <c r="G3" s="13">
        <v>-6.4000000000000001E-2</v>
      </c>
      <c r="H3" s="14">
        <v>3.9E-2</v>
      </c>
    </row>
    <row r="4" spans="1:13" x14ac:dyDescent="0.35">
      <c r="A4" s="4">
        <v>6</v>
      </c>
      <c r="B4" s="13" t="s">
        <v>9</v>
      </c>
      <c r="C4" s="13">
        <v>6.2E-2</v>
      </c>
      <c r="D4" s="13">
        <v>0.42499999999999999</v>
      </c>
      <c r="E4" s="13">
        <v>-9.0999999999999998E-2</v>
      </c>
      <c r="F4" s="13">
        <v>-4.5999999999999999E-2</v>
      </c>
      <c r="G4" s="13">
        <v>7.0000000000000001E-3</v>
      </c>
      <c r="H4" s="14">
        <v>0.114</v>
      </c>
    </row>
    <row r="5" spans="1:13" x14ac:dyDescent="0.35">
      <c r="A5" s="4">
        <v>1</v>
      </c>
      <c r="B5" s="5" t="s">
        <v>6</v>
      </c>
      <c r="C5" s="13">
        <v>3.6999999999999998E-2</v>
      </c>
      <c r="D5" s="13">
        <v>0.42399999999999999</v>
      </c>
      <c r="E5" s="13">
        <v>-9.0999999999999998E-2</v>
      </c>
      <c r="F5" s="13">
        <v>-1.2E-2</v>
      </c>
      <c r="G5" s="13">
        <v>4.4999999999999998E-2</v>
      </c>
      <c r="H5" s="14">
        <v>0.13100000000000001</v>
      </c>
    </row>
    <row r="6" spans="1:13" x14ac:dyDescent="0.35">
      <c r="A6" s="4">
        <v>8</v>
      </c>
      <c r="B6" s="13" t="s">
        <v>10</v>
      </c>
      <c r="C6" s="13">
        <v>4.4999999999999998E-2</v>
      </c>
      <c r="D6" s="13">
        <v>0.36699999999999999</v>
      </c>
      <c r="E6" s="13">
        <v>-3.5999999999999997E-2</v>
      </c>
      <c r="F6" s="13">
        <v>-1.2E-2</v>
      </c>
      <c r="G6" s="13">
        <v>2.3E-2</v>
      </c>
      <c r="H6" s="14">
        <v>0.121</v>
      </c>
    </row>
    <row r="7" spans="1:13" x14ac:dyDescent="0.35">
      <c r="A7" s="4">
        <v>9</v>
      </c>
      <c r="B7" s="13" t="s">
        <v>4</v>
      </c>
      <c r="C7" s="13">
        <v>0.112</v>
      </c>
      <c r="D7" s="13">
        <v>0.307</v>
      </c>
      <c r="E7" s="13">
        <v>-0.124</v>
      </c>
      <c r="F7" s="13">
        <v>-0.128</v>
      </c>
      <c r="G7" s="13">
        <v>-0.112</v>
      </c>
      <c r="H7" s="14">
        <v>-4.7E-2</v>
      </c>
    </row>
    <row r="8" spans="1:13" x14ac:dyDescent="0.35">
      <c r="A8" s="4">
        <v>10</v>
      </c>
      <c r="B8" s="13" t="s">
        <v>8</v>
      </c>
      <c r="C8" s="13">
        <v>7.0999999999999994E-2</v>
      </c>
      <c r="D8" s="13">
        <v>0.24399999999999999</v>
      </c>
      <c r="E8" s="13">
        <v>-7.0999999999999994E-2</v>
      </c>
      <c r="F8" s="13">
        <v>-0.06</v>
      </c>
      <c r="G8" s="13">
        <v>-6.0999999999999999E-2</v>
      </c>
      <c r="H8" s="14">
        <v>-2.7E-2</v>
      </c>
    </row>
    <row r="9" spans="1:13" x14ac:dyDescent="0.35">
      <c r="A9" s="4">
        <v>2</v>
      </c>
      <c r="B9" s="5" t="s">
        <v>13</v>
      </c>
      <c r="C9" s="13">
        <v>5.3999999999999999E-2</v>
      </c>
      <c r="D9" s="13">
        <v>0.39100000000000001</v>
      </c>
      <c r="E9" s="13">
        <v>-9.5000000000000001E-2</v>
      </c>
      <c r="F9" s="13">
        <v>-6.3E-2</v>
      </c>
      <c r="G9" s="13">
        <v>-1.7000000000000001E-2</v>
      </c>
      <c r="H9" s="14">
        <v>0.161</v>
      </c>
    </row>
    <row r="10" spans="1:13" x14ac:dyDescent="0.35">
      <c r="A10" s="4">
        <v>3</v>
      </c>
      <c r="B10" s="5" t="s">
        <v>12</v>
      </c>
      <c r="C10" s="13">
        <v>4.8000000000000001E-2</v>
      </c>
      <c r="D10" s="13">
        <v>0.438</v>
      </c>
      <c r="E10" s="13">
        <v>-5.1999999999999998E-2</v>
      </c>
      <c r="F10" s="13">
        <v>8.9999999999999993E-3</v>
      </c>
      <c r="G10" s="13">
        <v>8.4000000000000005E-2</v>
      </c>
      <c r="H10" s="14">
        <v>0.25700000000000001</v>
      </c>
    </row>
    <row r="11" spans="1:13" x14ac:dyDescent="0.35">
      <c r="A11" s="4">
        <v>4</v>
      </c>
      <c r="B11" s="13" t="s">
        <v>11</v>
      </c>
      <c r="C11" s="13">
        <v>7.0000000000000007E-2</v>
      </c>
      <c r="D11" s="13">
        <v>0.33700000000000002</v>
      </c>
      <c r="E11" s="13">
        <v>-4.1000000000000002E-2</v>
      </c>
      <c r="F11" s="13">
        <v>-6.0000000000000001E-3</v>
      </c>
      <c r="G11" s="13">
        <v>4.2000000000000003E-2</v>
      </c>
      <c r="H11" s="14">
        <v>0.20699999999999999</v>
      </c>
    </row>
    <row r="15" spans="1:13" x14ac:dyDescent="0.35">
      <c r="A15" s="34" t="s">
        <v>0</v>
      </c>
      <c r="B15" t="s">
        <v>2</v>
      </c>
      <c r="D15" s="34" t="s">
        <v>0</v>
      </c>
      <c r="E15" t="s">
        <v>42</v>
      </c>
      <c r="G15" s="34" t="s">
        <v>0</v>
      </c>
      <c r="H15" t="s">
        <v>43</v>
      </c>
      <c r="J15" s="34" t="s">
        <v>130</v>
      </c>
      <c r="K15" t="s">
        <v>43</v>
      </c>
      <c r="L15" t="s">
        <v>42</v>
      </c>
      <c r="M15" t="s">
        <v>2</v>
      </c>
    </row>
    <row r="16" spans="1:13" x14ac:dyDescent="0.35">
      <c r="A16" s="35" t="s">
        <v>5</v>
      </c>
      <c r="B16" s="45">
        <v>-1.7999999999999999E-2</v>
      </c>
      <c r="D16" s="35" t="s">
        <v>9</v>
      </c>
      <c r="E16" s="45">
        <v>7.0000000000000001E-3</v>
      </c>
      <c r="G16" s="35" t="s">
        <v>9</v>
      </c>
      <c r="H16" s="45">
        <v>0.114</v>
      </c>
      <c r="J16" s="35" t="s">
        <v>5</v>
      </c>
      <c r="K16" s="55">
        <v>9.6000000000000002E-2</v>
      </c>
      <c r="L16" s="55">
        <v>2.4E-2</v>
      </c>
      <c r="M16" s="55">
        <v>-1.7999999999999999E-2</v>
      </c>
    </row>
    <row r="17" spans="1:13" x14ac:dyDescent="0.35">
      <c r="A17" s="35" t="s">
        <v>7</v>
      </c>
      <c r="B17" s="45">
        <v>-9.1999999999999998E-2</v>
      </c>
      <c r="D17" s="35" t="s">
        <v>13</v>
      </c>
      <c r="E17" s="45">
        <v>-1.7000000000000001E-2</v>
      </c>
      <c r="G17" s="35" t="s">
        <v>13</v>
      </c>
      <c r="H17" s="45">
        <v>0.161</v>
      </c>
      <c r="J17" s="35" t="s">
        <v>7</v>
      </c>
      <c r="K17" s="55">
        <v>3.9E-2</v>
      </c>
      <c r="L17" s="55">
        <v>-6.4000000000000001E-2</v>
      </c>
      <c r="M17" s="55">
        <v>-9.1999999999999998E-2</v>
      </c>
    </row>
    <row r="18" spans="1:13" x14ac:dyDescent="0.35">
      <c r="A18" s="35" t="s">
        <v>9</v>
      </c>
      <c r="B18" s="45">
        <v>-4.5999999999999999E-2</v>
      </c>
      <c r="D18" s="35" t="s">
        <v>5</v>
      </c>
      <c r="E18" s="45">
        <v>2.4E-2</v>
      </c>
      <c r="G18" s="35" t="s">
        <v>5</v>
      </c>
      <c r="H18" s="45">
        <v>9.6000000000000002E-2</v>
      </c>
      <c r="J18" s="35" t="s">
        <v>9</v>
      </c>
      <c r="K18" s="55">
        <v>0.114</v>
      </c>
      <c r="L18" s="55">
        <v>7.0000000000000001E-3</v>
      </c>
      <c r="M18" s="55">
        <v>-4.5999999999999999E-2</v>
      </c>
    </row>
    <row r="19" spans="1:13" x14ac:dyDescent="0.35">
      <c r="A19" s="35" t="s">
        <v>6</v>
      </c>
      <c r="B19" s="45">
        <v>-1.2E-2</v>
      </c>
      <c r="D19" s="35" t="s">
        <v>7</v>
      </c>
      <c r="E19" s="45">
        <v>-6.4000000000000001E-2</v>
      </c>
      <c r="G19" s="35" t="s">
        <v>7</v>
      </c>
      <c r="H19" s="45">
        <v>3.9E-2</v>
      </c>
      <c r="J19" s="35" t="s">
        <v>6</v>
      </c>
      <c r="K19" s="55">
        <v>0.13100000000000001</v>
      </c>
      <c r="L19" s="55">
        <v>4.4999999999999998E-2</v>
      </c>
      <c r="M19" s="55">
        <v>-1.2E-2</v>
      </c>
    </row>
    <row r="20" spans="1:13" x14ac:dyDescent="0.35">
      <c r="A20" s="35" t="s">
        <v>10</v>
      </c>
      <c r="B20" s="45">
        <v>-1.2E-2</v>
      </c>
      <c r="D20" s="35" t="s">
        <v>6</v>
      </c>
      <c r="E20" s="45">
        <v>4.4999999999999998E-2</v>
      </c>
      <c r="G20" s="35" t="s">
        <v>6</v>
      </c>
      <c r="H20" s="45">
        <v>0.13100000000000001</v>
      </c>
      <c r="J20" s="35" t="s">
        <v>10</v>
      </c>
      <c r="K20" s="55">
        <v>0.121</v>
      </c>
      <c r="L20" s="55">
        <v>2.3E-2</v>
      </c>
      <c r="M20" s="55">
        <v>-1.2E-2</v>
      </c>
    </row>
    <row r="21" spans="1:13" x14ac:dyDescent="0.35">
      <c r="A21" s="35" t="s">
        <v>4</v>
      </c>
      <c r="B21" s="45">
        <v>-0.128</v>
      </c>
      <c r="D21" s="35" t="s">
        <v>10</v>
      </c>
      <c r="E21" s="45">
        <v>2.3E-2</v>
      </c>
      <c r="G21" s="35" t="s">
        <v>10</v>
      </c>
      <c r="H21" s="45">
        <v>0.121</v>
      </c>
      <c r="J21" s="35" t="s">
        <v>4</v>
      </c>
      <c r="K21" s="55">
        <v>-4.7E-2</v>
      </c>
      <c r="L21" s="55">
        <v>-0.112</v>
      </c>
      <c r="M21" s="55">
        <v>-0.128</v>
      </c>
    </row>
    <row r="22" spans="1:13" x14ac:dyDescent="0.35">
      <c r="A22" s="35" t="s">
        <v>8</v>
      </c>
      <c r="B22" s="45">
        <v>-0.06</v>
      </c>
      <c r="D22" s="35" t="s">
        <v>4</v>
      </c>
      <c r="E22" s="45">
        <v>-0.112</v>
      </c>
      <c r="G22" s="35" t="s">
        <v>4</v>
      </c>
      <c r="H22" s="45">
        <v>-4.7E-2</v>
      </c>
      <c r="J22" s="35" t="s">
        <v>8</v>
      </c>
      <c r="K22" s="55">
        <v>-2.7E-2</v>
      </c>
      <c r="L22" s="55">
        <v>-6.0999999999999999E-2</v>
      </c>
      <c r="M22" s="55">
        <v>-0.06</v>
      </c>
    </row>
    <row r="23" spans="1:13" x14ac:dyDescent="0.35">
      <c r="A23" s="35" t="s">
        <v>13</v>
      </c>
      <c r="B23" s="45">
        <v>-6.3E-2</v>
      </c>
      <c r="D23" s="35" t="s">
        <v>8</v>
      </c>
      <c r="E23" s="45">
        <v>-6.0999999999999999E-2</v>
      </c>
      <c r="G23" s="35" t="s">
        <v>8</v>
      </c>
      <c r="H23" s="45">
        <v>-2.7E-2</v>
      </c>
      <c r="J23" s="35" t="s">
        <v>13</v>
      </c>
      <c r="K23" s="55">
        <v>0.161</v>
      </c>
      <c r="L23" s="55">
        <v>-1.7000000000000001E-2</v>
      </c>
      <c r="M23" s="55">
        <v>-6.3E-2</v>
      </c>
    </row>
    <row r="24" spans="1:13" x14ac:dyDescent="0.35">
      <c r="A24" s="35" t="s">
        <v>12</v>
      </c>
      <c r="B24" s="45">
        <v>8.9999999999999993E-3</v>
      </c>
      <c r="D24" s="35" t="s">
        <v>12</v>
      </c>
      <c r="E24" s="45">
        <v>8.4000000000000005E-2</v>
      </c>
      <c r="G24" s="35" t="s">
        <v>12</v>
      </c>
      <c r="H24" s="45">
        <v>0.25700000000000001</v>
      </c>
      <c r="J24" s="35" t="s">
        <v>12</v>
      </c>
      <c r="K24" s="55">
        <v>0.25700000000000001</v>
      </c>
      <c r="L24" s="55">
        <v>8.4000000000000005E-2</v>
      </c>
      <c r="M24" s="55">
        <v>8.9999999999999993E-3</v>
      </c>
    </row>
    <row r="25" spans="1:13" x14ac:dyDescent="0.35">
      <c r="A25" s="35" t="s">
        <v>11</v>
      </c>
      <c r="B25" s="45">
        <v>-6.0000000000000001E-3</v>
      </c>
      <c r="D25" s="35" t="s">
        <v>11</v>
      </c>
      <c r="E25" s="45">
        <v>4.2000000000000003E-2</v>
      </c>
      <c r="G25" s="35" t="s">
        <v>11</v>
      </c>
      <c r="H25" s="45">
        <v>0.20699999999999999</v>
      </c>
      <c r="J25" s="35" t="s">
        <v>11</v>
      </c>
      <c r="K25" s="55">
        <v>0.20699999999999999</v>
      </c>
      <c r="L25" s="55">
        <v>4.2000000000000003E-2</v>
      </c>
      <c r="M25" s="55">
        <v>-6.0000000000000001E-3</v>
      </c>
    </row>
    <row r="26" spans="1:13" x14ac:dyDescent="0.35">
      <c r="A26" s="35" t="s">
        <v>32</v>
      </c>
      <c r="B26" s="45">
        <v>-0.42799999999999999</v>
      </c>
      <c r="D26" s="35" t="s">
        <v>32</v>
      </c>
      <c r="E26" s="45">
        <v>-2.8999999999999991E-2</v>
      </c>
      <c r="G26" s="35" t="s">
        <v>32</v>
      </c>
      <c r="H26" s="45">
        <v>1.0519999999999998</v>
      </c>
      <c r="J26" s="35" t="s">
        <v>32</v>
      </c>
      <c r="K26" s="55">
        <v>1.052</v>
      </c>
      <c r="L26" s="55">
        <v>-2.9000000000000001E-2</v>
      </c>
      <c r="M26" s="55">
        <v>-0.42799999999999999</v>
      </c>
    </row>
  </sheetData>
  <pageMargins left="0.7" right="0.7" top="0.75" bottom="0.75" header="0.3" footer="0.3"/>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F7A07-C266-4E8F-A93B-3D2B187694DE}">
  <sheetPr codeName="Sheet10"/>
  <dimension ref="B2:I17"/>
  <sheetViews>
    <sheetView workbookViewId="0">
      <selection activeCell="C28" sqref="C28"/>
    </sheetView>
  </sheetViews>
  <sheetFormatPr defaultRowHeight="14.5" x14ac:dyDescent="0.35"/>
  <cols>
    <col min="2" max="2" width="6.1796875" bestFit="1" customWidth="1"/>
    <col min="3" max="3" width="19.54296875" bestFit="1" customWidth="1"/>
    <col min="4" max="4" width="19.453125" bestFit="1" customWidth="1"/>
    <col min="5" max="5" width="26.54296875" bestFit="1" customWidth="1"/>
    <col min="6" max="6" width="13.453125" bestFit="1" customWidth="1"/>
    <col min="7" max="7" width="17.1796875" bestFit="1" customWidth="1"/>
    <col min="8" max="8" width="21" bestFit="1" customWidth="1"/>
    <col min="9" max="9" width="20.54296875" bestFit="1" customWidth="1"/>
  </cols>
  <sheetData>
    <row r="2" spans="2:9" x14ac:dyDescent="0.35">
      <c r="B2" s="1" t="s">
        <v>17</v>
      </c>
      <c r="C2" s="48" t="s">
        <v>0</v>
      </c>
      <c r="D2" s="49" t="s">
        <v>44</v>
      </c>
      <c r="E2" s="49" t="s">
        <v>45</v>
      </c>
      <c r="F2" s="48" t="s">
        <v>46</v>
      </c>
      <c r="G2" s="48" t="s">
        <v>47</v>
      </c>
      <c r="H2" s="48" t="s">
        <v>48</v>
      </c>
      <c r="I2" s="50" t="s">
        <v>49</v>
      </c>
    </row>
    <row r="3" spans="2:9" x14ac:dyDescent="0.35">
      <c r="B3" s="4">
        <v>8</v>
      </c>
      <c r="C3" s="5" t="s">
        <v>50</v>
      </c>
      <c r="D3" s="51">
        <v>425091</v>
      </c>
      <c r="E3" s="6">
        <v>50767</v>
      </c>
      <c r="F3" s="5">
        <v>31.7</v>
      </c>
      <c r="G3" s="6">
        <v>294200</v>
      </c>
      <c r="H3" s="13">
        <v>4.4999999999999998E-2</v>
      </c>
      <c r="I3" s="7">
        <v>22.93</v>
      </c>
    </row>
    <row r="4" spans="2:9" x14ac:dyDescent="0.35">
      <c r="B4" s="4">
        <v>10</v>
      </c>
      <c r="C4" s="5" t="s">
        <v>51</v>
      </c>
      <c r="D4" s="51">
        <v>303207</v>
      </c>
      <c r="E4" s="6">
        <v>40009</v>
      </c>
      <c r="F4" s="5">
        <v>33.299999999999997</v>
      </c>
      <c r="G4" s="6">
        <v>204700</v>
      </c>
      <c r="H4" s="13">
        <v>7.0999999999999994E-2</v>
      </c>
      <c r="I4" s="7">
        <v>23.77</v>
      </c>
    </row>
    <row r="5" spans="2:9" x14ac:dyDescent="0.35">
      <c r="B5" s="4">
        <v>1</v>
      </c>
      <c r="C5" s="5" t="s">
        <v>52</v>
      </c>
      <c r="D5" s="51">
        <v>116892</v>
      </c>
      <c r="E5" s="6">
        <v>75909</v>
      </c>
      <c r="F5" s="5">
        <v>30.5</v>
      </c>
      <c r="G5" s="6">
        <v>914400</v>
      </c>
      <c r="H5" s="13">
        <v>3.6999999999999998E-2</v>
      </c>
      <c r="I5" s="7">
        <v>25.52</v>
      </c>
    </row>
    <row r="6" spans="2:9" x14ac:dyDescent="0.35">
      <c r="B6" s="4">
        <v>3</v>
      </c>
      <c r="C6" s="5" t="s">
        <v>53</v>
      </c>
      <c r="D6" s="51">
        <v>726054</v>
      </c>
      <c r="E6" s="6">
        <v>67365</v>
      </c>
      <c r="F6" s="5">
        <v>36</v>
      </c>
      <c r="G6" s="6">
        <v>823900</v>
      </c>
      <c r="H6" s="13">
        <v>4.8000000000000001E-2</v>
      </c>
      <c r="I6" s="7">
        <v>27.46</v>
      </c>
    </row>
    <row r="7" spans="2:9" x14ac:dyDescent="0.35">
      <c r="B7" s="4">
        <v>5</v>
      </c>
      <c r="C7" s="5" t="s">
        <v>54</v>
      </c>
      <c r="D7" s="51">
        <v>235764</v>
      </c>
      <c r="E7" s="6">
        <v>105120</v>
      </c>
      <c r="F7" s="5">
        <v>33.799999999999997</v>
      </c>
      <c r="G7" s="6">
        <v>750500</v>
      </c>
      <c r="H7" s="13">
        <v>0.04</v>
      </c>
      <c r="I7" s="7">
        <v>28.62</v>
      </c>
    </row>
    <row r="8" spans="2:9" x14ac:dyDescent="0.35">
      <c r="B8" s="4">
        <v>7</v>
      </c>
      <c r="C8" s="5" t="s">
        <v>55</v>
      </c>
      <c r="D8" s="51">
        <v>119607</v>
      </c>
      <c r="E8" s="6">
        <v>65283</v>
      </c>
      <c r="F8" s="5">
        <v>31.1</v>
      </c>
      <c r="G8" s="6">
        <v>1320600</v>
      </c>
      <c r="H8" s="13">
        <v>5.0999999999999997E-2</v>
      </c>
      <c r="I8" s="7">
        <v>28.74</v>
      </c>
    </row>
    <row r="9" spans="2:9" x14ac:dyDescent="0.35">
      <c r="B9" s="4">
        <v>4</v>
      </c>
      <c r="C9" s="5" t="s">
        <v>56</v>
      </c>
      <c r="D9" s="51">
        <v>683154</v>
      </c>
      <c r="E9" s="6">
        <v>69235</v>
      </c>
      <c r="F9" s="5">
        <v>33.700000000000003</v>
      </c>
      <c r="G9" s="6">
        <v>644900</v>
      </c>
      <c r="H9" s="13">
        <v>7.0000000000000007E-2</v>
      </c>
      <c r="I9" s="7">
        <v>30.04</v>
      </c>
    </row>
    <row r="10" spans="2:9" x14ac:dyDescent="0.35">
      <c r="B10" s="4">
        <v>6</v>
      </c>
      <c r="C10" s="5" t="s">
        <v>57</v>
      </c>
      <c r="D10" s="51">
        <v>672814</v>
      </c>
      <c r="E10" s="6">
        <v>54485</v>
      </c>
      <c r="F10" s="5">
        <v>31.3</v>
      </c>
      <c r="G10" s="6">
        <v>656500</v>
      </c>
      <c r="H10" s="13">
        <v>6.2E-2</v>
      </c>
      <c r="I10" s="7">
        <v>30.44</v>
      </c>
    </row>
    <row r="11" spans="2:9" x14ac:dyDescent="0.35">
      <c r="B11" s="4">
        <v>2</v>
      </c>
      <c r="C11" s="5" t="s">
        <v>58</v>
      </c>
      <c r="D11" s="51">
        <v>865933</v>
      </c>
      <c r="E11" s="6">
        <v>78378</v>
      </c>
      <c r="F11" s="5">
        <v>38.6</v>
      </c>
      <c r="G11" s="6">
        <v>1237600</v>
      </c>
      <c r="H11" s="13">
        <v>5.3999999999999999E-2</v>
      </c>
      <c r="I11" s="7">
        <v>32.85</v>
      </c>
    </row>
    <row r="12" spans="2:9" x14ac:dyDescent="0.35">
      <c r="B12" s="9">
        <v>9</v>
      </c>
      <c r="C12" s="15" t="s">
        <v>59</v>
      </c>
      <c r="D12" s="52">
        <v>8736047</v>
      </c>
      <c r="E12" s="33">
        <v>52737</v>
      </c>
      <c r="F12" s="15">
        <v>35.700000000000003</v>
      </c>
      <c r="G12" s="33">
        <v>677200</v>
      </c>
      <c r="H12" s="16">
        <v>0.112</v>
      </c>
      <c r="I12" s="8">
        <v>40.78</v>
      </c>
    </row>
    <row r="15" spans="2:9" x14ac:dyDescent="0.35">
      <c r="C15" t="s">
        <v>60</v>
      </c>
      <c r="D15" t="s">
        <v>61</v>
      </c>
      <c r="E15" t="s">
        <v>62</v>
      </c>
      <c r="F15" t="s">
        <v>63</v>
      </c>
    </row>
    <row r="16" spans="2:9" x14ac:dyDescent="0.35">
      <c r="C16" t="s">
        <v>8</v>
      </c>
      <c r="D16" t="s">
        <v>5</v>
      </c>
      <c r="E16" t="s">
        <v>10</v>
      </c>
      <c r="F16" t="s">
        <v>7</v>
      </c>
    </row>
    <row r="17" spans="3:6" x14ac:dyDescent="0.35">
      <c r="C17" s="6">
        <v>204700</v>
      </c>
      <c r="D17" s="6">
        <v>105120</v>
      </c>
      <c r="E17" s="5" t="s">
        <v>64</v>
      </c>
      <c r="F17" s="5">
        <v>8.6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44CE1-FBC7-4F29-8B1F-FEA5A859ACC3}">
  <sheetPr codeName="Sheet4"/>
  <dimension ref="A1:B11"/>
  <sheetViews>
    <sheetView workbookViewId="0">
      <selection activeCell="C28" sqref="C28"/>
    </sheetView>
  </sheetViews>
  <sheetFormatPr defaultRowHeight="14.5" x14ac:dyDescent="0.35"/>
  <cols>
    <col min="1" max="1" width="12" bestFit="1" customWidth="1"/>
    <col min="2" max="2" width="18.81640625" customWidth="1"/>
  </cols>
  <sheetData>
    <row r="1" spans="1:2" x14ac:dyDescent="0.35">
      <c r="A1" s="17" t="s">
        <v>0</v>
      </c>
      <c r="B1" s="17" t="s">
        <v>3</v>
      </c>
    </row>
    <row r="2" spans="1:2" x14ac:dyDescent="0.35">
      <c r="A2" t="s">
        <v>5</v>
      </c>
      <c r="B2">
        <v>705</v>
      </c>
    </row>
    <row r="3" spans="1:2" x14ac:dyDescent="0.35">
      <c r="A3" t="s">
        <v>7</v>
      </c>
      <c r="B3">
        <v>369</v>
      </c>
    </row>
    <row r="4" spans="1:2" x14ac:dyDescent="0.35">
      <c r="A4" t="s">
        <v>9</v>
      </c>
      <c r="B4">
        <v>258</v>
      </c>
    </row>
    <row r="5" spans="1:2" x14ac:dyDescent="0.35">
      <c r="A5" t="s">
        <v>6</v>
      </c>
      <c r="B5">
        <v>158</v>
      </c>
    </row>
    <row r="6" spans="1:2" x14ac:dyDescent="0.35">
      <c r="A6" t="s">
        <v>10</v>
      </c>
      <c r="B6">
        <v>600</v>
      </c>
    </row>
    <row r="7" spans="1:2" x14ac:dyDescent="0.35">
      <c r="A7" t="s">
        <v>4</v>
      </c>
      <c r="B7">
        <v>230</v>
      </c>
    </row>
    <row r="8" spans="1:2" x14ac:dyDescent="0.35">
      <c r="A8" t="s">
        <v>8</v>
      </c>
      <c r="B8">
        <v>656</v>
      </c>
    </row>
    <row r="9" spans="1:2" x14ac:dyDescent="0.35">
      <c r="A9" t="s">
        <v>13</v>
      </c>
      <c r="B9">
        <v>387</v>
      </c>
    </row>
    <row r="10" spans="1:2" x14ac:dyDescent="0.35">
      <c r="A10" t="s">
        <v>12</v>
      </c>
      <c r="B10">
        <v>441</v>
      </c>
    </row>
    <row r="11" spans="1:2" x14ac:dyDescent="0.35">
      <c r="A11" t="s">
        <v>11</v>
      </c>
      <c r="B11">
        <v>463</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5601E-7FDA-4C58-A93F-2A8F62BD69DB}">
  <sheetPr codeName="Sheet5"/>
  <dimension ref="A1:C24"/>
  <sheetViews>
    <sheetView workbookViewId="0">
      <selection activeCell="B14" sqref="B14"/>
    </sheetView>
  </sheetViews>
  <sheetFormatPr defaultRowHeight="14.5" x14ac:dyDescent="0.35"/>
  <cols>
    <col min="1" max="1" width="12" bestFit="1" customWidth="1"/>
    <col min="2" max="2" width="35.08984375" bestFit="1" customWidth="1"/>
    <col min="3" max="3" width="13.6328125" bestFit="1" customWidth="1"/>
    <col min="4" max="4" width="24.81640625" bestFit="1" customWidth="1"/>
    <col min="5" max="5" width="37.81640625" bestFit="1" customWidth="1"/>
    <col min="6" max="6" width="23.453125" bestFit="1" customWidth="1"/>
    <col min="7" max="7" width="15.81640625" bestFit="1" customWidth="1"/>
  </cols>
  <sheetData>
    <row r="1" spans="1:3" x14ac:dyDescent="0.35">
      <c r="A1" t="s">
        <v>0</v>
      </c>
      <c r="B1" t="s">
        <v>65</v>
      </c>
      <c r="C1" t="s">
        <v>66</v>
      </c>
    </row>
    <row r="2" spans="1:3" x14ac:dyDescent="0.35">
      <c r="A2" t="s">
        <v>5</v>
      </c>
      <c r="B2">
        <v>242</v>
      </c>
      <c r="C2">
        <v>39</v>
      </c>
    </row>
    <row r="3" spans="1:3" x14ac:dyDescent="0.35">
      <c r="A3" t="s">
        <v>7</v>
      </c>
      <c r="B3">
        <v>226</v>
      </c>
      <c r="C3">
        <v>48</v>
      </c>
    </row>
    <row r="4" spans="1:3" x14ac:dyDescent="0.35">
      <c r="A4" t="s">
        <v>9</v>
      </c>
      <c r="B4">
        <v>554</v>
      </c>
      <c r="C4">
        <v>46</v>
      </c>
    </row>
    <row r="5" spans="1:3" x14ac:dyDescent="0.35">
      <c r="A5" t="s">
        <v>6</v>
      </c>
      <c r="B5">
        <v>371</v>
      </c>
      <c r="C5">
        <v>47</v>
      </c>
    </row>
    <row r="6" spans="1:3" x14ac:dyDescent="0.35">
      <c r="A6" t="s">
        <v>10</v>
      </c>
      <c r="B6">
        <v>339</v>
      </c>
      <c r="C6">
        <v>20</v>
      </c>
    </row>
    <row r="7" spans="1:3" x14ac:dyDescent="0.35">
      <c r="A7" t="s">
        <v>4</v>
      </c>
      <c r="B7">
        <v>151</v>
      </c>
      <c r="C7">
        <v>112</v>
      </c>
    </row>
    <row r="8" spans="1:3" x14ac:dyDescent="0.35">
      <c r="A8" t="s">
        <v>8</v>
      </c>
      <c r="B8">
        <v>381</v>
      </c>
      <c r="C8">
        <v>29</v>
      </c>
    </row>
    <row r="9" spans="1:3" x14ac:dyDescent="0.35">
      <c r="A9" t="s">
        <v>13</v>
      </c>
      <c r="B9">
        <v>441</v>
      </c>
      <c r="C9">
        <v>47</v>
      </c>
    </row>
    <row r="10" spans="1:3" x14ac:dyDescent="0.35">
      <c r="A10" t="s">
        <v>12</v>
      </c>
      <c r="B10">
        <v>308</v>
      </c>
      <c r="C10">
        <v>24</v>
      </c>
    </row>
    <row r="11" spans="1:3" x14ac:dyDescent="0.35">
      <c r="A11" t="s">
        <v>11</v>
      </c>
      <c r="B11">
        <v>410</v>
      </c>
      <c r="C11">
        <v>45</v>
      </c>
    </row>
    <row r="14" spans="1:3" x14ac:dyDescent="0.35">
      <c r="A14" s="34" t="s">
        <v>0</v>
      </c>
      <c r="B14" t="s">
        <v>67</v>
      </c>
      <c r="C14" t="s">
        <v>66</v>
      </c>
    </row>
    <row r="15" spans="1:3" x14ac:dyDescent="0.35">
      <c r="A15" s="35" t="s">
        <v>5</v>
      </c>
      <c r="B15" s="82">
        <v>242</v>
      </c>
      <c r="C15" s="82">
        <v>39</v>
      </c>
    </row>
    <row r="16" spans="1:3" x14ac:dyDescent="0.35">
      <c r="A16" s="35" t="s">
        <v>7</v>
      </c>
      <c r="B16" s="82">
        <v>226</v>
      </c>
      <c r="C16" s="82">
        <v>48</v>
      </c>
    </row>
    <row r="17" spans="1:3" x14ac:dyDescent="0.35">
      <c r="A17" s="35" t="s">
        <v>9</v>
      </c>
      <c r="B17" s="82">
        <v>554</v>
      </c>
      <c r="C17" s="82">
        <v>46</v>
      </c>
    </row>
    <row r="18" spans="1:3" x14ac:dyDescent="0.35">
      <c r="A18" s="35" t="s">
        <v>6</v>
      </c>
      <c r="B18" s="82">
        <v>371</v>
      </c>
      <c r="C18" s="82">
        <v>47</v>
      </c>
    </row>
    <row r="19" spans="1:3" x14ac:dyDescent="0.35">
      <c r="A19" s="35" t="s">
        <v>10</v>
      </c>
      <c r="B19" s="82">
        <v>339</v>
      </c>
      <c r="C19" s="82">
        <v>20</v>
      </c>
    </row>
    <row r="20" spans="1:3" x14ac:dyDescent="0.35">
      <c r="A20" s="35" t="s">
        <v>4</v>
      </c>
      <c r="B20" s="82">
        <v>151</v>
      </c>
      <c r="C20" s="82">
        <v>112</v>
      </c>
    </row>
    <row r="21" spans="1:3" x14ac:dyDescent="0.35">
      <c r="A21" s="35" t="s">
        <v>8</v>
      </c>
      <c r="B21" s="82">
        <v>381</v>
      </c>
      <c r="C21" s="82">
        <v>29</v>
      </c>
    </row>
    <row r="22" spans="1:3" x14ac:dyDescent="0.35">
      <c r="A22" s="35" t="s">
        <v>13</v>
      </c>
      <c r="B22" s="82">
        <v>441</v>
      </c>
      <c r="C22" s="82">
        <v>47</v>
      </c>
    </row>
    <row r="23" spans="1:3" x14ac:dyDescent="0.35">
      <c r="A23" s="35" t="s">
        <v>12</v>
      </c>
      <c r="B23" s="82">
        <v>308</v>
      </c>
      <c r="C23" s="82">
        <v>24</v>
      </c>
    </row>
    <row r="24" spans="1:3" x14ac:dyDescent="0.35">
      <c r="A24" s="35" t="s">
        <v>11</v>
      </c>
      <c r="B24" s="82">
        <v>410</v>
      </c>
      <c r="C24" s="82">
        <v>45</v>
      </c>
    </row>
  </sheetData>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2F6D9E-C1A9-4608-B165-18B751531112}">
  <sheetPr codeName="Sheet6"/>
  <dimension ref="A1:U26"/>
  <sheetViews>
    <sheetView workbookViewId="0">
      <selection activeCell="C28" sqref="C28"/>
    </sheetView>
  </sheetViews>
  <sheetFormatPr defaultRowHeight="14.5" x14ac:dyDescent="0.35"/>
  <cols>
    <col min="1" max="1" width="12" bestFit="1" customWidth="1"/>
    <col min="2" max="2" width="13.7265625" bestFit="1" customWidth="1"/>
    <col min="3" max="3" width="10.81640625" bestFit="1" customWidth="1"/>
    <col min="4" max="4" width="9" bestFit="1" customWidth="1"/>
    <col min="5" max="5" width="10.1796875" bestFit="1" customWidth="1"/>
    <col min="6" max="6" width="8.81640625" bestFit="1" customWidth="1"/>
    <col min="7" max="7" width="9.1796875" bestFit="1" customWidth="1"/>
    <col min="8" max="8" width="7.81640625" bestFit="1" customWidth="1"/>
    <col min="9" max="21" width="10.81640625" bestFit="1" customWidth="1"/>
  </cols>
  <sheetData>
    <row r="1" spans="1:21" x14ac:dyDescent="0.35">
      <c r="D1" s="67" t="s">
        <v>68</v>
      </c>
      <c r="E1" s="68"/>
      <c r="F1" s="68"/>
      <c r="G1" s="68"/>
      <c r="H1" s="68"/>
      <c r="I1" s="69"/>
      <c r="J1" s="70" t="s">
        <v>69</v>
      </c>
      <c r="K1" s="71"/>
      <c r="L1" s="71"/>
      <c r="M1" s="71"/>
      <c r="N1" s="71"/>
      <c r="O1" s="71"/>
      <c r="P1" s="71"/>
      <c r="Q1" s="71"/>
      <c r="R1" s="71"/>
      <c r="S1" s="71"/>
      <c r="T1" s="71"/>
      <c r="U1" s="72"/>
    </row>
    <row r="3" spans="1:21" ht="58" x14ac:dyDescent="0.35">
      <c r="A3" s="18" t="s">
        <v>17</v>
      </c>
      <c r="B3" s="2" t="s">
        <v>0</v>
      </c>
      <c r="C3" s="2" t="s">
        <v>70</v>
      </c>
      <c r="D3" s="19" t="s">
        <v>71</v>
      </c>
      <c r="E3" s="19" t="s">
        <v>72</v>
      </c>
      <c r="F3" s="19" t="s">
        <v>73</v>
      </c>
      <c r="G3" s="19" t="s">
        <v>74</v>
      </c>
      <c r="H3" s="19" t="s">
        <v>75</v>
      </c>
      <c r="I3" s="19" t="s">
        <v>76</v>
      </c>
      <c r="J3" s="20" t="s">
        <v>77</v>
      </c>
      <c r="K3" s="21" t="s">
        <v>78</v>
      </c>
      <c r="L3" s="21" t="s">
        <v>79</v>
      </c>
      <c r="M3" s="21" t="s">
        <v>80</v>
      </c>
      <c r="N3" s="21" t="s">
        <v>81</v>
      </c>
      <c r="O3" s="21" t="s">
        <v>82</v>
      </c>
      <c r="P3" s="21" t="s">
        <v>83</v>
      </c>
      <c r="Q3" s="21" t="s">
        <v>84</v>
      </c>
      <c r="R3" s="21" t="s">
        <v>85</v>
      </c>
      <c r="S3" s="21" t="s">
        <v>86</v>
      </c>
      <c r="T3" s="21" t="s">
        <v>87</v>
      </c>
      <c r="U3" s="22" t="s">
        <v>88</v>
      </c>
    </row>
    <row r="4" spans="1:21" x14ac:dyDescent="0.35">
      <c r="A4" s="4">
        <v>5</v>
      </c>
      <c r="B4" s="5" t="s">
        <v>5</v>
      </c>
      <c r="C4" s="5">
        <v>29</v>
      </c>
      <c r="D4" s="13">
        <v>0.53400000000000003</v>
      </c>
      <c r="E4" s="13">
        <v>6.2E-2</v>
      </c>
      <c r="F4" s="13">
        <v>0.26</v>
      </c>
      <c r="G4" s="13">
        <v>1.9E-2</v>
      </c>
      <c r="H4" s="13">
        <v>0.05</v>
      </c>
      <c r="I4" s="13">
        <v>6.6000000000000003E-2</v>
      </c>
      <c r="J4" s="13">
        <v>0.01</v>
      </c>
      <c r="K4" s="13">
        <v>4.8000000000000001E-2</v>
      </c>
      <c r="L4" s="13">
        <v>9.1999999999999998E-2</v>
      </c>
      <c r="M4" s="13">
        <v>0.124</v>
      </c>
      <c r="N4" s="13">
        <v>0.13300000000000001</v>
      </c>
      <c r="O4" s="13">
        <v>7.8E-2</v>
      </c>
      <c r="P4" s="13">
        <v>0.215</v>
      </c>
      <c r="Q4" s="13">
        <v>5.6000000000000001E-2</v>
      </c>
      <c r="R4" s="13">
        <v>6.5000000000000002E-2</v>
      </c>
      <c r="S4" s="13">
        <v>0.11799999999999999</v>
      </c>
      <c r="T4" s="13">
        <v>5.0999999999999997E-2</v>
      </c>
      <c r="U4" s="14">
        <v>0.01</v>
      </c>
    </row>
    <row r="5" spans="1:21" x14ac:dyDescent="0.35">
      <c r="A5" s="4">
        <v>7</v>
      </c>
      <c r="B5" s="5" t="s">
        <v>7</v>
      </c>
      <c r="C5" s="5">
        <v>29</v>
      </c>
      <c r="D5" s="13">
        <v>0.32300000000000001</v>
      </c>
      <c r="E5" s="13">
        <v>6.4000000000000001E-2</v>
      </c>
      <c r="F5" s="13">
        <v>0.23</v>
      </c>
      <c r="G5" s="13">
        <v>0.08</v>
      </c>
      <c r="H5" s="13">
        <v>0.18</v>
      </c>
      <c r="I5" s="13">
        <v>0.105</v>
      </c>
      <c r="J5" s="13">
        <v>2.1000000000000001E-2</v>
      </c>
      <c r="K5" s="13">
        <v>7.0000000000000007E-2</v>
      </c>
      <c r="L5" s="13">
        <v>0.14299999999999999</v>
      </c>
      <c r="M5" s="13">
        <v>0.16700000000000001</v>
      </c>
      <c r="N5" s="13">
        <v>0.122</v>
      </c>
      <c r="O5" s="13">
        <v>0.05</v>
      </c>
      <c r="P5" s="13">
        <v>0.11600000000000001</v>
      </c>
      <c r="Q5" s="13">
        <v>2.9000000000000001E-2</v>
      </c>
      <c r="R5" s="13">
        <v>4.1000000000000002E-2</v>
      </c>
      <c r="S5" s="13">
        <v>0.11700000000000001</v>
      </c>
      <c r="T5" s="13">
        <v>9.7000000000000003E-2</v>
      </c>
      <c r="U5" s="14">
        <v>2.5999999999999999E-2</v>
      </c>
    </row>
    <row r="6" spans="1:21" x14ac:dyDescent="0.35">
      <c r="A6" s="4">
        <v>6</v>
      </c>
      <c r="B6" s="5" t="s">
        <v>9</v>
      </c>
      <c r="C6" s="5">
        <v>30</v>
      </c>
      <c r="D6" s="13">
        <v>0.39</v>
      </c>
      <c r="E6" s="13">
        <v>5.8000000000000003E-2</v>
      </c>
      <c r="F6" s="13">
        <v>0.33600000000000002</v>
      </c>
      <c r="G6" s="13">
        <v>2.1000000000000001E-2</v>
      </c>
      <c r="H6" s="13">
        <v>0.14599999999999999</v>
      </c>
      <c r="I6" s="13">
        <v>3.3000000000000002E-2</v>
      </c>
      <c r="J6" s="13">
        <v>1.7999999999999999E-2</v>
      </c>
      <c r="K6" s="13">
        <v>5.3999999999999999E-2</v>
      </c>
      <c r="L6" s="13">
        <v>8.2000000000000003E-2</v>
      </c>
      <c r="M6" s="13">
        <v>0.11700000000000001</v>
      </c>
      <c r="N6" s="13">
        <v>0.14199999999999999</v>
      </c>
      <c r="O6" s="13">
        <v>6.2E-2</v>
      </c>
      <c r="P6" s="13">
        <v>0.19800000000000001</v>
      </c>
      <c r="Q6" s="13">
        <v>3.7999999999999999E-2</v>
      </c>
      <c r="R6" s="13">
        <v>5.8000000000000003E-2</v>
      </c>
      <c r="S6" s="13">
        <v>0.113</v>
      </c>
      <c r="T6" s="13">
        <v>9.6000000000000002E-2</v>
      </c>
      <c r="U6" s="14">
        <v>2.3E-2</v>
      </c>
    </row>
    <row r="7" spans="1:21" x14ac:dyDescent="0.35">
      <c r="A7" s="4">
        <v>1</v>
      </c>
      <c r="B7" s="5" t="s">
        <v>6</v>
      </c>
      <c r="C7" s="5">
        <v>26</v>
      </c>
      <c r="D7" s="13">
        <v>0.27800000000000002</v>
      </c>
      <c r="E7" s="13">
        <v>3.2000000000000001E-2</v>
      </c>
      <c r="F7" s="13">
        <v>0.29799999999999999</v>
      </c>
      <c r="G7" s="13">
        <v>7.0000000000000007E-2</v>
      </c>
      <c r="H7" s="13">
        <v>0.24099999999999999</v>
      </c>
      <c r="I7" s="13">
        <v>7.0999999999999994E-2</v>
      </c>
      <c r="J7" s="13">
        <v>2.1000000000000001E-2</v>
      </c>
      <c r="K7" s="13">
        <v>8.1000000000000003E-2</v>
      </c>
      <c r="L7" s="13">
        <v>0.125</v>
      </c>
      <c r="M7" s="13">
        <v>0.15</v>
      </c>
      <c r="N7" s="13">
        <v>0.14399999999999999</v>
      </c>
      <c r="O7" s="13">
        <v>6.3E-2</v>
      </c>
      <c r="P7" s="13">
        <v>0.17799999999999999</v>
      </c>
      <c r="Q7" s="13">
        <v>4.1000000000000002E-2</v>
      </c>
      <c r="R7" s="13">
        <v>6.2E-2</v>
      </c>
      <c r="S7" s="13">
        <v>8.4000000000000005E-2</v>
      </c>
      <c r="T7" s="13">
        <v>4.2000000000000003E-2</v>
      </c>
      <c r="U7" s="14">
        <v>0.01</v>
      </c>
    </row>
    <row r="8" spans="1:21" x14ac:dyDescent="0.35">
      <c r="A8" s="4">
        <v>8</v>
      </c>
      <c r="B8" s="5" t="s">
        <v>10</v>
      </c>
      <c r="C8" s="5">
        <v>23</v>
      </c>
      <c r="D8" s="13">
        <v>0.61</v>
      </c>
      <c r="E8" s="13">
        <v>7.9000000000000001E-2</v>
      </c>
      <c r="F8" s="13">
        <v>0.13400000000000001</v>
      </c>
      <c r="G8" s="13">
        <v>4.1000000000000002E-2</v>
      </c>
      <c r="H8" s="13">
        <v>7.0000000000000007E-2</v>
      </c>
      <c r="I8" s="13">
        <v>5.3999999999999999E-2</v>
      </c>
      <c r="J8" s="13">
        <v>1.4E-2</v>
      </c>
      <c r="K8" s="13">
        <v>7.0000000000000007E-2</v>
      </c>
      <c r="L8" s="13">
        <v>0.13500000000000001</v>
      </c>
      <c r="M8" s="13">
        <v>0.19400000000000001</v>
      </c>
      <c r="N8" s="13">
        <v>0.20699999999999999</v>
      </c>
      <c r="O8" s="13">
        <v>9.5000000000000001E-2</v>
      </c>
      <c r="P8" s="13">
        <v>0.14899999999999999</v>
      </c>
      <c r="Q8" s="13">
        <v>2.5999999999999999E-2</v>
      </c>
      <c r="R8" s="13">
        <v>2.7E-2</v>
      </c>
      <c r="S8" s="13">
        <v>4.2000000000000003E-2</v>
      </c>
      <c r="T8" s="13">
        <v>0.03</v>
      </c>
      <c r="U8" s="14">
        <v>1.2E-2</v>
      </c>
    </row>
    <row r="9" spans="1:21" x14ac:dyDescent="0.35">
      <c r="A9" s="4">
        <v>9</v>
      </c>
      <c r="B9" s="5" t="s">
        <v>4</v>
      </c>
      <c r="C9" s="5">
        <v>41</v>
      </c>
      <c r="D9" s="13">
        <v>0.22</v>
      </c>
      <c r="E9" s="13">
        <v>4.5999999999999999E-2</v>
      </c>
      <c r="F9" s="13">
        <v>0.56499999999999995</v>
      </c>
      <c r="G9" s="13">
        <v>1.2E-2</v>
      </c>
      <c r="H9" s="13">
        <v>0.1</v>
      </c>
      <c r="I9" s="13">
        <v>4.1000000000000002E-2</v>
      </c>
      <c r="J9" s="13">
        <v>0.01</v>
      </c>
      <c r="K9" s="13">
        <v>3.1E-2</v>
      </c>
      <c r="L9" s="13">
        <v>5.2999999999999999E-2</v>
      </c>
      <c r="M9" s="13">
        <v>7.2999999999999995E-2</v>
      </c>
      <c r="N9" s="13">
        <v>9.4E-2</v>
      </c>
      <c r="O9" s="13">
        <v>4.2000000000000003E-2</v>
      </c>
      <c r="P9" s="13">
        <v>0.16900000000000001</v>
      </c>
      <c r="Q9" s="13">
        <v>3.5000000000000003E-2</v>
      </c>
      <c r="R9" s="13">
        <v>7.0999999999999994E-2</v>
      </c>
      <c r="S9" s="13">
        <v>0.16200000000000001</v>
      </c>
      <c r="T9" s="13">
        <v>0.189</v>
      </c>
      <c r="U9" s="14">
        <v>7.1999999999999995E-2</v>
      </c>
    </row>
    <row r="10" spans="1:21" x14ac:dyDescent="0.35">
      <c r="A10" s="4">
        <v>10</v>
      </c>
      <c r="B10" s="5" t="s">
        <v>8</v>
      </c>
      <c r="C10" s="5">
        <v>24</v>
      </c>
      <c r="D10" s="13">
        <v>0.55800000000000005</v>
      </c>
      <c r="E10" s="13">
        <v>8.5000000000000006E-2</v>
      </c>
      <c r="F10" s="13">
        <v>0.17100000000000001</v>
      </c>
      <c r="G10" s="13">
        <v>0.02</v>
      </c>
      <c r="H10" s="13">
        <v>0.111</v>
      </c>
      <c r="I10" s="13">
        <v>4.5999999999999999E-2</v>
      </c>
      <c r="J10" s="13">
        <v>1.9E-2</v>
      </c>
      <c r="K10" s="13">
        <v>0.08</v>
      </c>
      <c r="L10" s="13">
        <v>0.14199999999999999</v>
      </c>
      <c r="M10" s="13">
        <v>0.186</v>
      </c>
      <c r="N10" s="13">
        <v>0.17599999999999999</v>
      </c>
      <c r="O10" s="13">
        <v>7.4999999999999997E-2</v>
      </c>
      <c r="P10" s="13">
        <v>0.157</v>
      </c>
      <c r="Q10" s="13">
        <v>2.9000000000000001E-2</v>
      </c>
      <c r="R10" s="13">
        <v>3.2000000000000001E-2</v>
      </c>
      <c r="S10" s="13">
        <v>5.3999999999999999E-2</v>
      </c>
      <c r="T10" s="13">
        <v>3.4000000000000002E-2</v>
      </c>
      <c r="U10" s="14">
        <v>1.6E-2</v>
      </c>
    </row>
    <row r="11" spans="1:21" x14ac:dyDescent="0.35">
      <c r="A11" s="4">
        <v>2</v>
      </c>
      <c r="B11" s="5" t="s">
        <v>13</v>
      </c>
      <c r="C11" s="23">
        <v>33</v>
      </c>
      <c r="D11" s="13">
        <v>0.34300000000000003</v>
      </c>
      <c r="E11" s="13">
        <v>6.8000000000000005E-2</v>
      </c>
      <c r="F11" s="13">
        <v>0.34</v>
      </c>
      <c r="G11" s="13">
        <v>3.9E-2</v>
      </c>
      <c r="H11" s="13">
        <v>0.111</v>
      </c>
      <c r="I11" s="13">
        <v>6.7000000000000004E-2</v>
      </c>
      <c r="J11" s="13">
        <v>8.9999999999999993E-3</v>
      </c>
      <c r="K11" s="13">
        <v>3.2000000000000001E-2</v>
      </c>
      <c r="L11" s="13">
        <v>7.4999999999999997E-2</v>
      </c>
      <c r="M11" s="13">
        <v>0.114</v>
      </c>
      <c r="N11" s="13">
        <v>0.14799999999999999</v>
      </c>
      <c r="O11" s="13">
        <v>6.4000000000000001E-2</v>
      </c>
      <c r="P11" s="13">
        <v>0.19900000000000001</v>
      </c>
      <c r="Q11" s="13">
        <v>3.6999999999999998E-2</v>
      </c>
      <c r="R11" s="13">
        <v>6.0999999999999999E-2</v>
      </c>
      <c r="S11" s="13">
        <v>0.11899999999999999</v>
      </c>
      <c r="T11" s="13">
        <v>0.11</v>
      </c>
      <c r="U11" s="14">
        <v>3.3000000000000002E-2</v>
      </c>
    </row>
    <row r="12" spans="1:21" x14ac:dyDescent="0.35">
      <c r="A12" s="4">
        <v>3</v>
      </c>
      <c r="B12" s="5" t="s">
        <v>12</v>
      </c>
      <c r="C12" s="23">
        <v>27</v>
      </c>
      <c r="D12" s="13">
        <v>0.48799999999999999</v>
      </c>
      <c r="E12" s="13">
        <v>7.5999999999999998E-2</v>
      </c>
      <c r="F12" s="13">
        <v>0.214</v>
      </c>
      <c r="G12" s="13">
        <v>3.5000000000000003E-2</v>
      </c>
      <c r="H12" s="13">
        <v>0.10199999999999999</v>
      </c>
      <c r="I12" s="13">
        <v>7.0000000000000007E-2</v>
      </c>
      <c r="J12" s="13">
        <v>1.4999999999999999E-2</v>
      </c>
      <c r="K12" s="13">
        <v>5.6000000000000001E-2</v>
      </c>
      <c r="L12" s="13">
        <v>0.10100000000000001</v>
      </c>
      <c r="M12" s="13">
        <v>0.14199999999999999</v>
      </c>
      <c r="N12" s="13">
        <v>0.16500000000000001</v>
      </c>
      <c r="O12" s="13">
        <v>8.1000000000000003E-2</v>
      </c>
      <c r="P12" s="13">
        <v>0.18099999999999999</v>
      </c>
      <c r="Q12" s="13">
        <v>4.1000000000000002E-2</v>
      </c>
      <c r="R12" s="13">
        <v>5.2999999999999999E-2</v>
      </c>
      <c r="S12" s="13">
        <v>9.9000000000000005E-2</v>
      </c>
      <c r="T12" s="13">
        <v>5.0999999999999997E-2</v>
      </c>
      <c r="U12" s="14">
        <v>1.4999999999999999E-2</v>
      </c>
    </row>
    <row r="13" spans="1:21" x14ac:dyDescent="0.35">
      <c r="A13" s="4">
        <v>4</v>
      </c>
      <c r="B13" s="5" t="s">
        <v>11</v>
      </c>
      <c r="C13" s="5">
        <v>30</v>
      </c>
      <c r="D13" s="13">
        <v>0.34</v>
      </c>
      <c r="E13" s="13">
        <v>5.3999999999999999E-2</v>
      </c>
      <c r="F13" s="13">
        <v>0.35399999999999998</v>
      </c>
      <c r="G13" s="13">
        <v>4.5999999999999999E-2</v>
      </c>
      <c r="H13" s="13">
        <v>0.13200000000000001</v>
      </c>
      <c r="I13" s="13">
        <v>5.7000000000000002E-2</v>
      </c>
      <c r="J13" s="13">
        <v>1.2999999999999999E-2</v>
      </c>
      <c r="K13" s="13">
        <v>4.1000000000000002E-2</v>
      </c>
      <c r="L13" s="13">
        <v>7.4999999999999997E-2</v>
      </c>
      <c r="M13" s="13">
        <v>0.121</v>
      </c>
      <c r="N13" s="13">
        <v>0.153</v>
      </c>
      <c r="O13" s="13">
        <v>7.5999999999999998E-2</v>
      </c>
      <c r="P13" s="13">
        <v>0.20100000000000001</v>
      </c>
      <c r="Q13" s="13">
        <v>5.2999999999999999E-2</v>
      </c>
      <c r="R13" s="13">
        <v>6.4000000000000001E-2</v>
      </c>
      <c r="S13" s="13">
        <v>0.11600000000000001</v>
      </c>
      <c r="T13" s="13">
        <v>6.7000000000000004E-2</v>
      </c>
      <c r="U13" s="14">
        <v>0.02</v>
      </c>
    </row>
    <row r="16" spans="1:21" ht="23.15" customHeight="1" x14ac:dyDescent="0.35">
      <c r="A16" s="34" t="s">
        <v>0</v>
      </c>
      <c r="B16" t="s">
        <v>89</v>
      </c>
    </row>
    <row r="17" spans="1:2" x14ac:dyDescent="0.35">
      <c r="A17" s="35" t="s">
        <v>5</v>
      </c>
      <c r="B17" s="82">
        <v>29</v>
      </c>
    </row>
    <row r="18" spans="1:2" x14ac:dyDescent="0.35">
      <c r="A18" s="35" t="s">
        <v>7</v>
      </c>
      <c r="B18" s="82">
        <v>29</v>
      </c>
    </row>
    <row r="19" spans="1:2" x14ac:dyDescent="0.35">
      <c r="A19" s="35" t="s">
        <v>9</v>
      </c>
      <c r="B19" s="82">
        <v>30</v>
      </c>
    </row>
    <row r="20" spans="1:2" x14ac:dyDescent="0.35">
      <c r="A20" s="35" t="s">
        <v>6</v>
      </c>
      <c r="B20" s="82">
        <v>26</v>
      </c>
    </row>
    <row r="21" spans="1:2" x14ac:dyDescent="0.35">
      <c r="A21" s="35" t="s">
        <v>10</v>
      </c>
      <c r="B21" s="82">
        <v>23</v>
      </c>
    </row>
    <row r="22" spans="1:2" x14ac:dyDescent="0.35">
      <c r="A22" s="35" t="s">
        <v>4</v>
      </c>
      <c r="B22" s="82">
        <v>41</v>
      </c>
    </row>
    <row r="23" spans="1:2" x14ac:dyDescent="0.35">
      <c r="A23" s="35" t="s">
        <v>8</v>
      </c>
      <c r="B23" s="82">
        <v>24</v>
      </c>
    </row>
    <row r="24" spans="1:2" x14ac:dyDescent="0.35">
      <c r="A24" s="35" t="s">
        <v>13</v>
      </c>
      <c r="B24" s="82">
        <v>33</v>
      </c>
    </row>
    <row r="25" spans="1:2" x14ac:dyDescent="0.35">
      <c r="A25" s="35" t="s">
        <v>12</v>
      </c>
      <c r="B25" s="82">
        <v>27</v>
      </c>
    </row>
    <row r="26" spans="1:2" x14ac:dyDescent="0.35">
      <c r="A26" s="35" t="s">
        <v>11</v>
      </c>
      <c r="B26" s="82">
        <v>30</v>
      </c>
    </row>
  </sheetData>
  <mergeCells count="2">
    <mergeCell ref="D1:I1"/>
    <mergeCell ref="J1:U1"/>
  </mergeCell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8C35F-B0F1-4D2C-90DC-7F2200B21BCA}">
  <sheetPr codeName="Sheet7"/>
  <dimension ref="A1:K15"/>
  <sheetViews>
    <sheetView topLeftCell="D1" workbookViewId="0">
      <selection activeCell="C28" sqref="C28"/>
    </sheetView>
  </sheetViews>
  <sheetFormatPr defaultRowHeight="14.5" x14ac:dyDescent="0.35"/>
  <cols>
    <col min="1" max="1" width="3.81640625" bestFit="1" customWidth="1"/>
    <col min="2" max="2" width="12" bestFit="1" customWidth="1"/>
    <col min="3" max="3" width="14.54296875" bestFit="1" customWidth="1"/>
    <col min="4" max="4" width="16" bestFit="1" customWidth="1"/>
    <col min="5" max="5" width="17.54296875" bestFit="1" customWidth="1"/>
    <col min="6" max="6" width="6.453125" bestFit="1" customWidth="1"/>
    <col min="7" max="7" width="14.453125" bestFit="1" customWidth="1"/>
    <col min="8" max="8" width="14.26953125" bestFit="1" customWidth="1"/>
    <col min="9" max="9" width="26.7265625" bestFit="1" customWidth="1"/>
    <col min="10" max="10" width="5.453125" bestFit="1" customWidth="1"/>
    <col min="11" max="11" width="7.81640625" bestFit="1" customWidth="1"/>
  </cols>
  <sheetData>
    <row r="1" spans="1:11" ht="29" x14ac:dyDescent="0.35">
      <c r="A1" s="24" t="s">
        <v>17</v>
      </c>
      <c r="B1" s="24" t="s">
        <v>0</v>
      </c>
      <c r="C1" s="47" t="s">
        <v>90</v>
      </c>
      <c r="D1" s="47" t="s">
        <v>91</v>
      </c>
      <c r="E1" s="24" t="s">
        <v>92</v>
      </c>
      <c r="F1" s="24" t="s">
        <v>93</v>
      </c>
      <c r="G1" s="47" t="s">
        <v>94</v>
      </c>
      <c r="H1" s="47" t="s">
        <v>95</v>
      </c>
      <c r="I1" s="47" t="s">
        <v>96</v>
      </c>
      <c r="J1" s="24" t="s">
        <v>97</v>
      </c>
      <c r="K1" s="25" t="s">
        <v>98</v>
      </c>
    </row>
    <row r="2" spans="1:11" x14ac:dyDescent="0.35">
      <c r="A2" s="5">
        <v>8</v>
      </c>
      <c r="B2" s="5" t="s">
        <v>10</v>
      </c>
      <c r="C2" s="5">
        <v>32</v>
      </c>
      <c r="D2" s="5">
        <v>52</v>
      </c>
      <c r="E2" s="5">
        <v>112</v>
      </c>
      <c r="F2" s="5">
        <v>198</v>
      </c>
      <c r="G2" s="5">
        <v>84</v>
      </c>
      <c r="H2" s="5">
        <v>7</v>
      </c>
      <c r="I2" s="5">
        <v>6.6</v>
      </c>
      <c r="J2" s="5">
        <v>3.1</v>
      </c>
      <c r="K2" s="26">
        <v>830</v>
      </c>
    </row>
    <row r="3" spans="1:11" x14ac:dyDescent="0.35">
      <c r="A3" s="5">
        <v>1</v>
      </c>
      <c r="B3" s="5" t="s">
        <v>6</v>
      </c>
      <c r="C3" s="5">
        <v>48</v>
      </c>
      <c r="D3" s="5">
        <v>50</v>
      </c>
      <c r="E3" s="5">
        <v>133</v>
      </c>
      <c r="F3" s="5">
        <v>201</v>
      </c>
      <c r="G3" s="5">
        <v>82</v>
      </c>
      <c r="H3" s="5">
        <v>19</v>
      </c>
      <c r="I3" s="5">
        <v>6.9</v>
      </c>
      <c r="J3" s="5">
        <v>3.5</v>
      </c>
      <c r="K3" s="26">
        <v>16</v>
      </c>
    </row>
    <row r="4" spans="1:11" x14ac:dyDescent="0.35">
      <c r="A4" s="5">
        <v>6</v>
      </c>
      <c r="B4" s="5" t="s">
        <v>9</v>
      </c>
      <c r="C4" s="5">
        <v>47</v>
      </c>
      <c r="D4" s="5">
        <v>48</v>
      </c>
      <c r="E4" s="5">
        <v>130</v>
      </c>
      <c r="F4" s="5">
        <v>200</v>
      </c>
      <c r="G4" s="5">
        <v>82</v>
      </c>
      <c r="H4" s="5">
        <v>19</v>
      </c>
      <c r="I4" s="5">
        <v>6.9</v>
      </c>
      <c r="J4" s="5">
        <v>3.4</v>
      </c>
      <c r="K4" s="26">
        <v>46</v>
      </c>
    </row>
    <row r="5" spans="1:11" x14ac:dyDescent="0.35">
      <c r="A5" s="5">
        <v>10</v>
      </c>
      <c r="B5" s="5" t="s">
        <v>8</v>
      </c>
      <c r="C5" s="5">
        <v>38</v>
      </c>
      <c r="D5" s="5">
        <v>28</v>
      </c>
      <c r="E5" s="5">
        <v>140</v>
      </c>
      <c r="F5" s="5">
        <v>160</v>
      </c>
      <c r="G5" s="5">
        <v>84</v>
      </c>
      <c r="H5" s="5">
        <v>21</v>
      </c>
      <c r="I5" s="5">
        <v>7.1</v>
      </c>
      <c r="J5" s="5">
        <v>3.4</v>
      </c>
      <c r="K5" s="26">
        <v>764</v>
      </c>
    </row>
    <row r="6" spans="1:11" x14ac:dyDescent="0.35">
      <c r="A6" s="5">
        <v>4</v>
      </c>
      <c r="B6" s="5" t="s">
        <v>11</v>
      </c>
      <c r="C6" s="5">
        <v>43</v>
      </c>
      <c r="D6" s="5">
        <v>14</v>
      </c>
      <c r="E6" s="5">
        <v>114</v>
      </c>
      <c r="F6" s="5">
        <v>203</v>
      </c>
      <c r="G6" s="5">
        <v>89</v>
      </c>
      <c r="H6" s="5">
        <v>27</v>
      </c>
      <c r="I6" s="5">
        <v>7.3</v>
      </c>
      <c r="J6" s="5">
        <v>4.0999999999999996</v>
      </c>
      <c r="K6" s="26">
        <v>23</v>
      </c>
    </row>
    <row r="7" spans="1:11" x14ac:dyDescent="0.35">
      <c r="A7" s="5">
        <v>5</v>
      </c>
      <c r="B7" s="5" t="s">
        <v>5</v>
      </c>
      <c r="C7" s="5">
        <v>43</v>
      </c>
      <c r="D7" s="5">
        <v>15</v>
      </c>
      <c r="E7" s="5">
        <v>117</v>
      </c>
      <c r="F7" s="5">
        <v>201</v>
      </c>
      <c r="G7" s="5">
        <v>88</v>
      </c>
      <c r="H7" s="5">
        <v>27</v>
      </c>
      <c r="I7" s="5">
        <v>7.3</v>
      </c>
      <c r="J7" s="5">
        <v>4</v>
      </c>
      <c r="K7" s="26">
        <v>236</v>
      </c>
    </row>
    <row r="8" spans="1:11" x14ac:dyDescent="0.35">
      <c r="A8" s="5">
        <v>9</v>
      </c>
      <c r="B8" s="5" t="s">
        <v>4</v>
      </c>
      <c r="C8" s="5">
        <v>47</v>
      </c>
      <c r="D8" s="5">
        <v>25</v>
      </c>
      <c r="E8" s="5">
        <v>119</v>
      </c>
      <c r="F8" s="5">
        <v>224</v>
      </c>
      <c r="G8" s="5">
        <v>84</v>
      </c>
      <c r="H8" s="5">
        <v>26</v>
      </c>
      <c r="I8" s="5">
        <v>7.3</v>
      </c>
      <c r="J8" s="5">
        <v>3.8</v>
      </c>
      <c r="K8" s="26">
        <v>33</v>
      </c>
    </row>
    <row r="9" spans="1:11" x14ac:dyDescent="0.35">
      <c r="A9" s="5">
        <v>3</v>
      </c>
      <c r="B9" s="5" t="s">
        <v>12</v>
      </c>
      <c r="C9" s="5">
        <v>38</v>
      </c>
      <c r="D9" s="5">
        <v>5</v>
      </c>
      <c r="E9" s="5">
        <v>155</v>
      </c>
      <c r="F9" s="5">
        <v>152</v>
      </c>
      <c r="G9" s="5">
        <v>76</v>
      </c>
      <c r="H9" s="5">
        <v>37</v>
      </c>
      <c r="I9" s="5">
        <v>7.5</v>
      </c>
      <c r="J9" s="5">
        <v>2.6</v>
      </c>
      <c r="K9" s="26">
        <v>177</v>
      </c>
    </row>
    <row r="10" spans="1:11" x14ac:dyDescent="0.35">
      <c r="A10" s="5">
        <v>2</v>
      </c>
      <c r="B10" s="5" t="s">
        <v>13</v>
      </c>
      <c r="C10" s="5">
        <v>25</v>
      </c>
      <c r="D10" s="5">
        <v>0</v>
      </c>
      <c r="E10" s="5">
        <v>72</v>
      </c>
      <c r="F10" s="5">
        <v>259</v>
      </c>
      <c r="G10" s="5">
        <v>67</v>
      </c>
      <c r="H10" s="5">
        <v>46</v>
      </c>
      <c r="I10" s="5">
        <v>8.5</v>
      </c>
      <c r="J10" s="5">
        <v>5.4</v>
      </c>
      <c r="K10" s="26">
        <v>52</v>
      </c>
    </row>
    <row r="11" spans="1:11" x14ac:dyDescent="0.35">
      <c r="A11" s="5">
        <v>7</v>
      </c>
      <c r="B11" s="5" t="s">
        <v>7</v>
      </c>
      <c r="C11" s="5">
        <v>26</v>
      </c>
      <c r="D11" s="5">
        <v>0</v>
      </c>
      <c r="E11" s="5">
        <v>67</v>
      </c>
      <c r="F11" s="5">
        <v>256</v>
      </c>
      <c r="G11" s="5">
        <v>72</v>
      </c>
      <c r="H11" s="5">
        <v>44</v>
      </c>
      <c r="I11" s="5">
        <v>8.6</v>
      </c>
      <c r="J11" s="5">
        <v>5.4</v>
      </c>
      <c r="K11" s="26">
        <v>171</v>
      </c>
    </row>
    <row r="14" spans="1:11" x14ac:dyDescent="0.35">
      <c r="B14" t="s">
        <v>99</v>
      </c>
      <c r="C14" t="s">
        <v>90</v>
      </c>
      <c r="D14" t="s">
        <v>91</v>
      </c>
      <c r="E14" t="s">
        <v>92</v>
      </c>
      <c r="F14" t="s">
        <v>93</v>
      </c>
      <c r="G14" t="s">
        <v>100</v>
      </c>
      <c r="H14" t="s">
        <v>95</v>
      </c>
      <c r="I14" t="s">
        <v>96</v>
      </c>
    </row>
    <row r="15" spans="1:11" x14ac:dyDescent="0.35">
      <c r="B15" t="str">
        <f>Dashboard!B37</f>
        <v>Pittsburgh</v>
      </c>
      <c r="C15" cm="1">
        <f t="array" ref="C15:I15">_xlfn.XLOOKUP(B15,B2:B11,C2:I11)</f>
        <v>38</v>
      </c>
      <c r="D15">
        <v>28</v>
      </c>
      <c r="E15">
        <v>140</v>
      </c>
      <c r="F15">
        <v>160</v>
      </c>
      <c r="G15">
        <v>84</v>
      </c>
      <c r="H15">
        <v>21</v>
      </c>
      <c r="I15">
        <v>7.1</v>
      </c>
    </row>
  </sheetData>
  <autoFilter ref="A1:K11" xr:uid="{76A8C35F-B0F1-4D2C-90DC-7F2200B21BCA}">
    <sortState xmlns:xlrd2="http://schemas.microsoft.com/office/spreadsheetml/2017/richdata2" ref="A2:K11">
      <sortCondition ref="I1:I11"/>
    </sortState>
  </autoFilter>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CE761-1002-47CA-871B-E4F6E7377DFE}">
  <sheetPr codeName="Sheet8"/>
  <dimension ref="A1:W37"/>
  <sheetViews>
    <sheetView topLeftCell="A4" workbookViewId="0">
      <selection activeCell="A26" sqref="A26:D36"/>
    </sheetView>
  </sheetViews>
  <sheetFormatPr defaultRowHeight="14.5" x14ac:dyDescent="0.35"/>
  <cols>
    <col min="1" max="1" width="12.36328125" bestFit="1" customWidth="1"/>
    <col min="2" max="2" width="11.90625" bestFit="1" customWidth="1"/>
    <col min="3" max="4" width="27.7265625" bestFit="1" customWidth="1"/>
    <col min="5" max="7" width="34.1796875" bestFit="1" customWidth="1"/>
    <col min="8" max="8" width="10.81640625" bestFit="1" customWidth="1"/>
    <col min="9" max="9" width="9.81640625" bestFit="1" customWidth="1"/>
    <col min="10" max="10" width="10.7265625" bestFit="1" customWidth="1"/>
    <col min="11" max="11" width="9.81640625" bestFit="1" customWidth="1"/>
    <col min="12" max="12" width="10.7265625" bestFit="1" customWidth="1"/>
    <col min="13" max="13" width="10.453125" bestFit="1" customWidth="1"/>
    <col min="14" max="17" width="10.81640625" bestFit="1" customWidth="1"/>
    <col min="18" max="18" width="10.1796875" bestFit="1" customWidth="1"/>
    <col min="19" max="21" width="9.81640625" bestFit="1" customWidth="1"/>
    <col min="22" max="22" width="10.453125" bestFit="1" customWidth="1"/>
    <col min="23" max="23" width="9.81640625" bestFit="1" customWidth="1"/>
  </cols>
  <sheetData>
    <row r="1" spans="1:23" x14ac:dyDescent="0.35">
      <c r="L1" s="73" t="s">
        <v>101</v>
      </c>
      <c r="M1" s="73"/>
      <c r="N1" s="73"/>
      <c r="O1" s="73"/>
      <c r="P1" s="73"/>
      <c r="Q1" s="73"/>
      <c r="R1" s="73" t="s">
        <v>102</v>
      </c>
      <c r="S1" s="73"/>
      <c r="T1" s="73"/>
      <c r="U1" s="73"/>
      <c r="V1" s="73"/>
      <c r="W1" s="73"/>
    </row>
    <row r="2" spans="1:23" ht="58" x14ac:dyDescent="0.35">
      <c r="A2" s="27" t="s">
        <v>17</v>
      </c>
      <c r="B2" s="11" t="s">
        <v>0</v>
      </c>
      <c r="C2" s="11" t="s">
        <v>103</v>
      </c>
      <c r="D2" s="11" t="s">
        <v>104</v>
      </c>
      <c r="E2" s="28" t="s">
        <v>105</v>
      </c>
      <c r="F2" s="28" t="s">
        <v>106</v>
      </c>
      <c r="G2" s="28" t="s">
        <v>107</v>
      </c>
      <c r="H2" s="11" t="s">
        <v>108</v>
      </c>
      <c r="I2" s="11" t="s">
        <v>109</v>
      </c>
      <c r="J2" s="11" t="s">
        <v>110</v>
      </c>
      <c r="K2" s="11" t="s">
        <v>111</v>
      </c>
      <c r="L2" s="11" t="s">
        <v>112</v>
      </c>
      <c r="M2" s="11" t="s">
        <v>113</v>
      </c>
      <c r="N2" s="11" t="s">
        <v>114</v>
      </c>
      <c r="O2" s="11" t="s">
        <v>115</v>
      </c>
      <c r="P2" s="11" t="s">
        <v>116</v>
      </c>
      <c r="Q2" s="11" t="s">
        <v>117</v>
      </c>
      <c r="R2" s="11" t="s">
        <v>118</v>
      </c>
      <c r="S2" s="28" t="s">
        <v>119</v>
      </c>
      <c r="T2" s="11" t="s">
        <v>120</v>
      </c>
      <c r="U2" s="28" t="s">
        <v>121</v>
      </c>
      <c r="V2" s="28" t="s">
        <v>122</v>
      </c>
      <c r="W2" s="29" t="s">
        <v>123</v>
      </c>
    </row>
    <row r="3" spans="1:23" x14ac:dyDescent="0.35">
      <c r="A3" s="4">
        <v>5</v>
      </c>
      <c r="B3" s="5" t="s">
        <v>5</v>
      </c>
      <c r="C3" s="5">
        <v>47</v>
      </c>
      <c r="D3" s="6">
        <v>750500</v>
      </c>
      <c r="E3" s="30">
        <v>7.9000000000000001E-2</v>
      </c>
      <c r="F3" s="30">
        <v>0.28299999999999997</v>
      </c>
      <c r="G3" s="30">
        <v>0.496</v>
      </c>
      <c r="H3" s="31">
        <v>8.9</v>
      </c>
      <c r="I3" s="13">
        <v>0.39900000000000002</v>
      </c>
      <c r="J3" s="13">
        <v>6.7000000000000004E-2</v>
      </c>
      <c r="K3" s="13">
        <v>0.53400000000000003</v>
      </c>
      <c r="L3" s="6">
        <v>2890</v>
      </c>
      <c r="M3" s="6">
        <v>2020</v>
      </c>
      <c r="N3" s="6">
        <v>2060</v>
      </c>
      <c r="O3" s="6">
        <v>2340</v>
      </c>
      <c r="P3" s="6">
        <v>2930</v>
      </c>
      <c r="Q3" s="6">
        <v>3490</v>
      </c>
      <c r="R3" s="13">
        <v>2.3E-2</v>
      </c>
      <c r="S3" s="30">
        <v>5.0000000000000001E-3</v>
      </c>
      <c r="T3" s="13">
        <v>2E-3</v>
      </c>
      <c r="U3" s="30">
        <v>1E-3</v>
      </c>
      <c r="V3" s="30">
        <v>0.01</v>
      </c>
      <c r="W3" s="32">
        <v>2.5999999999999999E-2</v>
      </c>
    </row>
    <row r="4" spans="1:23" x14ac:dyDescent="0.35">
      <c r="A4" s="4">
        <v>7</v>
      </c>
      <c r="B4" s="5" t="s">
        <v>7</v>
      </c>
      <c r="C4" s="5">
        <v>78</v>
      </c>
      <c r="D4" s="6">
        <v>1320600</v>
      </c>
      <c r="E4" s="30">
        <v>7.9000000000000001E-2</v>
      </c>
      <c r="F4" s="30">
        <v>0.16200000000000001</v>
      </c>
      <c r="G4" s="30">
        <v>0.83799999999999997</v>
      </c>
      <c r="H4" s="31">
        <v>7.6</v>
      </c>
      <c r="I4" s="13">
        <v>0.4</v>
      </c>
      <c r="J4" s="13">
        <v>6.8000000000000005E-2</v>
      </c>
      <c r="K4" s="13">
        <v>0.53200000000000003</v>
      </c>
      <c r="L4" s="6">
        <v>3250</v>
      </c>
      <c r="M4" s="6">
        <v>1740</v>
      </c>
      <c r="N4" s="6">
        <v>2060</v>
      </c>
      <c r="O4" s="6">
        <v>2520</v>
      </c>
      <c r="P4" s="6">
        <v>3290</v>
      </c>
      <c r="Q4" s="6">
        <v>3880</v>
      </c>
      <c r="R4" s="13">
        <v>1.2999999999999999E-2</v>
      </c>
      <c r="S4" s="30">
        <v>6.0000000000000001E-3</v>
      </c>
      <c r="T4" s="13">
        <v>1E-3</v>
      </c>
      <c r="U4" s="30">
        <v>2E-3</v>
      </c>
      <c r="V4" s="30">
        <v>8.0000000000000002E-3</v>
      </c>
      <c r="W4" s="32">
        <v>3.7999999999999999E-2</v>
      </c>
    </row>
    <row r="5" spans="1:23" x14ac:dyDescent="0.35">
      <c r="A5" s="4">
        <v>6</v>
      </c>
      <c r="B5" s="5" t="s">
        <v>9</v>
      </c>
      <c r="C5" s="5">
        <v>78</v>
      </c>
      <c r="D5" s="6">
        <v>656500</v>
      </c>
      <c r="E5" s="30">
        <v>5.8999999999999997E-2</v>
      </c>
      <c r="F5" s="30">
        <v>0.39500000000000002</v>
      </c>
      <c r="G5" s="30">
        <v>0.96699999999999997</v>
      </c>
      <c r="H5" s="31">
        <v>6.6</v>
      </c>
      <c r="I5" s="13">
        <v>0.32100000000000001</v>
      </c>
      <c r="J5" s="13">
        <v>8.5000000000000006E-2</v>
      </c>
      <c r="K5" s="13">
        <v>0.59499999999999997</v>
      </c>
      <c r="L5" s="6">
        <v>3410</v>
      </c>
      <c r="M5" s="6">
        <v>2180</v>
      </c>
      <c r="N5" s="6">
        <v>2370</v>
      </c>
      <c r="O5" s="6">
        <v>2840</v>
      </c>
      <c r="P5" s="6">
        <v>3460</v>
      </c>
      <c r="Q5" s="6">
        <v>3820</v>
      </c>
      <c r="R5" s="13">
        <v>1.7999999999999999E-2</v>
      </c>
      <c r="S5" s="30">
        <v>1.2E-2</v>
      </c>
      <c r="T5" s="13">
        <v>4.0000000000000001E-3</v>
      </c>
      <c r="U5" s="30">
        <v>1.6E-2</v>
      </c>
      <c r="V5" s="30">
        <v>1.6E-2</v>
      </c>
      <c r="W5" s="32">
        <v>1.7999999999999999E-2</v>
      </c>
    </row>
    <row r="6" spans="1:23" x14ac:dyDescent="0.35">
      <c r="A6" s="4">
        <v>1</v>
      </c>
      <c r="B6" s="5" t="s">
        <v>6</v>
      </c>
      <c r="C6" s="5">
        <v>76</v>
      </c>
      <c r="D6" s="6">
        <v>914400</v>
      </c>
      <c r="E6" s="30">
        <v>5.6000000000000001E-2</v>
      </c>
      <c r="F6" s="30">
        <v>0.39300000000000002</v>
      </c>
      <c r="G6" s="30">
        <v>0.97399999999999998</v>
      </c>
      <c r="H6" s="31">
        <v>4.9000000000000004</v>
      </c>
      <c r="I6" s="13">
        <v>0.314</v>
      </c>
      <c r="J6" s="13">
        <v>9.7000000000000003E-2</v>
      </c>
      <c r="K6" s="13">
        <v>0.58799999999999997</v>
      </c>
      <c r="L6" s="6">
        <v>4460</v>
      </c>
      <c r="M6" s="6">
        <v>2810</v>
      </c>
      <c r="N6" s="6">
        <v>3060</v>
      </c>
      <c r="O6" s="6">
        <v>3720</v>
      </c>
      <c r="P6" s="6">
        <v>4530</v>
      </c>
      <c r="Q6" s="6">
        <v>5000</v>
      </c>
      <c r="R6" s="13">
        <v>2.1000000000000001E-2</v>
      </c>
      <c r="S6" s="30">
        <v>1.6E-2</v>
      </c>
      <c r="T6" s="13">
        <v>1E-3</v>
      </c>
      <c r="U6" s="30">
        <v>1E-3</v>
      </c>
      <c r="V6" s="30">
        <v>3.2000000000000001E-2</v>
      </c>
      <c r="W6" s="32">
        <v>2.5000000000000001E-2</v>
      </c>
    </row>
    <row r="7" spans="1:23" x14ac:dyDescent="0.35">
      <c r="A7" s="4">
        <v>8</v>
      </c>
      <c r="B7" s="5" t="s">
        <v>10</v>
      </c>
      <c r="C7" s="5">
        <v>71</v>
      </c>
      <c r="D7" s="6">
        <v>294200</v>
      </c>
      <c r="E7" s="30">
        <v>4.8000000000000001E-2</v>
      </c>
      <c r="F7" s="30">
        <v>0.38100000000000001</v>
      </c>
      <c r="G7" s="30">
        <v>0.82399999999999995</v>
      </c>
      <c r="H7" s="31">
        <v>13.2</v>
      </c>
      <c r="I7" s="13">
        <v>0.44500000000000001</v>
      </c>
      <c r="J7" s="13">
        <v>5.8999999999999997E-2</v>
      </c>
      <c r="K7" s="13">
        <v>0.497</v>
      </c>
      <c r="L7" s="6">
        <v>1920</v>
      </c>
      <c r="M7" s="6">
        <v>1030</v>
      </c>
      <c r="N7" s="6">
        <v>1170</v>
      </c>
      <c r="O7" s="6">
        <v>1440</v>
      </c>
      <c r="P7" s="6">
        <v>1950</v>
      </c>
      <c r="Q7" s="6">
        <v>2250</v>
      </c>
      <c r="R7" s="13">
        <v>1.7999999999999999E-2</v>
      </c>
      <c r="S7" s="30">
        <v>7.0000000000000001E-3</v>
      </c>
      <c r="T7" s="13">
        <v>5.0000000000000001E-3</v>
      </c>
      <c r="U7" s="30">
        <v>4.0000000000000001E-3</v>
      </c>
      <c r="V7" s="30">
        <v>6.0000000000000001E-3</v>
      </c>
      <c r="W7" s="32">
        <v>1.7999999999999999E-2</v>
      </c>
    </row>
    <row r="8" spans="1:23" x14ac:dyDescent="0.35">
      <c r="A8" s="4">
        <v>9</v>
      </c>
      <c r="B8" s="5" t="s">
        <v>4</v>
      </c>
      <c r="C8" s="5">
        <v>70</v>
      </c>
      <c r="D8" s="6">
        <v>677200</v>
      </c>
      <c r="E8" s="30">
        <v>5.6000000000000001E-2</v>
      </c>
      <c r="F8" s="30">
        <v>0.27900000000000003</v>
      </c>
      <c r="G8" s="30">
        <v>0.69899999999999995</v>
      </c>
      <c r="H8" s="31">
        <v>8.1</v>
      </c>
      <c r="I8" s="13">
        <v>0.29599999999999999</v>
      </c>
      <c r="J8" s="13">
        <v>9.4E-2</v>
      </c>
      <c r="K8" s="13">
        <v>0.61</v>
      </c>
      <c r="L8" s="6">
        <v>3210</v>
      </c>
      <c r="M8" s="6">
        <v>2250</v>
      </c>
      <c r="N8" s="6">
        <v>2300</v>
      </c>
      <c r="O8" s="6">
        <v>2600</v>
      </c>
      <c r="P8" s="6">
        <v>3260</v>
      </c>
      <c r="Q8" s="6">
        <v>3510</v>
      </c>
      <c r="R8" s="13">
        <v>2.1999999999999999E-2</v>
      </c>
      <c r="S8" s="30">
        <v>6.0000000000000001E-3</v>
      </c>
      <c r="T8" s="13">
        <v>6.0000000000000001E-3</v>
      </c>
      <c r="U8" s="30">
        <v>5.0000000000000001E-3</v>
      </c>
      <c r="V8" s="30">
        <v>2.1000000000000001E-2</v>
      </c>
      <c r="W8" s="32">
        <v>3.4000000000000002E-2</v>
      </c>
    </row>
    <row r="9" spans="1:23" x14ac:dyDescent="0.35">
      <c r="A9" s="4">
        <v>10</v>
      </c>
      <c r="B9" s="5" t="s">
        <v>8</v>
      </c>
      <c r="C9" s="5">
        <v>79</v>
      </c>
      <c r="D9" s="6">
        <v>204700</v>
      </c>
      <c r="E9" s="30">
        <v>5.5E-2</v>
      </c>
      <c r="F9" s="30">
        <v>0.44400000000000001</v>
      </c>
      <c r="G9" s="30">
        <v>0.81100000000000005</v>
      </c>
      <c r="H9" s="31">
        <v>13.5</v>
      </c>
      <c r="I9" s="13">
        <v>0.41399999999999998</v>
      </c>
      <c r="J9" s="13">
        <v>0.122</v>
      </c>
      <c r="K9" s="13">
        <v>0.46400000000000002</v>
      </c>
      <c r="L9" s="6">
        <v>1610</v>
      </c>
      <c r="M9" s="6">
        <v>1010</v>
      </c>
      <c r="N9" s="6">
        <v>1060</v>
      </c>
      <c r="O9" s="6">
        <v>1280</v>
      </c>
      <c r="P9" s="6">
        <v>1630</v>
      </c>
      <c r="Q9" s="6">
        <v>1780</v>
      </c>
      <c r="R9" s="13">
        <v>2.3E-2</v>
      </c>
      <c r="S9" s="30">
        <v>8.9999999999999993E-3</v>
      </c>
      <c r="T9" s="13">
        <v>7.0000000000000001E-3</v>
      </c>
      <c r="U9" s="30">
        <v>6.0000000000000001E-3</v>
      </c>
      <c r="V9" s="30">
        <v>4.0000000000000001E-3</v>
      </c>
      <c r="W9" s="32">
        <v>7.3999999999999996E-2</v>
      </c>
    </row>
    <row r="10" spans="1:23" x14ac:dyDescent="0.35">
      <c r="A10" s="4">
        <v>2</v>
      </c>
      <c r="B10" s="5" t="s">
        <v>13</v>
      </c>
      <c r="C10" s="5">
        <v>75</v>
      </c>
      <c r="D10" s="6">
        <v>1237600</v>
      </c>
      <c r="E10" s="30">
        <v>0.13700000000000001</v>
      </c>
      <c r="F10" s="30">
        <v>0.21</v>
      </c>
      <c r="G10" s="30">
        <v>0.94699999999999995</v>
      </c>
      <c r="H10" s="31">
        <v>6.4</v>
      </c>
      <c r="I10" s="13">
        <v>0.34200000000000003</v>
      </c>
      <c r="J10" s="13">
        <v>8.8999999999999996E-2</v>
      </c>
      <c r="K10" s="13">
        <v>0.56799999999999995</v>
      </c>
      <c r="L10" s="6">
        <v>3930</v>
      </c>
      <c r="M10" s="6">
        <v>2200</v>
      </c>
      <c r="N10" s="6">
        <v>2720</v>
      </c>
      <c r="O10" s="6">
        <v>3250</v>
      </c>
      <c r="P10" s="6">
        <v>3990</v>
      </c>
      <c r="Q10" s="6">
        <v>4370</v>
      </c>
      <c r="R10" s="13">
        <v>1.7000000000000001E-2</v>
      </c>
      <c r="S10" s="30">
        <v>6.0000000000000001E-3</v>
      </c>
      <c r="T10" s="13">
        <v>3.0000000000000001E-3</v>
      </c>
      <c r="U10" s="30">
        <v>1.2E-2</v>
      </c>
      <c r="V10" s="30">
        <v>2.1000000000000001E-2</v>
      </c>
      <c r="W10" s="32">
        <v>2.9000000000000001E-2</v>
      </c>
    </row>
    <row r="11" spans="1:23" x14ac:dyDescent="0.35">
      <c r="A11" s="4">
        <v>3</v>
      </c>
      <c r="B11" s="5" t="s">
        <v>12</v>
      </c>
      <c r="C11" s="5">
        <v>51</v>
      </c>
      <c r="D11" s="6">
        <v>823900</v>
      </c>
      <c r="E11" s="30">
        <v>0.04</v>
      </c>
      <c r="F11" s="30">
        <v>0.34699999999999998</v>
      </c>
      <c r="G11" s="30">
        <v>1.292</v>
      </c>
      <c r="H11" s="31">
        <v>7.8</v>
      </c>
      <c r="I11" s="13">
        <v>0.42799999999999999</v>
      </c>
      <c r="J11" s="13">
        <v>6.4000000000000001E-2</v>
      </c>
      <c r="K11" s="13">
        <v>0.50800000000000001</v>
      </c>
      <c r="L11" s="6">
        <v>3190</v>
      </c>
      <c r="M11" s="6">
        <v>2010</v>
      </c>
      <c r="N11" s="6">
        <v>2060</v>
      </c>
      <c r="O11" s="6">
        <v>2410</v>
      </c>
      <c r="P11" s="6">
        <v>3240</v>
      </c>
      <c r="Q11" s="6">
        <v>3780</v>
      </c>
      <c r="R11" s="13">
        <v>1.7000000000000001E-2</v>
      </c>
      <c r="S11" s="30">
        <v>6.0000000000000001E-3</v>
      </c>
      <c r="T11" s="13">
        <v>4.0000000000000001E-3</v>
      </c>
      <c r="U11" s="30">
        <v>3.0000000000000001E-3</v>
      </c>
      <c r="V11" s="30">
        <v>8.9999999999999993E-3</v>
      </c>
      <c r="W11" s="32">
        <v>2.5000000000000001E-2</v>
      </c>
    </row>
    <row r="12" spans="1:23" x14ac:dyDescent="0.35">
      <c r="A12" s="4">
        <v>4</v>
      </c>
      <c r="B12" s="5" t="s">
        <v>11</v>
      </c>
      <c r="C12" s="5">
        <v>66</v>
      </c>
      <c r="D12" s="6">
        <v>644900</v>
      </c>
      <c r="E12" s="30">
        <v>3.5999999999999997E-2</v>
      </c>
      <c r="F12" s="30">
        <v>0.27800000000000002</v>
      </c>
      <c r="G12" s="30">
        <v>0.76600000000000001</v>
      </c>
      <c r="H12" s="31">
        <v>5.6</v>
      </c>
      <c r="I12" s="13">
        <v>0.376</v>
      </c>
      <c r="J12" s="13">
        <v>9.8000000000000004E-2</v>
      </c>
      <c r="K12" s="13">
        <v>0.52700000000000002</v>
      </c>
      <c r="L12" s="6">
        <v>2400</v>
      </c>
      <c r="M12" s="6">
        <v>1680</v>
      </c>
      <c r="N12" s="6">
        <v>1710</v>
      </c>
      <c r="O12" s="6">
        <v>1940</v>
      </c>
      <c r="P12" s="6">
        <v>2430</v>
      </c>
      <c r="Q12" s="6">
        <v>2900</v>
      </c>
      <c r="R12" s="13">
        <v>3.5999999999999997E-2</v>
      </c>
      <c r="S12" s="30">
        <v>5.0000000000000001E-3</v>
      </c>
      <c r="T12" s="13">
        <v>6.0000000000000001E-3</v>
      </c>
      <c r="U12" s="30">
        <v>4.0000000000000001E-3</v>
      </c>
      <c r="V12" s="30">
        <v>1.0999999999999999E-2</v>
      </c>
      <c r="W12" s="32">
        <v>3.5999999999999997E-2</v>
      </c>
    </row>
    <row r="14" spans="1:23" x14ac:dyDescent="0.35">
      <c r="A14" t="s">
        <v>0</v>
      </c>
      <c r="B14" t="s">
        <v>124</v>
      </c>
      <c r="C14" t="s">
        <v>125</v>
      </c>
      <c r="D14" t="s">
        <v>126</v>
      </c>
      <c r="E14" t="s">
        <v>127</v>
      </c>
      <c r="F14" t="s">
        <v>128</v>
      </c>
      <c r="G14" t="s">
        <v>129</v>
      </c>
    </row>
    <row r="15" spans="1:23" x14ac:dyDescent="0.35">
      <c r="A15" t="s">
        <v>5</v>
      </c>
      <c r="B15">
        <v>2020</v>
      </c>
      <c r="C15">
        <v>2890</v>
      </c>
      <c r="D15">
        <v>2060</v>
      </c>
      <c r="E15">
        <v>2340</v>
      </c>
      <c r="F15">
        <v>2930</v>
      </c>
      <c r="G15">
        <v>3490</v>
      </c>
    </row>
    <row r="16" spans="1:23" x14ac:dyDescent="0.35">
      <c r="A16" t="s">
        <v>7</v>
      </c>
      <c r="B16">
        <v>1740</v>
      </c>
      <c r="C16">
        <v>3250</v>
      </c>
      <c r="D16">
        <v>2060</v>
      </c>
      <c r="E16">
        <v>2520</v>
      </c>
      <c r="F16">
        <v>3290</v>
      </c>
      <c r="G16">
        <v>3880</v>
      </c>
    </row>
    <row r="17" spans="1:7" x14ac:dyDescent="0.35">
      <c r="A17" t="s">
        <v>9</v>
      </c>
      <c r="B17">
        <v>2180</v>
      </c>
      <c r="C17">
        <v>3410</v>
      </c>
      <c r="D17">
        <v>2370</v>
      </c>
      <c r="E17">
        <v>2840</v>
      </c>
      <c r="F17">
        <v>3460</v>
      </c>
      <c r="G17">
        <v>3820</v>
      </c>
    </row>
    <row r="18" spans="1:7" x14ac:dyDescent="0.35">
      <c r="A18" t="s">
        <v>6</v>
      </c>
      <c r="B18">
        <v>2810</v>
      </c>
      <c r="C18">
        <v>4460</v>
      </c>
      <c r="D18">
        <v>3060</v>
      </c>
      <c r="E18">
        <v>3720</v>
      </c>
      <c r="F18">
        <v>4530</v>
      </c>
      <c r="G18">
        <v>5000</v>
      </c>
    </row>
    <row r="19" spans="1:7" x14ac:dyDescent="0.35">
      <c r="A19" t="s">
        <v>10</v>
      </c>
      <c r="B19">
        <v>1030</v>
      </c>
      <c r="C19">
        <v>1920</v>
      </c>
      <c r="D19">
        <v>1170</v>
      </c>
      <c r="E19">
        <v>1440</v>
      </c>
      <c r="F19">
        <v>1950</v>
      </c>
      <c r="G19">
        <v>2250</v>
      </c>
    </row>
    <row r="20" spans="1:7" x14ac:dyDescent="0.35">
      <c r="A20" t="s">
        <v>4</v>
      </c>
      <c r="B20">
        <v>2250</v>
      </c>
      <c r="C20">
        <v>3210</v>
      </c>
      <c r="D20">
        <v>2300</v>
      </c>
      <c r="E20">
        <v>2600</v>
      </c>
      <c r="F20">
        <v>3260</v>
      </c>
      <c r="G20">
        <v>3510</v>
      </c>
    </row>
    <row r="21" spans="1:7" x14ac:dyDescent="0.35">
      <c r="A21" t="s">
        <v>8</v>
      </c>
      <c r="B21">
        <v>1010</v>
      </c>
      <c r="C21">
        <v>1610</v>
      </c>
      <c r="D21">
        <v>1060</v>
      </c>
      <c r="E21">
        <v>1280</v>
      </c>
      <c r="F21">
        <v>1630</v>
      </c>
      <c r="G21">
        <v>1780</v>
      </c>
    </row>
    <row r="22" spans="1:7" x14ac:dyDescent="0.35">
      <c r="A22" t="s">
        <v>13</v>
      </c>
      <c r="B22">
        <v>2200</v>
      </c>
      <c r="C22">
        <v>3930</v>
      </c>
      <c r="D22">
        <v>2720</v>
      </c>
      <c r="E22">
        <v>3250</v>
      </c>
      <c r="F22">
        <v>3990</v>
      </c>
      <c r="G22">
        <v>4370</v>
      </c>
    </row>
    <row r="23" spans="1:7" x14ac:dyDescent="0.35">
      <c r="A23" t="s">
        <v>12</v>
      </c>
      <c r="B23">
        <v>2010</v>
      </c>
      <c r="C23">
        <v>3190</v>
      </c>
      <c r="D23">
        <v>2060</v>
      </c>
      <c r="E23">
        <v>2410</v>
      </c>
      <c r="F23">
        <v>3240</v>
      </c>
      <c r="G23">
        <v>3780</v>
      </c>
    </row>
    <row r="24" spans="1:7" x14ac:dyDescent="0.35">
      <c r="A24" t="s">
        <v>11</v>
      </c>
      <c r="B24">
        <v>1680</v>
      </c>
      <c r="C24">
        <v>2400</v>
      </c>
      <c r="D24">
        <v>1710</v>
      </c>
      <c r="E24">
        <v>1940</v>
      </c>
      <c r="F24">
        <v>2430</v>
      </c>
      <c r="G24">
        <v>2900</v>
      </c>
    </row>
    <row r="26" spans="1:7" x14ac:dyDescent="0.35">
      <c r="A26" s="34" t="s">
        <v>130</v>
      </c>
      <c r="B26" t="s">
        <v>125</v>
      </c>
      <c r="C26" t="s">
        <v>126</v>
      </c>
      <c r="D26" t="s">
        <v>127</v>
      </c>
    </row>
    <row r="27" spans="1:7" x14ac:dyDescent="0.35">
      <c r="A27" s="35" t="s">
        <v>5</v>
      </c>
      <c r="B27" s="54">
        <v>2890</v>
      </c>
      <c r="C27" s="54">
        <v>2060</v>
      </c>
      <c r="D27" s="54">
        <v>2340</v>
      </c>
    </row>
    <row r="28" spans="1:7" x14ac:dyDescent="0.35">
      <c r="A28" s="35" t="s">
        <v>7</v>
      </c>
      <c r="B28" s="54">
        <v>3250</v>
      </c>
      <c r="C28" s="54">
        <v>2060</v>
      </c>
      <c r="D28" s="54">
        <v>2520</v>
      </c>
    </row>
    <row r="29" spans="1:7" x14ac:dyDescent="0.35">
      <c r="A29" s="35" t="s">
        <v>9</v>
      </c>
      <c r="B29" s="54">
        <v>3410</v>
      </c>
      <c r="C29" s="54">
        <v>2370</v>
      </c>
      <c r="D29" s="54">
        <v>2840</v>
      </c>
    </row>
    <row r="30" spans="1:7" x14ac:dyDescent="0.35">
      <c r="A30" s="35" t="s">
        <v>6</v>
      </c>
      <c r="B30" s="54">
        <v>4460</v>
      </c>
      <c r="C30" s="54">
        <v>3060</v>
      </c>
      <c r="D30" s="54">
        <v>3720</v>
      </c>
    </row>
    <row r="31" spans="1:7" x14ac:dyDescent="0.35">
      <c r="A31" s="35" t="s">
        <v>10</v>
      </c>
      <c r="B31" s="54">
        <v>1920</v>
      </c>
      <c r="C31" s="54">
        <v>1170</v>
      </c>
      <c r="D31" s="54">
        <v>1440</v>
      </c>
    </row>
    <row r="32" spans="1:7" x14ac:dyDescent="0.35">
      <c r="A32" s="35" t="s">
        <v>4</v>
      </c>
      <c r="B32" s="54">
        <v>3210</v>
      </c>
      <c r="C32" s="54">
        <v>2300</v>
      </c>
      <c r="D32" s="54">
        <v>2600</v>
      </c>
    </row>
    <row r="33" spans="1:4" x14ac:dyDescent="0.35">
      <c r="A33" s="35" t="s">
        <v>8</v>
      </c>
      <c r="B33" s="54">
        <v>1610</v>
      </c>
      <c r="C33" s="54">
        <v>1060</v>
      </c>
      <c r="D33" s="54">
        <v>1280</v>
      </c>
    </row>
    <row r="34" spans="1:4" x14ac:dyDescent="0.35">
      <c r="A34" s="35" t="s">
        <v>13</v>
      </c>
      <c r="B34" s="54">
        <v>3930</v>
      </c>
      <c r="C34" s="54">
        <v>2720</v>
      </c>
      <c r="D34" s="54">
        <v>3250</v>
      </c>
    </row>
    <row r="35" spans="1:4" x14ac:dyDescent="0.35">
      <c r="A35" s="35" t="s">
        <v>12</v>
      </c>
      <c r="B35" s="54">
        <v>3190</v>
      </c>
      <c r="C35" s="54">
        <v>2060</v>
      </c>
      <c r="D35" s="54">
        <v>2410</v>
      </c>
    </row>
    <row r="36" spans="1:4" x14ac:dyDescent="0.35">
      <c r="A36" s="35" t="s">
        <v>11</v>
      </c>
      <c r="B36" s="54">
        <v>2400</v>
      </c>
      <c r="C36" s="54">
        <v>1710</v>
      </c>
      <c r="D36" s="54">
        <v>1940</v>
      </c>
    </row>
    <row r="37" spans="1:4" x14ac:dyDescent="0.35">
      <c r="A37" s="35" t="s">
        <v>32</v>
      </c>
      <c r="B37" s="54">
        <v>30270</v>
      </c>
      <c r="C37" s="54">
        <v>20570</v>
      </c>
      <c r="D37" s="54">
        <v>24340</v>
      </c>
    </row>
  </sheetData>
  <mergeCells count="2">
    <mergeCell ref="L1:Q1"/>
    <mergeCell ref="R1:W1"/>
  </mergeCells>
  <pageMargins left="0.7" right="0.7" top="0.75" bottom="0.75" header="0.3" footer="0.3"/>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D7030-35F8-4B52-807D-E5F5DD66E7B5}">
  <sheetPr codeName="Sheet9"/>
  <dimension ref="A1:J11"/>
  <sheetViews>
    <sheetView workbookViewId="0">
      <selection activeCell="C28" sqref="C28"/>
    </sheetView>
  </sheetViews>
  <sheetFormatPr defaultRowHeight="14.5" x14ac:dyDescent="0.35"/>
  <cols>
    <col min="1" max="1" width="5.81640625" customWidth="1"/>
    <col min="2" max="2" width="15.26953125" bestFit="1" customWidth="1"/>
    <col min="3" max="3" width="20.54296875" customWidth="1"/>
    <col min="4" max="4" width="19.1796875" customWidth="1"/>
    <col min="5" max="5" width="18.81640625" customWidth="1"/>
    <col min="6" max="6" width="12.54296875" customWidth="1"/>
    <col min="7" max="7" width="14.54296875" customWidth="1"/>
    <col min="8" max="8" width="16.81640625" customWidth="1"/>
    <col min="9" max="9" width="18.81640625" customWidth="1"/>
    <col min="10" max="10" width="22.1796875" customWidth="1"/>
  </cols>
  <sheetData>
    <row r="1" spans="1:10" x14ac:dyDescent="0.35">
      <c r="A1" s="18" t="s">
        <v>17</v>
      </c>
      <c r="B1" s="2" t="s">
        <v>0</v>
      </c>
      <c r="C1" s="2" t="s">
        <v>48</v>
      </c>
      <c r="D1" s="2" t="s">
        <v>131</v>
      </c>
      <c r="E1" s="2" t="s">
        <v>132</v>
      </c>
      <c r="F1" s="37" t="s">
        <v>133</v>
      </c>
      <c r="G1" s="37" t="s">
        <v>134</v>
      </c>
      <c r="H1" s="2" t="s">
        <v>135</v>
      </c>
      <c r="I1" s="2" t="s">
        <v>136</v>
      </c>
      <c r="J1" s="38" t="s">
        <v>137</v>
      </c>
    </row>
    <row r="2" spans="1:10" x14ac:dyDescent="0.35">
      <c r="A2" s="39">
        <v>1</v>
      </c>
      <c r="B2" s="40" t="s">
        <v>52</v>
      </c>
      <c r="C2" s="41">
        <v>3.6999999999999998E-2</v>
      </c>
      <c r="D2" s="41">
        <v>4.2999999999999997E-2</v>
      </c>
      <c r="E2" s="41">
        <v>0.42399999999999999</v>
      </c>
      <c r="F2" s="42">
        <v>6.3E-2</v>
      </c>
      <c r="G2" s="42">
        <v>5.0999999999999997E-2</v>
      </c>
      <c r="H2" s="43">
        <v>52552</v>
      </c>
      <c r="I2" s="43">
        <v>89145</v>
      </c>
      <c r="J2" s="44">
        <v>118376</v>
      </c>
    </row>
    <row r="3" spans="1:10" x14ac:dyDescent="0.35">
      <c r="A3" s="39">
        <v>2</v>
      </c>
      <c r="B3" s="40" t="s">
        <v>58</v>
      </c>
      <c r="C3" s="41">
        <v>5.3999999999999999E-2</v>
      </c>
      <c r="D3" s="41">
        <v>1.2999999999999999E-2</v>
      </c>
      <c r="E3" s="41">
        <v>0.39100000000000001</v>
      </c>
      <c r="F3" s="42">
        <v>8.5000000000000006E-2</v>
      </c>
      <c r="G3" s="42">
        <v>0.08</v>
      </c>
      <c r="H3" s="43">
        <v>59508</v>
      </c>
      <c r="I3" s="43">
        <v>96265</v>
      </c>
      <c r="J3" s="44">
        <v>114049</v>
      </c>
    </row>
    <row r="4" spans="1:10" x14ac:dyDescent="0.35">
      <c r="A4" s="39">
        <v>3</v>
      </c>
      <c r="B4" s="40" t="s">
        <v>53</v>
      </c>
      <c r="C4" s="41">
        <v>4.8000000000000001E-2</v>
      </c>
      <c r="D4" s="41">
        <v>2.5999999999999999E-2</v>
      </c>
      <c r="E4" s="41">
        <v>0.438</v>
      </c>
      <c r="F4" s="42">
        <v>0.10100000000000001</v>
      </c>
      <c r="G4" s="42">
        <v>0</v>
      </c>
      <c r="H4" s="43">
        <v>51872</v>
      </c>
      <c r="I4" s="43">
        <v>79565</v>
      </c>
      <c r="J4" s="44">
        <v>115414</v>
      </c>
    </row>
    <row r="5" spans="1:10" x14ac:dyDescent="0.35">
      <c r="A5" s="39">
        <v>4</v>
      </c>
      <c r="B5" s="41" t="s">
        <v>56</v>
      </c>
      <c r="C5" s="41">
        <v>7.0000000000000007E-2</v>
      </c>
      <c r="D5" s="41">
        <v>1.7999999999999999E-2</v>
      </c>
      <c r="E5" s="41">
        <v>0.33700000000000002</v>
      </c>
      <c r="F5" s="42">
        <v>0.06</v>
      </c>
      <c r="G5" s="42">
        <v>6.5000000000000002E-2</v>
      </c>
      <c r="H5" s="43">
        <v>50832</v>
      </c>
      <c r="I5" s="43">
        <v>77649</v>
      </c>
      <c r="J5" s="44">
        <v>95995</v>
      </c>
    </row>
    <row r="6" spans="1:10" x14ac:dyDescent="0.35">
      <c r="A6" s="39">
        <v>5</v>
      </c>
      <c r="B6" s="40" t="s">
        <v>54</v>
      </c>
      <c r="C6" s="41">
        <v>0.04</v>
      </c>
      <c r="D6" s="41">
        <v>1.9E-2</v>
      </c>
      <c r="E6" s="41">
        <v>0.39100000000000001</v>
      </c>
      <c r="F6" s="42">
        <v>0.06</v>
      </c>
      <c r="G6" s="42">
        <v>5.8000000000000003E-2</v>
      </c>
      <c r="H6" s="43">
        <v>67061</v>
      </c>
      <c r="I6" s="43">
        <v>112138</v>
      </c>
      <c r="J6" s="44">
        <v>150962</v>
      </c>
    </row>
    <row r="7" spans="1:10" x14ac:dyDescent="0.35">
      <c r="A7" s="39">
        <v>6</v>
      </c>
      <c r="B7" s="41" t="s">
        <v>57</v>
      </c>
      <c r="C7" s="41">
        <v>6.2E-2</v>
      </c>
      <c r="D7" s="41">
        <v>4.2999999999999997E-2</v>
      </c>
      <c r="E7" s="41">
        <v>0.42499999999999999</v>
      </c>
      <c r="F7" s="42">
        <v>6.3E-2</v>
      </c>
      <c r="G7" s="42">
        <v>5.0999999999999997E-2</v>
      </c>
      <c r="H7" s="43">
        <v>39686</v>
      </c>
      <c r="I7" s="43">
        <v>62021</v>
      </c>
      <c r="J7" s="44">
        <v>69616</v>
      </c>
    </row>
    <row r="8" spans="1:10" x14ac:dyDescent="0.35">
      <c r="A8" s="39">
        <v>7</v>
      </c>
      <c r="B8" s="41" t="s">
        <v>55</v>
      </c>
      <c r="C8" s="41">
        <v>5.0999999999999997E-2</v>
      </c>
      <c r="D8" s="41">
        <v>1.4E-2</v>
      </c>
      <c r="E8" s="41">
        <v>0.36299999999999999</v>
      </c>
      <c r="F8" s="42">
        <v>9.2999999999999999E-2</v>
      </c>
      <c r="G8" s="42">
        <v>0.08</v>
      </c>
      <c r="H8" s="43">
        <v>45738</v>
      </c>
      <c r="I8" s="43">
        <v>75709</v>
      </c>
      <c r="J8" s="44">
        <v>128630</v>
      </c>
    </row>
    <row r="9" spans="1:10" x14ac:dyDescent="0.35">
      <c r="A9" s="39">
        <v>8</v>
      </c>
      <c r="B9" s="41" t="s">
        <v>50</v>
      </c>
      <c r="C9" s="41">
        <v>4.4999999999999998E-2</v>
      </c>
      <c r="D9" s="41">
        <v>1.7999999999999999E-2</v>
      </c>
      <c r="E9" s="41">
        <v>0.36699999999999999</v>
      </c>
      <c r="F9" s="42">
        <v>0.08</v>
      </c>
      <c r="G9" s="42">
        <v>7.0999999999999994E-2</v>
      </c>
      <c r="H9" s="43">
        <v>35259</v>
      </c>
      <c r="I9" s="43">
        <v>55720</v>
      </c>
      <c r="J9" s="44">
        <v>78227</v>
      </c>
    </row>
    <row r="10" spans="1:10" x14ac:dyDescent="0.35">
      <c r="A10" s="39">
        <v>9</v>
      </c>
      <c r="B10" s="41" t="s">
        <v>59</v>
      </c>
      <c r="C10" s="41">
        <v>0.112</v>
      </c>
      <c r="D10" s="41">
        <v>5.0000000000000001E-3</v>
      </c>
      <c r="E10" s="41">
        <v>0.307</v>
      </c>
      <c r="F10" s="42">
        <v>8.8999999999999996E-2</v>
      </c>
      <c r="G10" s="42">
        <v>0.10100000000000001</v>
      </c>
      <c r="H10" s="43">
        <v>35761</v>
      </c>
      <c r="I10" s="43">
        <v>57782</v>
      </c>
      <c r="J10" s="44">
        <v>64565</v>
      </c>
    </row>
    <row r="11" spans="1:10" x14ac:dyDescent="0.35">
      <c r="A11" s="39">
        <v>10</v>
      </c>
      <c r="B11" s="41" t="s">
        <v>51</v>
      </c>
      <c r="C11" s="41">
        <v>7.0999999999999994E-2</v>
      </c>
      <c r="D11" s="41">
        <v>2E-3</v>
      </c>
      <c r="E11" s="41">
        <v>0.24399999999999999</v>
      </c>
      <c r="F11" s="42">
        <v>7.0000000000000007E-2</v>
      </c>
      <c r="G11" s="42">
        <v>4.5999999999999999E-2</v>
      </c>
      <c r="H11" s="43">
        <v>30397</v>
      </c>
      <c r="I11" s="43">
        <v>44092</v>
      </c>
      <c r="J11" s="44">
        <v>62081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04C649CD-881A-4448-A87C-C6CEF01B899B}">
  <ds:schemaRefs>
    <ds:schemaRef ds:uri="http://gemini/pivotcustomization/TableXML_JobMarketData"/>
  </ds:schemaRefs>
</ds:datastoreItem>
</file>

<file path=customXml/itemProps2.xml><?xml version="1.0" encoding="utf-8"?>
<ds:datastoreItem xmlns:ds="http://schemas.openxmlformats.org/officeDocument/2006/customXml" ds:itemID="{64ED4264-07EA-4979-92DD-4174C9AB7EED}">
  <ds:schemaRefs>
    <ds:schemaRef ds:uri="http://gemini/pivotcustomization/FormulaBarState"/>
  </ds:schemaRefs>
</ds:datastoreItem>
</file>

<file path=customXml/itemProps3.xml><?xml version="1.0" encoding="utf-8"?>
<ds:datastoreItem xmlns:ds="http://schemas.openxmlformats.org/officeDocument/2006/customXml" ds:itemID="{6F3D620A-FE67-4A00-8352-4AD9325E9E4C}">
  <ds:schemaRefs>
    <ds:schemaRef ds:uri="http://schemas.microsoft.com/DataMashup"/>
  </ds:schemaRefs>
</ds:datastoreItem>
</file>

<file path=customXml/itemProps4.xml><?xml version="1.0" encoding="utf-8"?>
<ds:datastoreItem xmlns:ds="http://schemas.openxmlformats.org/officeDocument/2006/customXml" ds:itemID="{A2B67F89-3A21-4F98-B8B0-D57EB8445536}">
  <ds:schemaRefs/>
</ds:datastoreItem>
</file>

<file path=customXml/itemProps5.xml><?xml version="1.0" encoding="utf-8"?>
<ds:datastoreItem xmlns:ds="http://schemas.openxmlformats.org/officeDocument/2006/customXml" ds:itemID="{0F606F36-90BA-41F3-BB05-A510F4C0B1E7}">
  <ds:schemaRefs>
    <ds:schemaRef ds:uri="http://gemini/pivotcustomization/TableXML_CommuteData"/>
  </ds:schemaRefs>
</ds:datastoreItem>
</file>

<file path=customXml/itemProps6.xml><?xml version="1.0" encoding="utf-8"?>
<ds:datastoreItem xmlns:ds="http://schemas.openxmlformats.org/officeDocument/2006/customXml" ds:itemID="{52A97AA4-56FD-4EB7-A316-BD530F7C49E8}">
  <ds:schemaRefs>
    <ds:schemaRef ds:uri="http://gemini/pivotcustomization/LinkedTableUpdateMode"/>
  </ds:schemaRefs>
</ds:datastoreItem>
</file>

<file path=customXml/itemProps7.xml><?xml version="1.0" encoding="utf-8"?>
<ds:datastoreItem xmlns:ds="http://schemas.openxmlformats.org/officeDocument/2006/customXml" ds:itemID="{08E29F97-A50C-4DF0-A7D5-4D1DF9BA3B74}">
  <ds:schemaRefs>
    <ds:schemaRef ds:uri="http://gemini/pivotcustomization/TableXML_HousingData"/>
  </ds:schemaRefs>
</ds:datastoreItem>
</file>

<file path=customXml/itemProps8.xml><?xml version="1.0" encoding="utf-8"?>
<ds:datastoreItem xmlns:ds="http://schemas.openxmlformats.org/officeDocument/2006/customXml" ds:itemID="{FF5200F8-C27F-43F0-9A3D-D01F8B3F1F2B}">
  <ds:schemaRefs/>
</ds:datastoreItem>
</file>

<file path=customXml/itemProps9.xml><?xml version="1.0" encoding="utf-8"?>
<ds:datastoreItem xmlns:ds="http://schemas.openxmlformats.org/officeDocument/2006/customXml" ds:itemID="{D0259501-F139-4E17-B94B-27C7E48F1FD7}">
  <ds:schemaRefs/>
</ds:datastoreItem>
</file>

<file path=customXml/itemProps10.xml><?xml version="1.0" encoding="utf-8"?>
<ds:datastoreItem xmlns:ds="http://schemas.openxmlformats.org/officeDocument/2006/customXml" ds:itemID="{C64DCD1E-860C-42FB-B8F9-EC2CD9273448}">
  <ds:schemaRefs>
    <ds:schemaRef ds:uri="http://gemini/pivotcustomization/ShowHidden"/>
  </ds:schemaRefs>
</ds:datastoreItem>
</file>

<file path=customXml/itemProps11.xml><?xml version="1.0" encoding="utf-8"?>
<ds:datastoreItem xmlns:ds="http://schemas.openxmlformats.org/officeDocument/2006/customXml" ds:itemID="{C56A9354-4C19-4361-942F-1F7F0AB84D91}">
  <ds:schemaRefs>
    <ds:schemaRef ds:uri="http://gemini/pivotcustomization/TableXML_HealthCareData"/>
  </ds:schemaRefs>
</ds:datastoreItem>
</file>

<file path=customXml/itemProps12.xml><?xml version="1.0" encoding="utf-8"?>
<ds:datastoreItem xmlns:ds="http://schemas.openxmlformats.org/officeDocument/2006/customXml" ds:itemID="{91E9FB7E-E328-4D5A-9FF6-488104DAB6B5}">
  <ds:schemaRefs/>
</ds:datastoreItem>
</file>

<file path=customXml/itemProps13.xml><?xml version="1.0" encoding="utf-8"?>
<ds:datastoreItem xmlns:ds="http://schemas.openxmlformats.org/officeDocument/2006/customXml" ds:itemID="{5340520C-CC77-441E-AD67-A55E9E83E8EE}">
  <ds:schemaRefs>
    <ds:schemaRef ds:uri="http://gemini/pivotcustomization/ClientWindowXML"/>
  </ds:schemaRefs>
</ds:datastoreItem>
</file>

<file path=customXml/itemProps14.xml><?xml version="1.0" encoding="utf-8"?>
<ds:datastoreItem xmlns:ds="http://schemas.openxmlformats.org/officeDocument/2006/customXml" ds:itemID="{4606E44F-893D-4706-A6FE-56670FD3F6C3}">
  <ds:schemaRefs>
    <ds:schemaRef ds:uri="http://gemini/pivotcustomization/MeasureGridState"/>
  </ds:schemaRefs>
</ds:datastoreItem>
</file>

<file path=customXml/itemProps15.xml><?xml version="1.0" encoding="utf-8"?>
<ds:datastoreItem xmlns:ds="http://schemas.openxmlformats.org/officeDocument/2006/customXml" ds:itemID="{BEE4BFB1-661E-4B7C-9457-2439D9A655B2}">
  <ds:schemaRefs>
    <ds:schemaRef ds:uri="http://gemini/pivotcustomization/TableOrder"/>
  </ds:schemaRefs>
</ds:datastoreItem>
</file>

<file path=customXml/itemProps16.xml><?xml version="1.0" encoding="utf-8"?>
<ds:datastoreItem xmlns:ds="http://schemas.openxmlformats.org/officeDocument/2006/customXml" ds:itemID="{EB00B081-0378-4297-982B-7BEABB520BE1}">
  <ds:schemaRefs/>
</ds:datastoreItem>
</file>

<file path=customXml/itemProps17.xml><?xml version="1.0" encoding="utf-8"?>
<ds:datastoreItem xmlns:ds="http://schemas.openxmlformats.org/officeDocument/2006/customXml" ds:itemID="{9A21FBAB-4A72-4D53-8D0D-7C06FD30124E}">
  <ds:schemaRefs>
    <ds:schemaRef ds:uri="http://gemini/pivotcustomization/TableXML_HealthCare_Latest"/>
  </ds:schemaRefs>
</ds:datastoreItem>
</file>

<file path=customXml/itemProps18.xml><?xml version="1.0" encoding="utf-8"?>
<ds:datastoreItem xmlns:ds="http://schemas.openxmlformats.org/officeDocument/2006/customXml" ds:itemID="{E59D9D8D-67CA-4522-8D5E-915D042B637A}">
  <ds:schemaRefs/>
</ds:datastoreItem>
</file>

<file path=customXml/itemProps19.xml><?xml version="1.0" encoding="utf-8"?>
<ds:datastoreItem xmlns:ds="http://schemas.openxmlformats.org/officeDocument/2006/customXml" ds:itemID="{B73BCA7D-58F7-485C-B6BF-E2F86C00D041}">
  <ds:schemaRefs>
    <ds:schemaRef ds:uri="http://gemini/pivotcustomization/TableXML_Table4"/>
  </ds:schemaRefs>
</ds:datastoreItem>
</file>

<file path=customXml/itemProps20.xml><?xml version="1.0" encoding="utf-8"?>
<ds:datastoreItem xmlns:ds="http://schemas.openxmlformats.org/officeDocument/2006/customXml" ds:itemID="{C0B3A681-D2E7-4D93-9A7C-2429BB7E2152}">
  <ds:schemaRefs/>
</ds:datastoreItem>
</file>

<file path=customXml/itemProps21.xml><?xml version="1.0" encoding="utf-8"?>
<ds:datastoreItem xmlns:ds="http://schemas.openxmlformats.org/officeDocument/2006/customXml" ds:itemID="{250367FC-699B-4E6A-9974-9D589FC38A77}">
  <ds:schemaRefs>
    <ds:schemaRef ds:uri="http://gemini/pivotcustomization/ManualCalcMode"/>
  </ds:schemaRefs>
</ds:datastoreItem>
</file>

<file path=customXml/itemProps22.xml><?xml version="1.0" encoding="utf-8"?>
<ds:datastoreItem xmlns:ds="http://schemas.openxmlformats.org/officeDocument/2006/customXml" ds:itemID="{89DA9470-0AFD-4AF2-A515-0006F431EB6A}">
  <ds:schemaRefs>
    <ds:schemaRef ds:uri="http://gemini/pivotcustomization/TableXML_COL_Data"/>
  </ds:schemaRefs>
</ds:datastoreItem>
</file>

<file path=customXml/itemProps23.xml><?xml version="1.0" encoding="utf-8"?>
<ds:datastoreItem xmlns:ds="http://schemas.openxmlformats.org/officeDocument/2006/customXml" ds:itemID="{ECD17FE9-0A5B-4393-A40D-B7FA6AD7B2CA}">
  <ds:schemaRefs>
    <ds:schemaRef ds:uri="http://gemini/pivotcustomization/ShowImplicitMeasur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vt:i4>
      </vt:variant>
    </vt:vector>
  </HeadingPairs>
  <TitlesOfParts>
    <vt:vector size="21" baseType="lpstr">
      <vt:lpstr>Dashboard</vt:lpstr>
      <vt:lpstr>GraphForJobGrowth</vt:lpstr>
      <vt:lpstr>Split of Cost of Living (2)</vt:lpstr>
      <vt:lpstr>Split of Cost of Living</vt:lpstr>
      <vt:lpstr>CONCLUSION</vt:lpstr>
      <vt:lpstr>References</vt:lpstr>
      <vt:lpstr>Team Members</vt:lpstr>
      <vt:lpstr>CostOfLiving</vt:lpstr>
      <vt:lpstr>JobMarket</vt:lpstr>
      <vt:lpstr>Population</vt:lpstr>
      <vt:lpstr>CrimeRate</vt:lpstr>
      <vt:lpstr>HealthCare</vt:lpstr>
      <vt:lpstr>Commute</vt:lpstr>
      <vt:lpstr>Climate</vt:lpstr>
      <vt:lpstr>Housing</vt:lpstr>
      <vt:lpstr>Economy</vt:lpstr>
      <vt:lpstr>Bus</vt:lpstr>
      <vt:lpstr>Food</vt:lpstr>
      <vt:lpstr>Health</vt:lpstr>
      <vt:lpstr>House</vt:lpstr>
      <vt:lpstr>Utility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Maddineni Venkata Ramya</dc:creator>
  <cp:keywords/>
  <dc:description/>
  <cp:lastModifiedBy>Maddineni Venkata Ramya</cp:lastModifiedBy>
  <cp:revision/>
  <dcterms:created xsi:type="dcterms:W3CDTF">2023-05-08T01:26:13Z</dcterms:created>
  <dcterms:modified xsi:type="dcterms:W3CDTF">2023-05-10T08:41:33Z</dcterms:modified>
  <cp:category/>
  <cp:contentStatus/>
</cp:coreProperties>
</file>