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Q:\ARC tech\excel\"/>
    </mc:Choice>
  </mc:AlternateContent>
  <xr:revisionPtr revIDLastSave="0" documentId="13_ncr:1_{B57F0262-B03E-4FF9-A676-CC03416F7A24}" xr6:coauthVersionLast="47" xr6:coauthVersionMax="47" xr10:uidLastSave="{00000000-0000-0000-0000-000000000000}"/>
  <bookViews>
    <workbookView xWindow="-108" yWindow="-108" windowWidth="23256" windowHeight="12456" firstSheet="1" activeTab="1" xr2:uid="{C231CC79-B7E6-4888-A0F9-622F990A7E50}"/>
  </bookViews>
  <sheets>
    <sheet name="Sheet2" sheetId="2" r:id="rId1"/>
    <sheet name="Sheet1" sheetId="1" r:id="rId2"/>
  </sheets>
  <calcPr calcId="191029"/>
  <pivotCaches>
    <pivotCache cacheId="0" r:id="rId3"/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<sst xmlns="http://schemas.openxmlformats.org/spreadsheetml/2006/main" count="117" uniqueCount="31">
  <si>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</si>
  <si>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</si>
  <si>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</si>
  <si>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</si>
  <si>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</si>
  <si>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</si>
  <si>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</si>
  <si>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</si>
  <si>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</si>
  <si>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</si>
  <si>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</si>
  <si>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</si>
  <si>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</si>
  <si>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</si>
  <si>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</si>
  <si>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</si>
  <si>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</si>
  <si>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</si>
  <si>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</si>
  <si>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</si>
  <si>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</si>
  <si>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</si>
  <si>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</si>
  <si>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</si>
  <si>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</si>
  <si>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SUMIF</t>
  </si>
  <si>
    <t>Row Labels</t>
  </si>
  <si>
    <t>Grand Total</t>
  </si>
  <si>
    <t>Sum of Actual Expense</t>
  </si>
  <si>
    <t>Sum of Budgeted Expense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</si>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</sst>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9" fontId="1" fillId="2" borderId="1" xfId="1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1" fillId="2" borderId="1" xfId="1" applyNumberFormat="1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 wrapText="1"/>
    </xf>
    <xf numFmtId="9" fontId="1" fillId="2" borderId="2" xfId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9" fontId="0" fillId="0" borderId="12" xfId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Expense.xlsx]Sheet2!PivotTable4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698799"/>
        <c:axId val="894695439"/>
      </c:barChart>
      <c:catAx>
        <c:axId val="89469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95439"/>
        <c:crosses val="autoZero"/>
        <c:auto val="1"/>
        <c:lblAlgn val="ctr"/>
        <c:lblOffset val="100"/>
        <c:noMultiLvlLbl val="0"/>
      </c:catAx>
      <c:valAx>
        <c:axId val="8946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Expense.xlsx]Sheet1!PivotTable10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Sheet1!$C$33:$C$40</c:f>
              <c:strCache>
                <c:ptCount val="7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Operations</c:v>
                </c:pt>
                <c:pt idx="5">
                  <c:v>R&amp;D</c:v>
                </c:pt>
                <c:pt idx="6">
                  <c:v>Sales</c:v>
                </c:pt>
              </c:strCache>
            </c:strRef>
          </c:cat>
          <c:val>
            <c:numRef>
              <c:f>Sheet1!$D$33:$D$40</c:f>
              <c:numCache>
                <c:formatCode>General</c:formatCode>
                <c:ptCount val="7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120000</c:v>
                </c:pt>
                <c:pt idx="5">
                  <c:v>144000</c:v>
                </c:pt>
                <c:pt idx="6">
                  <c:v>346000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2-4766-9CE1-74CF999DF767}"/>
            </c:ext>
          </c:extLst>
        </c:ser>
        <c:ser>
          <c:idx val="1"/>
          <c:order val="1"/>
          <c:tx>
            <c:strRef>
              <c:f>Sheet1!$E$32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Sheet1!$C$33:$C$40</c:f>
              <c:strCache>
                <c:ptCount val="7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Operations</c:v>
                </c:pt>
                <c:pt idx="5">
                  <c:v>R&amp;D</c:v>
                </c:pt>
                <c:pt idx="6">
                  <c:v>Sales</c:v>
                </c:pt>
              </c:strCache>
            </c:strRef>
          </c:cat>
          <c:val>
            <c:numRef>
              <c:f>Sheet1!$E$33:$E$40</c:f>
              <c:numCache>
                <c:formatCode>General</c:formatCode>
                <c:ptCount val="7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123000</c:v>
                </c:pt>
                <c:pt idx="5">
                  <c:v>138000</c:v>
                </c:pt>
                <c:pt idx="6">
                  <c:v>344000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2-4766-9CE1-74CF999DF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660399"/>
        <c:axId val="894658479"/>
      </c:barChart>
      <c:catAx>
        <c:axId val="89466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58479"/>
        <c:crosses val="autoZero"/>
        <c:auto val="1"/>
        <c:lblAlgn val="ctr"/>
        <c:lblOffset val="100"/>
        <c:noMultiLvlLbl val="0"/>
      </c:catAx>
      <c:valAx>
        <c:axId val="8946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6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Sheet1!$A$2:$A$25</c:f>
              <c:strCache>
                <c:ptCount val="24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  <c:pt idx="8">
                  <c:v>Marketing</c:v>
                </c:pt>
                <c:pt idx="9">
                  <c:v>IT</c:v>
                </c:pt>
                <c:pt idx="10">
                  <c:v>HR</c:v>
                </c:pt>
                <c:pt idx="11">
                  <c:v>Operations</c:v>
                </c:pt>
                <c:pt idx="12">
                  <c:v>Sales</c:v>
                </c:pt>
                <c:pt idx="13">
                  <c:v>Finance</c:v>
                </c:pt>
                <c:pt idx="14">
                  <c:v>R&amp;D</c:v>
                </c:pt>
                <c:pt idx="15">
                  <c:v>Logistics</c:v>
                </c:pt>
                <c:pt idx="16">
                  <c:v>Marketing</c:v>
                </c:pt>
                <c:pt idx="17">
                  <c:v>IT</c:v>
                </c:pt>
                <c:pt idx="18">
                  <c:v>HR</c:v>
                </c:pt>
                <c:pt idx="19">
                  <c:v>Operations</c:v>
                </c:pt>
                <c:pt idx="20">
                  <c:v>Sales</c:v>
                </c:pt>
                <c:pt idx="21">
                  <c:v>Finance</c:v>
                </c:pt>
                <c:pt idx="22">
                  <c:v>R&amp;D</c:v>
                </c:pt>
                <c:pt idx="23">
                  <c:v>Logistics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4-42B6-8489-65751A512D3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Sheet1!$A$2:$A$25</c:f>
              <c:strCache>
                <c:ptCount val="24"/>
                <c:pt idx="0">
                  <c:v>Marketing</c:v>
                </c:pt>
                <c:pt idx="1">
                  <c:v>IT</c:v>
                </c:pt>
                <c:pt idx="2">
                  <c:v>HR</c:v>
                </c:pt>
                <c:pt idx="3">
                  <c:v>Operations</c:v>
                </c:pt>
                <c:pt idx="4">
                  <c:v>Sales</c:v>
                </c:pt>
                <c:pt idx="5">
                  <c:v>Finance</c:v>
                </c:pt>
                <c:pt idx="6">
                  <c:v>R&amp;D</c:v>
                </c:pt>
                <c:pt idx="7">
                  <c:v>Logistics</c:v>
                </c:pt>
                <c:pt idx="8">
                  <c:v>Marketing</c:v>
                </c:pt>
                <c:pt idx="9">
                  <c:v>IT</c:v>
                </c:pt>
                <c:pt idx="10">
                  <c:v>HR</c:v>
                </c:pt>
                <c:pt idx="11">
                  <c:v>Operations</c:v>
                </c:pt>
                <c:pt idx="12">
                  <c:v>Sales</c:v>
                </c:pt>
                <c:pt idx="13">
                  <c:v>Finance</c:v>
                </c:pt>
                <c:pt idx="14">
                  <c:v>R&amp;D</c:v>
                </c:pt>
                <c:pt idx="15">
                  <c:v>Logistics</c:v>
                </c:pt>
                <c:pt idx="16">
                  <c:v>Marketing</c:v>
                </c:pt>
                <c:pt idx="17">
                  <c:v>IT</c:v>
                </c:pt>
                <c:pt idx="18">
                  <c:v>HR</c:v>
                </c:pt>
                <c:pt idx="19">
                  <c:v>Operations</c:v>
                </c:pt>
                <c:pt idx="20">
                  <c:v>Sales</c:v>
                </c:pt>
                <c:pt idx="21">
                  <c:v>Finance</c:v>
                </c:pt>
                <c:pt idx="22">
                  <c:v>R&amp;D</c:v>
                </c:pt>
                <c:pt idx="23">
                  <c:v>Logistics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4-42B6-8489-65751A512D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94659439"/>
        <c:axId val="894660879"/>
      </c:barChart>
      <c:catAx>
        <c:axId val="89465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60879"/>
        <c:crosses val="autoZero"/>
        <c:auto val="1"/>
        <c:lblAlgn val="ctr"/>
        <c:lblOffset val="100"/>
        <c:noMultiLvlLbl val="0"/>
      </c:catAx>
      <c:valAx>
        <c:axId val="894660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5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4ECDE-E13C-7B26-E267-745F2FD42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40</xdr:row>
      <xdr:rowOff>87630</xdr:rowOff>
    </xdr:from>
    <xdr:to>
      <xdr:col>7</xdr:col>
      <xdr:colOff>571500</xdr:colOff>
      <xdr:row>55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D7B9A9-3365-9FA8-3014-2B2A39918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129540</xdr:colOff>
      <xdr:row>5</xdr:row>
      <xdr:rowOff>76200</xdr:rowOff>
    </xdr:from>
    <xdr:to>
      <xdr:col>22</xdr:col>
      <xdr:colOff>76200</xdr:colOff>
      <xdr:row>27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69D42-44CC-7230-6471-B84E25F51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545.820595833335" createdVersion="8" refreshedVersion="8" minRefreshableVersion="3" recordCount="24" xr:uid="{48B1F218-CAD9-45C1-98A1-2EEA26BD3330}">
  <cacheSource type="worksheet">
    <worksheetSource ref="C1:C25" sheet="Sheet1"/>
  </cacheSource>
  <cacheFields count="1">
    <cacheField name="Actual Expense" numFmtId="0">
      <sharedItems containsSemiMixedTypes="0" containsString="0" containsNumber="1" containsInteger="1" minValue="21000" maxValue="6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545.831630092594" createdVersion="8" refreshedVersion="8" minRefreshableVersion="3" recordCount="24" xr:uid="{A91F54BA-BD82-4FFA-8E79-AB973EE5574C}">
  <cacheSource type="worksheet">
    <worksheetSource ref="A1:H25" sheet="Sheet1"/>
  </cacheSource>
  <cacheFields count="8">
    <cacheField name="Category" numFmtId="9">
      <sharedItems/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9">
      <sharedItems count="7">
        <s v="Sales"/>
        <s v="IT"/>
        <s v="HR"/>
        <s v="Operations"/>
        <s v="Finance"/>
        <s v="R&amp;D"/>
        <s v="Logistics"/>
      </sharedItems>
    </cacheField>
    <cacheField name="Location" numFmtId="9">
      <sharedItems/>
    </cacheField>
    <cacheField name="Expense Date" numFmtId="0">
      <sharedItems containsSemiMixedTypes="0" containsString="0" containsNumber="1" containsInteger="1" minValue="45505" maxValue="45528"/>
    </cacheField>
    <cacheField name="Approved By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52000"/>
  </r>
  <r>
    <n v="29000"/>
  </r>
  <r>
    <n v="21000"/>
  </r>
  <r>
    <n v="39000"/>
  </r>
  <r>
    <n v="62000"/>
  </r>
  <r>
    <n v="24000"/>
  </r>
  <r>
    <n v="47000"/>
  </r>
  <r>
    <n v="34000"/>
  </r>
  <r>
    <n v="54000"/>
  </r>
  <r>
    <n v="32000"/>
  </r>
  <r>
    <n v="23000"/>
  </r>
  <r>
    <n v="40000"/>
  </r>
  <r>
    <n v="60000"/>
  </r>
  <r>
    <n v="25000"/>
  </r>
  <r>
    <n v="48000"/>
  </r>
  <r>
    <n v="35000"/>
  </r>
  <r>
    <n v="55000"/>
  </r>
  <r>
    <n v="33000"/>
  </r>
  <r>
    <n v="24000"/>
  </r>
  <r>
    <n v="41000"/>
  </r>
  <r>
    <n v="63000"/>
  </r>
  <r>
    <n v="26000"/>
  </r>
  <r>
    <n v="49000"/>
  </r>
  <r>
    <n v="3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Marketing"/>
    <n v="50000"/>
    <n v="52000"/>
    <n v="-2000"/>
    <x v="0"/>
    <s v="Delhi"/>
    <n v="45505"/>
    <s v="Ramesh"/>
  </r>
  <r>
    <s v="IT"/>
    <n v="30000"/>
    <n v="29000"/>
    <n v="1000"/>
    <x v="1"/>
    <s v="Mumbai"/>
    <n v="45506"/>
    <s v="Priya"/>
  </r>
  <r>
    <s v="HR"/>
    <n v="20000"/>
    <n v="21000"/>
    <n v="-1000"/>
    <x v="2"/>
    <s v="Bangalore"/>
    <n v="45507"/>
    <s v="Neha"/>
  </r>
  <r>
    <s v="Operations"/>
    <n v="40000"/>
    <n v="39000"/>
    <n v="1000"/>
    <x v="3"/>
    <s v="Chennai"/>
    <n v="45508"/>
    <s v="Ravi"/>
  </r>
  <r>
    <s v="Sales"/>
    <n v="60000"/>
    <n v="62000"/>
    <n v="-2000"/>
    <x v="0"/>
    <s v="Delhi"/>
    <n v="45509"/>
    <s v="Amit"/>
  </r>
  <r>
    <s v="Finance"/>
    <n v="25000"/>
    <n v="24000"/>
    <n v="1000"/>
    <x v="4"/>
    <s v="Mumbai"/>
    <n v="45510"/>
    <s v="Priya"/>
  </r>
  <r>
    <s v="R&amp;D"/>
    <n v="45000"/>
    <n v="47000"/>
    <n v="-2000"/>
    <x v="5"/>
    <s v="Bangalore"/>
    <n v="45511"/>
    <s v="Ramesh"/>
  </r>
  <r>
    <s v="Logistics"/>
    <n v="35000"/>
    <n v="34000"/>
    <n v="1000"/>
    <x v="6"/>
    <s v="Chennai"/>
    <n v="45512"/>
    <s v="Neha"/>
  </r>
  <r>
    <s v="Marketing"/>
    <n v="55000"/>
    <n v="54000"/>
    <n v="1000"/>
    <x v="0"/>
    <s v="Delhi"/>
    <n v="45513"/>
    <s v="Priya"/>
  </r>
  <r>
    <s v="IT"/>
    <n v="31000"/>
    <n v="32000"/>
    <n v="-1000"/>
    <x v="1"/>
    <s v="Mumbai"/>
    <n v="45514"/>
    <s v="Ravi"/>
  </r>
  <r>
    <s v="HR"/>
    <n v="22000"/>
    <n v="23000"/>
    <n v="-1000"/>
    <x v="2"/>
    <s v="Bangalore"/>
    <n v="45515"/>
    <s v="Neha"/>
  </r>
  <r>
    <s v="Operations"/>
    <n v="41000"/>
    <n v="40000"/>
    <n v="1000"/>
    <x v="3"/>
    <s v="Chennai"/>
    <n v="45516"/>
    <s v="Ramesh"/>
  </r>
  <r>
    <s v="Sales"/>
    <n v="61000"/>
    <n v="60000"/>
    <n v="1000"/>
    <x v="0"/>
    <s v="Delhi"/>
    <n v="45517"/>
    <s v="Priya"/>
  </r>
  <r>
    <s v="Finance"/>
    <n v="26000"/>
    <n v="25000"/>
    <n v="1000"/>
    <x v="4"/>
    <s v="Mumbai"/>
    <n v="45518"/>
    <s v="Ramesh"/>
  </r>
  <r>
    <s v="R&amp;D"/>
    <n v="46000"/>
    <n v="48000"/>
    <n v="-2000"/>
    <x v="5"/>
    <s v="Bangalore"/>
    <n v="45519"/>
    <s v="Neha"/>
  </r>
  <r>
    <s v="Logistics"/>
    <n v="36000"/>
    <n v="35000"/>
    <n v="1000"/>
    <x v="6"/>
    <s v="Chennai"/>
    <n v="45520"/>
    <s v="Priya"/>
  </r>
  <r>
    <s v="Marketing"/>
    <n v="56000"/>
    <n v="55000"/>
    <n v="1000"/>
    <x v="0"/>
    <s v="Delhi"/>
    <n v="45521"/>
    <s v="Ravi"/>
  </r>
  <r>
    <s v="IT"/>
    <n v="32000"/>
    <n v="33000"/>
    <n v="-1000"/>
    <x v="1"/>
    <s v="Mumbai"/>
    <n v="45522"/>
    <s v="Ramesh"/>
  </r>
  <r>
    <s v="HR"/>
    <n v="23000"/>
    <n v="24000"/>
    <n v="-1000"/>
    <x v="2"/>
    <s v="Bangalore"/>
    <n v="45523"/>
    <s v="Priya"/>
  </r>
  <r>
    <s v="Operations"/>
    <n v="42000"/>
    <n v="41000"/>
    <n v="1000"/>
    <x v="3"/>
    <s v="Chennai"/>
    <n v="45524"/>
    <s v="Neha"/>
  </r>
  <r>
    <s v="Sales"/>
    <n v="62000"/>
    <n v="63000"/>
    <n v="-1000"/>
    <x v="0"/>
    <s v="Delhi"/>
    <n v="45525"/>
    <s v="Ravi"/>
  </r>
  <r>
    <s v="Finance"/>
    <n v="27000"/>
    <n v="26000"/>
    <n v="1000"/>
    <x v="4"/>
    <s v="Mumbai"/>
    <n v="45526"/>
    <s v="Priya"/>
  </r>
  <r>
    <s v="R&amp;D"/>
    <n v="47000"/>
    <n v="49000"/>
    <n v="-2000"/>
    <x v="5"/>
    <s v="Bangalore"/>
    <n v="45527"/>
    <s v="Ramesh"/>
  </r>
  <r>
    <s v="Logistics"/>
    <n v="37000"/>
    <n v="36000"/>
    <n v="1000"/>
    <x v="6"/>
    <s v="Chennai"/>
    <n v="45528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EDC49-A421-46C0-A8CE-EEC635D40C6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F4BBD-C2A8-42B1-BDE6-0DF47F9F33EB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32:E40" firstHeaderRow="0" firstDataRow="1" firstDataCol="1"/>
  <pivotFields count="8">
    <pivotField showAll="0"/>
    <pivotField dataField="1" showAll="0"/>
    <pivotField dataField="1" showAll="0"/>
    <pivotField showAll="0"/>
    <pivotField axis="axisRow" showAll="0">
      <items count="8">
        <item x="4"/>
        <item x="2"/>
        <item x="1"/>
        <item x="6"/>
        <item x="3"/>
        <item x="5"/>
        <item x="0"/>
        <item t="default"/>
      </items>
    </pivotField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Expense" fld="2" baseField="0" baseItem="0"/>
    <dataField name="Sum of Budgeted Expens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8E42-A6BE-485A-84AA-815BDC396410}">
  <dimension ref="A1:C18"/>
  <sheetViews>
    <sheetView workbookViewId="0"/>
  </sheetViews>
  <sheetFormatPr defaultRowHeight="14.4" x14ac:dyDescent="0.3"/>
  <sheetData>
    <row r="1" spans="1:3" x14ac:dyDescent="0.3">
      <c r="A1" s="6"/>
      <c r="B1" s="7"/>
      <c r="C1" s="8"/>
    </row>
    <row r="2" spans="1:3" x14ac:dyDescent="0.3">
      <c r="A2" s="9"/>
      <c r="B2" s="10"/>
      <c r="C2" s="11"/>
    </row>
    <row r="3" spans="1:3" x14ac:dyDescent="0.3">
      <c r="A3" s="9"/>
      <c r="B3" s="10"/>
      <c r="C3" s="11"/>
    </row>
    <row r="4" spans="1:3" x14ac:dyDescent="0.3">
      <c r="A4" s="9"/>
      <c r="B4" s="10"/>
      <c r="C4" s="11"/>
    </row>
    <row r="5" spans="1:3" x14ac:dyDescent="0.3">
      <c r="A5" s="9"/>
      <c r="B5" s="10"/>
      <c r="C5" s="11"/>
    </row>
    <row r="6" spans="1:3" x14ac:dyDescent="0.3">
      <c r="A6" s="9"/>
      <c r="B6" s="10"/>
      <c r="C6" s="11"/>
    </row>
    <row r="7" spans="1:3" x14ac:dyDescent="0.3">
      <c r="A7" s="9"/>
      <c r="B7" s="10"/>
      <c r="C7" s="11"/>
    </row>
    <row r="8" spans="1:3" x14ac:dyDescent="0.3">
      <c r="A8" s="9"/>
      <c r="B8" s="10"/>
      <c r="C8" s="11"/>
    </row>
    <row r="9" spans="1:3" x14ac:dyDescent="0.3">
      <c r="A9" s="9"/>
      <c r="B9" s="10"/>
      <c r="C9" s="11"/>
    </row>
    <row r="10" spans="1:3" x14ac:dyDescent="0.3">
      <c r="A10" s="9"/>
      <c r="B10" s="10"/>
      <c r="C10" s="11"/>
    </row>
    <row r="11" spans="1:3" x14ac:dyDescent="0.3">
      <c r="A11" s="9"/>
      <c r="B11" s="10"/>
      <c r="C11" s="11"/>
    </row>
    <row r="12" spans="1:3" x14ac:dyDescent="0.3">
      <c r="A12" s="9"/>
      <c r="B12" s="10"/>
      <c r="C12" s="11"/>
    </row>
    <row r="13" spans="1:3" x14ac:dyDescent="0.3">
      <c r="A13" s="9"/>
      <c r="B13" s="10"/>
      <c r="C13" s="11"/>
    </row>
    <row r="14" spans="1:3" x14ac:dyDescent="0.3">
      <c r="A14" s="9"/>
      <c r="B14" s="10"/>
      <c r="C14" s="11"/>
    </row>
    <row r="15" spans="1:3" x14ac:dyDescent="0.3">
      <c r="A15" s="9"/>
      <c r="B15" s="10"/>
      <c r="C15" s="11"/>
    </row>
    <row r="16" spans="1:3" x14ac:dyDescent="0.3">
      <c r="A16" s="9"/>
      <c r="B16" s="10"/>
      <c r="C16" s="11"/>
    </row>
    <row r="17" spans="1:3" x14ac:dyDescent="0.3">
      <c r="A17" s="9"/>
      <c r="B17" s="10"/>
      <c r="C17" s="11"/>
    </row>
    <row r="18" spans="1:3" x14ac:dyDescent="0.3">
      <c r="A18" s="12"/>
      <c r="B18" s="13"/>
      <c r="C18" s="1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L40"/>
  <sheetViews>
    <sheetView tabSelected="1" topLeftCell="A4" workbookViewId="0">
      <selection activeCell="K33" sqref="K33"/>
    </sheetView>
  </sheetViews>
  <sheetFormatPr defaultRowHeight="14.4" x14ac:dyDescent="0.3"/>
  <cols>
    <col min="1" max="1" width="9.88671875" bestFit="1" customWidth="1"/>
    <col min="2" max="3" width="12.44140625" bestFit="1" customWidth="1"/>
    <col min="4" max="4" width="19.77734375" bestFit="1" customWidth="1"/>
    <col min="5" max="5" width="22.44140625" bestFit="1" customWidth="1"/>
    <col min="6" max="6" width="9.109375" bestFit="1" customWidth="1"/>
    <col min="7" max="7" width="12.109375" bestFit="1" customWidth="1"/>
    <col min="8" max="8" width="11.33203125" bestFit="1" customWidth="1"/>
    <col min="11" max="11" width="19.77734375" bestFit="1" customWidth="1"/>
    <col min="12" max="12" width="15.5546875" bestFit="1" customWidth="1"/>
    <col min="13" max="13" width="10.5546875" bestFit="1" customWidth="1"/>
    <col min="14" max="35" width="6" bestFit="1" customWidth="1"/>
    <col min="36" max="36" width="10.5546875" bestFit="1" customWidth="1"/>
  </cols>
  <sheetData>
    <row r="1" spans="1:12" x14ac:dyDescent="0.3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/>
    </row>
    <row r="2" spans="1:12" x14ac:dyDescent="0.3">
      <c r="A2" s="2" t="s">
        <v>8</v>
      </c>
      <c r="B2" s="4">
        <v>50000</v>
      </c>
      <c r="C2" s="4">
        <v>52000</v>
      </c>
      <c r="D2" s="4">
        <v>-2000</v>
      </c>
      <c r="E2" s="2" t="s">
        <v>9</v>
      </c>
      <c r="F2" s="2" t="s">
        <v>10</v>
      </c>
      <c r="G2" s="4">
        <v>45505</v>
      </c>
      <c r="H2" s="2" t="s">
        <v>11</v>
      </c>
    </row>
    <row r="3" spans="1:12" x14ac:dyDescent="0.3">
      <c r="A3" s="2" t="s">
        <v>12</v>
      </c>
      <c r="B3" s="4">
        <v>30000</v>
      </c>
      <c r="C3" s="4">
        <v>29000</v>
      </c>
      <c r="D3" s="4">
        <v>1000</v>
      </c>
      <c r="E3" s="2" t="s">
        <v>12</v>
      </c>
      <c r="F3" s="2" t="s">
        <v>13</v>
      </c>
      <c r="G3" s="4">
        <v>45506</v>
      </c>
      <c r="H3" s="2" t="s">
        <v>14</v>
      </c>
      <c r="J3" s="18" t="s">
        <v>25</v>
      </c>
      <c r="K3" s="19"/>
      <c r="L3" s="19"/>
    </row>
    <row r="4" spans="1:12" x14ac:dyDescent="0.3">
      <c r="A4" s="2" t="s">
        <v>15</v>
      </c>
      <c r="B4" s="4">
        <v>20000</v>
      </c>
      <c r="C4" s="4">
        <v>21000</v>
      </c>
      <c r="D4" s="4">
        <v>-1000</v>
      </c>
      <c r="E4" s="2" t="s">
        <v>15</v>
      </c>
      <c r="F4" s="2" t="s">
        <v>16</v>
      </c>
      <c r="G4" s="4">
        <v>45507</v>
      </c>
      <c r="H4" s="2" t="s">
        <v>17</v>
      </c>
      <c r="J4" s="19"/>
      <c r="K4" s="19"/>
      <c r="L4" s="19"/>
    </row>
    <row r="5" spans="1:12" x14ac:dyDescent="0.3">
      <c r="A5" s="2" t="s">
        <v>18</v>
      </c>
      <c r="B5" s="4">
        <v>40000</v>
      </c>
      <c r="C5" s="4">
        <v>39000</v>
      </c>
      <c r="D5" s="4">
        <v>1000</v>
      </c>
      <c r="E5" s="2" t="s">
        <v>18</v>
      </c>
      <c r="F5" s="2" t="s">
        <v>19</v>
      </c>
      <c r="G5" s="4">
        <v>45508</v>
      </c>
      <c r="H5" s="2" t="s">
        <v>20</v>
      </c>
      <c r="J5">
        <f>SUMIF(D2:D25,"&lt;0",C2:C26)</f>
        <v>454000</v>
      </c>
    </row>
    <row r="6" spans="1:12" x14ac:dyDescent="0.3">
      <c r="A6" s="2" t="s">
        <v>9</v>
      </c>
      <c r="B6" s="4">
        <v>60000</v>
      </c>
      <c r="C6" s="4">
        <v>62000</v>
      </c>
      <c r="D6" s="4">
        <v>-2000</v>
      </c>
      <c r="E6" s="2" t="s">
        <v>9</v>
      </c>
      <c r="F6" s="2" t="s">
        <v>10</v>
      </c>
      <c r="G6" s="4">
        <v>45509</v>
      </c>
      <c r="H6" s="2" t="s">
        <v>21</v>
      </c>
    </row>
    <row r="7" spans="1:12" x14ac:dyDescent="0.3">
      <c r="A7" s="2" t="s">
        <v>22</v>
      </c>
      <c r="B7" s="4">
        <v>25000</v>
      </c>
      <c r="C7" s="4">
        <v>24000</v>
      </c>
      <c r="D7" s="4">
        <v>1000</v>
      </c>
      <c r="E7" s="2" t="s">
        <v>22</v>
      </c>
      <c r="F7" s="2" t="s">
        <v>13</v>
      </c>
      <c r="G7" s="4">
        <v>45510</v>
      </c>
      <c r="H7" s="2" t="s">
        <v>14</v>
      </c>
    </row>
    <row r="8" spans="1:12" x14ac:dyDescent="0.3">
      <c r="A8" s="2" t="s">
        <v>23</v>
      </c>
      <c r="B8" s="4">
        <v>45000</v>
      </c>
      <c r="C8" s="4">
        <v>47000</v>
      </c>
      <c r="D8" s="4">
        <v>-2000</v>
      </c>
      <c r="E8" s="2" t="s">
        <v>23</v>
      </c>
      <c r="F8" s="2" t="s">
        <v>16</v>
      </c>
      <c r="G8" s="4">
        <v>45511</v>
      </c>
      <c r="H8" s="2" t="s">
        <v>11</v>
      </c>
    </row>
    <row r="9" spans="1:12" x14ac:dyDescent="0.3">
      <c r="A9" s="2" t="s">
        <v>24</v>
      </c>
      <c r="B9" s="4">
        <v>35000</v>
      </c>
      <c r="C9" s="4">
        <v>34000</v>
      </c>
      <c r="D9" s="4">
        <v>1000</v>
      </c>
      <c r="E9" s="2" t="s">
        <v>24</v>
      </c>
      <c r="F9" s="2" t="s">
        <v>19</v>
      </c>
      <c r="G9" s="4">
        <v>45512</v>
      </c>
      <c r="H9" s="2" t="s">
        <v>17</v>
      </c>
    </row>
    <row r="10" spans="1:12" x14ac:dyDescent="0.3">
      <c r="A10" s="2" t="s">
        <v>8</v>
      </c>
      <c r="B10" s="4">
        <v>55000</v>
      </c>
      <c r="C10" s="4">
        <v>54000</v>
      </c>
      <c r="D10" s="4">
        <v>1000</v>
      </c>
      <c r="E10" s="2" t="s">
        <v>9</v>
      </c>
      <c r="F10" s="2" t="s">
        <v>10</v>
      </c>
      <c r="G10" s="4">
        <v>45513</v>
      </c>
      <c r="H10" s="2" t="s">
        <v>14</v>
      </c>
      <c r="J10" s="17" t="s">
        <v>30</v>
      </c>
    </row>
    <row r="11" spans="1:12" x14ac:dyDescent="0.3">
      <c r="A11" s="2" t="s">
        <v>12</v>
      </c>
      <c r="B11" s="4">
        <v>31000</v>
      </c>
      <c r="C11" s="4">
        <v>32000</v>
      </c>
      <c r="D11" s="4">
        <v>-1000</v>
      </c>
      <c r="E11" s="2" t="s">
        <v>12</v>
      </c>
      <c r="F11" s="2" t="s">
        <v>13</v>
      </c>
      <c r="G11" s="4">
        <v>45514</v>
      </c>
      <c r="H11" s="2" t="s">
        <v>20</v>
      </c>
    </row>
    <row r="12" spans="1:12" x14ac:dyDescent="0.3">
      <c r="A12" s="2" t="s">
        <v>15</v>
      </c>
      <c r="B12" s="4">
        <v>22000</v>
      </c>
      <c r="C12" s="4">
        <v>23000</v>
      </c>
      <c r="D12" s="4">
        <v>-1000</v>
      </c>
      <c r="E12" s="2" t="s">
        <v>15</v>
      </c>
      <c r="F12" s="2" t="s">
        <v>16</v>
      </c>
      <c r="G12" s="4">
        <v>45515</v>
      </c>
      <c r="H12" s="2" t="s">
        <v>17</v>
      </c>
    </row>
    <row r="13" spans="1:12" x14ac:dyDescent="0.3">
      <c r="A13" s="2" t="s">
        <v>18</v>
      </c>
      <c r="B13" s="4">
        <v>41000</v>
      </c>
      <c r="C13" s="4">
        <v>40000</v>
      </c>
      <c r="D13" s="4">
        <v>1000</v>
      </c>
      <c r="E13" s="2" t="s">
        <v>18</v>
      </c>
      <c r="F13" s="2" t="s">
        <v>19</v>
      </c>
      <c r="G13" s="4">
        <v>45516</v>
      </c>
      <c r="H13" s="2" t="s">
        <v>11</v>
      </c>
    </row>
    <row r="14" spans="1:12" x14ac:dyDescent="0.3">
      <c r="A14" s="2" t="s">
        <v>9</v>
      </c>
      <c r="B14" s="4">
        <v>61000</v>
      </c>
      <c r="C14" s="4">
        <v>60000</v>
      </c>
      <c r="D14" s="4">
        <v>1000</v>
      </c>
      <c r="E14" s="2" t="s">
        <v>9</v>
      </c>
      <c r="F14" s="2" t="s">
        <v>10</v>
      </c>
      <c r="G14" s="4">
        <v>45517</v>
      </c>
      <c r="H14" s="2" t="s">
        <v>14</v>
      </c>
    </row>
    <row r="15" spans="1:12" x14ac:dyDescent="0.3">
      <c r="A15" s="2" t="s">
        <v>22</v>
      </c>
      <c r="B15" s="4">
        <v>26000</v>
      </c>
      <c r="C15" s="4">
        <v>25000</v>
      </c>
      <c r="D15" s="4">
        <v>1000</v>
      </c>
      <c r="E15" s="2" t="s">
        <v>22</v>
      </c>
      <c r="F15" s="2" t="s">
        <v>13</v>
      </c>
      <c r="G15" s="4">
        <v>45518</v>
      </c>
      <c r="H15" s="2" t="s">
        <v>11</v>
      </c>
    </row>
    <row r="16" spans="1:12" x14ac:dyDescent="0.3">
      <c r="A16" s="2" t="s">
        <v>23</v>
      </c>
      <c r="B16" s="4">
        <v>46000</v>
      </c>
      <c r="C16" s="4">
        <v>48000</v>
      </c>
      <c r="D16" s="4">
        <v>-2000</v>
      </c>
      <c r="E16" s="2" t="s">
        <v>23</v>
      </c>
      <c r="F16" s="2" t="s">
        <v>16</v>
      </c>
      <c r="G16" s="4">
        <v>45519</v>
      </c>
      <c r="H16" s="2" t="s">
        <v>17</v>
      </c>
    </row>
    <row r="17" spans="1:8" x14ac:dyDescent="0.3">
      <c r="A17" s="2" t="s">
        <v>24</v>
      </c>
      <c r="B17" s="4">
        <v>36000</v>
      </c>
      <c r="C17" s="4">
        <v>35000</v>
      </c>
      <c r="D17" s="4">
        <v>1000</v>
      </c>
      <c r="E17" s="2" t="s">
        <v>24</v>
      </c>
      <c r="F17" s="2" t="s">
        <v>19</v>
      </c>
      <c r="G17" s="4">
        <v>45520</v>
      </c>
      <c r="H17" s="2" t="s">
        <v>14</v>
      </c>
    </row>
    <row r="18" spans="1:8" x14ac:dyDescent="0.3">
      <c r="A18" s="2" t="s">
        <v>8</v>
      </c>
      <c r="B18" s="4">
        <v>56000</v>
      </c>
      <c r="C18" s="4">
        <v>55000</v>
      </c>
      <c r="D18" s="4">
        <v>1000</v>
      </c>
      <c r="E18" s="2" t="s">
        <v>9</v>
      </c>
      <c r="F18" s="2" t="s">
        <v>10</v>
      </c>
      <c r="G18" s="4">
        <v>45521</v>
      </c>
      <c r="H18" s="2" t="s">
        <v>20</v>
      </c>
    </row>
    <row r="19" spans="1:8" x14ac:dyDescent="0.3">
      <c r="A19" s="2" t="s">
        <v>12</v>
      </c>
      <c r="B19" s="4">
        <v>32000</v>
      </c>
      <c r="C19" s="4">
        <v>33000</v>
      </c>
      <c r="D19" s="4">
        <v>-1000</v>
      </c>
      <c r="E19" s="2" t="s">
        <v>12</v>
      </c>
      <c r="F19" s="2" t="s">
        <v>13</v>
      </c>
      <c r="G19" s="4">
        <v>45522</v>
      </c>
      <c r="H19" s="2" t="s">
        <v>11</v>
      </c>
    </row>
    <row r="20" spans="1:8" x14ac:dyDescent="0.3">
      <c r="A20" s="2" t="s">
        <v>15</v>
      </c>
      <c r="B20" s="4">
        <v>23000</v>
      </c>
      <c r="C20" s="4">
        <v>24000</v>
      </c>
      <c r="D20" s="4">
        <v>-1000</v>
      </c>
      <c r="E20" s="2" t="s">
        <v>15</v>
      </c>
      <c r="F20" s="2" t="s">
        <v>16</v>
      </c>
      <c r="G20" s="4">
        <v>45523</v>
      </c>
      <c r="H20" s="2" t="s">
        <v>14</v>
      </c>
    </row>
    <row r="21" spans="1:8" x14ac:dyDescent="0.3">
      <c r="A21" s="2" t="s">
        <v>18</v>
      </c>
      <c r="B21" s="4">
        <v>42000</v>
      </c>
      <c r="C21" s="4">
        <v>41000</v>
      </c>
      <c r="D21" s="4">
        <v>1000</v>
      </c>
      <c r="E21" s="2" t="s">
        <v>18</v>
      </c>
      <c r="F21" s="2" t="s">
        <v>19</v>
      </c>
      <c r="G21" s="4">
        <v>45524</v>
      </c>
      <c r="H21" s="2" t="s">
        <v>17</v>
      </c>
    </row>
    <row r="22" spans="1:8" x14ac:dyDescent="0.3">
      <c r="A22" s="2" t="s">
        <v>9</v>
      </c>
      <c r="B22" s="4">
        <v>62000</v>
      </c>
      <c r="C22" s="4">
        <v>63000</v>
      </c>
      <c r="D22" s="4">
        <v>-1000</v>
      </c>
      <c r="E22" s="2" t="s">
        <v>9</v>
      </c>
      <c r="F22" s="2" t="s">
        <v>10</v>
      </c>
      <c r="G22" s="4">
        <v>45525</v>
      </c>
      <c r="H22" s="2" t="s">
        <v>20</v>
      </c>
    </row>
    <row r="23" spans="1:8" x14ac:dyDescent="0.3">
      <c r="A23" s="2" t="s">
        <v>22</v>
      </c>
      <c r="B23" s="4">
        <v>27000</v>
      </c>
      <c r="C23" s="4">
        <v>26000</v>
      </c>
      <c r="D23" s="4">
        <v>1000</v>
      </c>
      <c r="E23" s="2" t="s">
        <v>22</v>
      </c>
      <c r="F23" s="2" t="s">
        <v>13</v>
      </c>
      <c r="G23" s="4">
        <v>45526</v>
      </c>
      <c r="H23" s="2" t="s">
        <v>14</v>
      </c>
    </row>
    <row r="24" spans="1:8" x14ac:dyDescent="0.3">
      <c r="A24" s="2" t="s">
        <v>23</v>
      </c>
      <c r="B24" s="4">
        <v>47000</v>
      </c>
      <c r="C24" s="4">
        <v>49000</v>
      </c>
      <c r="D24" s="4">
        <v>-2000</v>
      </c>
      <c r="E24" s="2" t="s">
        <v>23</v>
      </c>
      <c r="F24" s="2" t="s">
        <v>16</v>
      </c>
      <c r="G24" s="4">
        <v>45527</v>
      </c>
      <c r="H24" s="2" t="s">
        <v>11</v>
      </c>
    </row>
    <row r="25" spans="1:8" x14ac:dyDescent="0.3">
      <c r="A25" s="2" t="s">
        <v>24</v>
      </c>
      <c r="B25" s="4">
        <v>37000</v>
      </c>
      <c r="C25" s="4">
        <v>36000</v>
      </c>
      <c r="D25" s="4">
        <v>1000</v>
      </c>
      <c r="E25" s="2" t="s">
        <v>24</v>
      </c>
      <c r="F25" s="2" t="s">
        <v>19</v>
      </c>
      <c r="G25" s="4">
        <v>45528</v>
      </c>
      <c r="H25" s="2" t="s">
        <v>17</v>
      </c>
    </row>
    <row r="32" spans="1:8" x14ac:dyDescent="0.3">
      <c r="C32" s="15" t="s">
        <v>26</v>
      </c>
      <c r="D32" t="s">
        <v>28</v>
      </c>
      <c r="E32" t="s">
        <v>29</v>
      </c>
    </row>
    <row r="33" spans="3:5" x14ac:dyDescent="0.3">
      <c r="C33" s="16" t="s">
        <v>22</v>
      </c>
      <c r="D33">
        <v>75000</v>
      </c>
      <c r="E33">
        <v>78000</v>
      </c>
    </row>
    <row r="34" spans="3:5" x14ac:dyDescent="0.3">
      <c r="C34" s="16" t="s">
        <v>15</v>
      </c>
      <c r="D34">
        <v>68000</v>
      </c>
      <c r="E34">
        <v>65000</v>
      </c>
    </row>
    <row r="35" spans="3:5" x14ac:dyDescent="0.3">
      <c r="C35" s="16" t="s">
        <v>12</v>
      </c>
      <c r="D35">
        <v>94000</v>
      </c>
      <c r="E35">
        <v>93000</v>
      </c>
    </row>
    <row r="36" spans="3:5" x14ac:dyDescent="0.3">
      <c r="C36" s="16" t="s">
        <v>24</v>
      </c>
      <c r="D36">
        <v>105000</v>
      </c>
      <c r="E36">
        <v>108000</v>
      </c>
    </row>
    <row r="37" spans="3:5" x14ac:dyDescent="0.3">
      <c r="C37" s="16" t="s">
        <v>18</v>
      </c>
      <c r="D37">
        <v>120000</v>
      </c>
      <c r="E37">
        <v>123000</v>
      </c>
    </row>
    <row r="38" spans="3:5" x14ac:dyDescent="0.3">
      <c r="C38" s="16" t="s">
        <v>23</v>
      </c>
      <c r="D38">
        <v>144000</v>
      </c>
      <c r="E38">
        <v>138000</v>
      </c>
    </row>
    <row r="39" spans="3:5" x14ac:dyDescent="0.3">
      <c r="C39" s="16" t="s">
        <v>9</v>
      </c>
      <c r="D39">
        <v>346000</v>
      </c>
      <c r="E39">
        <v>344000</v>
      </c>
    </row>
    <row r="40" spans="3:5" x14ac:dyDescent="0.3">
      <c r="C40" s="16" t="s">
        <v>27</v>
      </c>
      <c r="D40">
        <v>952000</v>
      </c>
      <c r="E40">
        <v>949000</v>
      </c>
    </row>
  </sheetData>
  <mergeCells count="1">
    <mergeCell ref="J3:L4"/>
  </mergeCells>
  <conditionalFormatting sqref="C2:C25">
    <cfRule type="cellIs" dxfId="0" priority="1" operator="greaterThan">
      <formula>B2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pranay kurekar</cp:lastModifiedBy>
  <dcterms:created xsi:type="dcterms:W3CDTF">2024-09-09T10:46:51Z</dcterms:created>
  <dcterms:modified xsi:type="dcterms:W3CDTF">2024-09-12T12:21:28Z</dcterms:modified>
</cp:coreProperties>
</file>