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Year 3\Artificial Intelligence\Lab Task\Lab 6\"/>
    </mc:Choice>
  </mc:AlternateContent>
  <bookViews>
    <workbookView xWindow="0" yWindow="0" windowWidth="15345" windowHeight="4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 s="1"/>
  <c r="B44" i="1" s="1"/>
  <c r="E25" i="1"/>
  <c r="F25" i="1" s="1"/>
  <c r="B43" i="1" s="1"/>
  <c r="E24" i="1"/>
  <c r="F24" i="1" s="1"/>
  <c r="B42" i="1" s="1"/>
  <c r="E23" i="1"/>
  <c r="F23" i="1" s="1"/>
  <c r="B41" i="1" s="1"/>
  <c r="E22" i="1"/>
  <c r="F22" i="1" s="1"/>
  <c r="B40" i="1" s="1"/>
  <c r="E21" i="1"/>
  <c r="F21" i="1" s="1"/>
  <c r="B39" i="1" s="1"/>
  <c r="F39" i="1" l="1"/>
  <c r="H39" i="1"/>
  <c r="D47" i="1"/>
  <c r="F47" i="1" s="1"/>
  <c r="H47" i="1" s="1"/>
  <c r="D39" i="1"/>
  <c r="H40" i="1"/>
  <c r="F40" i="1"/>
  <c r="D40" i="1"/>
  <c r="D41" i="1"/>
  <c r="F41" i="1"/>
  <c r="H41" i="1"/>
  <c r="H42" i="1"/>
  <c r="D42" i="1"/>
  <c r="F42" i="1"/>
  <c r="D43" i="1"/>
  <c r="F43" i="1"/>
  <c r="H43" i="1"/>
  <c r="H46" i="1" l="1"/>
  <c r="H48" i="1" s="1"/>
  <c r="D53" i="1" s="1"/>
  <c r="D46" i="1"/>
  <c r="D48" i="1" s="1"/>
  <c r="B53" i="1" s="1"/>
  <c r="F46" i="1"/>
  <c r="F48" i="1" s="1"/>
  <c r="C53" i="1" s="1"/>
</calcChain>
</file>

<file path=xl/sharedStrings.xml><?xml version="1.0" encoding="utf-8"?>
<sst xmlns="http://schemas.openxmlformats.org/spreadsheetml/2006/main" count="79" uniqueCount="30">
  <si>
    <t xml:space="preserve">John </t>
  </si>
  <si>
    <t>Jeff</t>
  </si>
  <si>
    <t>Andrei</t>
  </si>
  <si>
    <t>Mike</t>
  </si>
  <si>
    <t>Mark</t>
  </si>
  <si>
    <t>Jason</t>
  </si>
  <si>
    <t>Harry Potter</t>
  </si>
  <si>
    <t>Start with My</t>
  </si>
  <si>
    <t>Tom Sawyer</t>
  </si>
  <si>
    <t>Superman</t>
  </si>
  <si>
    <t>Rebecca</t>
  </si>
  <si>
    <t>Hamlet</t>
  </si>
  <si>
    <t>Users and their preferences (ratings on different books)</t>
  </si>
  <si>
    <t>Predicting Missing Ratings</t>
  </si>
  <si>
    <t>?</t>
  </si>
  <si>
    <t>Finding Similar Users</t>
  </si>
  <si>
    <t>distance</t>
  </si>
  <si>
    <t>similarity</t>
  </si>
  <si>
    <t>Generating Recommendations for Jason</t>
  </si>
  <si>
    <t>Making Recommendations</t>
  </si>
  <si>
    <t>Similarity</t>
  </si>
  <si>
    <t>Similarity * Harry Potter</t>
  </si>
  <si>
    <t>Start with Why</t>
  </si>
  <si>
    <t>Similarity * Tom Sawyer</t>
  </si>
  <si>
    <t>Hamet</t>
  </si>
  <si>
    <t>Similarity *  Hamet</t>
  </si>
  <si>
    <t>Total</t>
  </si>
  <si>
    <t>Similarity Sum</t>
  </si>
  <si>
    <t>Total/Similarity Sum</t>
  </si>
  <si>
    <t>Recommendation for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</si>
</sst>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4" workbookViewId="0">
      <selection activeCell="F25" sqref="F25"/>
    </sheetView>
  </sheetViews>
  <sheetFormatPr defaultRowHeight="15" x14ac:dyDescent="0.25"/>
  <cols>
    <col min="1" max="1" width="22.7109375" customWidth="1"/>
    <col min="2" max="2" width="14.5703125" customWidth="1"/>
    <col min="3" max="3" width="22.5703125" customWidth="1"/>
    <col min="4" max="4" width="24.7109375" bestFit="1" customWidth="1"/>
    <col min="5" max="5" width="18.7109375" customWidth="1"/>
    <col min="6" max="6" width="26" customWidth="1"/>
    <col min="8" max="8" width="22.5703125" customWidth="1"/>
  </cols>
  <sheetData>
    <row r="1" spans="1:7" x14ac:dyDescent="0.25">
      <c r="B1" t="s">
        <v>12</v>
      </c>
    </row>
    <row r="2" spans="1:7" x14ac:dyDescent="0.25">
      <c r="A2" s="6"/>
      <c r="B2" s="6" t="s">
        <v>6</v>
      </c>
      <c r="C2" s="6" t="s">
        <v>22</v>
      </c>
      <c r="D2" s="6" t="s">
        <v>8</v>
      </c>
      <c r="E2" s="6" t="s">
        <v>9</v>
      </c>
      <c r="F2" s="6" t="s">
        <v>10</v>
      </c>
      <c r="G2" s="6" t="s">
        <v>11</v>
      </c>
    </row>
    <row r="3" spans="1:7" x14ac:dyDescent="0.25">
      <c r="A3" s="1" t="s">
        <v>0</v>
      </c>
      <c r="B3" s="1">
        <v>5</v>
      </c>
      <c r="C3" s="1">
        <v>7</v>
      </c>
      <c r="D3" s="1">
        <v>6</v>
      </c>
      <c r="E3" s="1">
        <v>7</v>
      </c>
      <c r="F3" s="1">
        <v>5</v>
      </c>
      <c r="G3" s="1">
        <v>6</v>
      </c>
    </row>
    <row r="4" spans="1:7" x14ac:dyDescent="0.25">
      <c r="A4" s="1" t="s">
        <v>1</v>
      </c>
      <c r="B4" s="1">
        <v>5</v>
      </c>
      <c r="C4" s="1">
        <v>7</v>
      </c>
      <c r="D4" s="1">
        <v>3</v>
      </c>
      <c r="E4" s="1">
        <v>9</v>
      </c>
      <c r="F4" s="1">
        <v>7</v>
      </c>
      <c r="G4" s="1">
        <v>6</v>
      </c>
    </row>
    <row r="5" spans="1:7" x14ac:dyDescent="0.25">
      <c r="A5" s="1" t="s">
        <v>2</v>
      </c>
      <c r="B5" s="1">
        <v>7</v>
      </c>
      <c r="C5" s="1">
        <v>7</v>
      </c>
      <c r="D5" s="1">
        <v>6</v>
      </c>
      <c r="E5" s="1">
        <v>8</v>
      </c>
      <c r="F5" s="1">
        <v>5</v>
      </c>
      <c r="G5" s="1">
        <v>9</v>
      </c>
    </row>
    <row r="6" spans="1:7" x14ac:dyDescent="0.25">
      <c r="A6" s="1" t="s">
        <v>3</v>
      </c>
      <c r="B6" s="1">
        <v>6</v>
      </c>
      <c r="C6" s="1">
        <v>8</v>
      </c>
      <c r="D6" s="1">
        <v>4</v>
      </c>
      <c r="E6" s="1">
        <v>6</v>
      </c>
      <c r="F6" s="1">
        <v>4</v>
      </c>
      <c r="G6" s="1">
        <v>6</v>
      </c>
    </row>
    <row r="7" spans="1:7" x14ac:dyDescent="0.25">
      <c r="A7" s="1" t="s">
        <v>4</v>
      </c>
      <c r="B7" s="1">
        <v>6</v>
      </c>
      <c r="C7" s="1">
        <v>8</v>
      </c>
      <c r="D7" s="1">
        <v>9</v>
      </c>
      <c r="E7" s="1">
        <v>9</v>
      </c>
      <c r="F7" s="1">
        <v>7</v>
      </c>
      <c r="G7" s="1">
        <v>6</v>
      </c>
    </row>
    <row r="8" spans="1:7" x14ac:dyDescent="0.25">
      <c r="A8" s="1" t="s">
        <v>5</v>
      </c>
      <c r="B8" s="1"/>
      <c r="C8" s="1">
        <v>9</v>
      </c>
      <c r="D8" s="1"/>
      <c r="E8" s="1">
        <v>7</v>
      </c>
      <c r="F8" s="1">
        <v>5</v>
      </c>
      <c r="G8" s="1"/>
    </row>
    <row r="10" spans="1:7" x14ac:dyDescent="0.25">
      <c r="B10" t="s">
        <v>13</v>
      </c>
    </row>
    <row r="11" spans="1:7" x14ac:dyDescent="0.25">
      <c r="A11" s="6"/>
      <c r="B11" s="6" t="s">
        <v>6</v>
      </c>
      <c r="C11" s="6" t="s">
        <v>22</v>
      </c>
      <c r="D11" s="6" t="s">
        <v>8</v>
      </c>
      <c r="E11" s="6" t="s">
        <v>9</v>
      </c>
      <c r="F11" s="6" t="s">
        <v>10</v>
      </c>
      <c r="G11" s="6" t="s">
        <v>11</v>
      </c>
    </row>
    <row r="12" spans="1:7" x14ac:dyDescent="0.25">
      <c r="A12" s="1" t="s">
        <v>0</v>
      </c>
      <c r="B12" s="1">
        <v>5</v>
      </c>
      <c r="C12" s="1">
        <v>7</v>
      </c>
      <c r="D12" s="1">
        <v>6</v>
      </c>
      <c r="E12" s="1">
        <v>7</v>
      </c>
      <c r="F12" s="1">
        <v>5</v>
      </c>
      <c r="G12" s="1">
        <v>6</v>
      </c>
    </row>
    <row r="13" spans="1:7" x14ac:dyDescent="0.25">
      <c r="A13" s="1" t="s">
        <v>1</v>
      </c>
      <c r="B13" s="1">
        <v>5</v>
      </c>
      <c r="C13" s="1">
        <v>7</v>
      </c>
      <c r="D13" s="1">
        <v>3</v>
      </c>
      <c r="E13" s="1">
        <v>9</v>
      </c>
      <c r="F13" s="1">
        <v>7</v>
      </c>
      <c r="G13" s="1">
        <v>6</v>
      </c>
    </row>
    <row r="14" spans="1:7" x14ac:dyDescent="0.25">
      <c r="A14" s="1" t="s">
        <v>2</v>
      </c>
      <c r="B14" s="1">
        <v>7</v>
      </c>
      <c r="C14" s="1">
        <v>7</v>
      </c>
      <c r="D14" s="1">
        <v>6</v>
      </c>
      <c r="E14" s="1">
        <v>8</v>
      </c>
      <c r="F14" s="1">
        <v>5</v>
      </c>
      <c r="G14" s="1">
        <v>9</v>
      </c>
    </row>
    <row r="15" spans="1:7" x14ac:dyDescent="0.25">
      <c r="A15" s="1" t="s">
        <v>3</v>
      </c>
      <c r="B15" s="1">
        <v>6</v>
      </c>
      <c r="C15" s="1">
        <v>8</v>
      </c>
      <c r="D15" s="1">
        <v>4</v>
      </c>
      <c r="E15" s="1">
        <v>6</v>
      </c>
      <c r="F15" s="1">
        <v>4</v>
      </c>
      <c r="G15" s="1">
        <v>6</v>
      </c>
    </row>
    <row r="16" spans="1:7" x14ac:dyDescent="0.25">
      <c r="A16" s="1" t="s">
        <v>4</v>
      </c>
      <c r="B16" s="1">
        <v>6</v>
      </c>
      <c r="C16" s="1">
        <v>8</v>
      </c>
      <c r="D16" s="1">
        <v>9</v>
      </c>
      <c r="E16" s="1">
        <v>9</v>
      </c>
      <c r="F16" s="1">
        <v>7</v>
      </c>
      <c r="G16" s="1">
        <v>6</v>
      </c>
    </row>
    <row r="17" spans="1:7" x14ac:dyDescent="0.25">
      <c r="A17" s="1" t="s">
        <v>5</v>
      </c>
      <c r="B17" s="1" t="s">
        <v>14</v>
      </c>
      <c r="C17" s="1">
        <v>9</v>
      </c>
      <c r="D17" s="1" t="s">
        <v>14</v>
      </c>
      <c r="E17" s="1">
        <v>7</v>
      </c>
      <c r="F17" s="1">
        <v>5</v>
      </c>
      <c r="G17" s="1" t="s">
        <v>14</v>
      </c>
    </row>
    <row r="19" spans="1:7" x14ac:dyDescent="0.25">
      <c r="A19" t="s">
        <v>15</v>
      </c>
    </row>
    <row r="20" spans="1:7" x14ac:dyDescent="0.25">
      <c r="A20" s="3"/>
      <c r="B20" s="2" t="s">
        <v>22</v>
      </c>
      <c r="C20" s="2" t="s">
        <v>9</v>
      </c>
      <c r="D20" s="2" t="s">
        <v>10</v>
      </c>
      <c r="E20" s="2" t="s">
        <v>16</v>
      </c>
      <c r="F20" s="2" t="s">
        <v>17</v>
      </c>
    </row>
    <row r="21" spans="1:7" x14ac:dyDescent="0.25">
      <c r="A21" s="1" t="s">
        <v>0</v>
      </c>
      <c r="B21" s="1">
        <v>7</v>
      </c>
      <c r="C21" s="1">
        <v>7</v>
      </c>
      <c r="D21" s="1">
        <v>5</v>
      </c>
      <c r="E21" s="1">
        <f>SQRT((B21-B26)^2+(C21-C26)^2+(D21-D26)^2)</f>
        <v>2</v>
      </c>
      <c r="F21" s="1">
        <f>1/(1+E21)</f>
        <v>0.33333333333333331</v>
      </c>
    </row>
    <row r="22" spans="1:7" x14ac:dyDescent="0.25">
      <c r="A22" s="1" t="s">
        <v>1</v>
      </c>
      <c r="B22" s="1">
        <v>7</v>
      </c>
      <c r="C22" s="1">
        <v>9</v>
      </c>
      <c r="D22" s="1">
        <v>7</v>
      </c>
      <c r="E22" s="1">
        <f>SQRT((B22-B26)^2+(C22-C26)^2+(D22-D26)^2)</f>
        <v>3.4641016151377544</v>
      </c>
      <c r="F22" s="1">
        <f>1/(1+E22)</f>
        <v>0.22400923773979589</v>
      </c>
    </row>
    <row r="23" spans="1:7" x14ac:dyDescent="0.25">
      <c r="A23" s="1" t="s">
        <v>2</v>
      </c>
      <c r="B23" s="1">
        <v>7</v>
      </c>
      <c r="C23" s="1">
        <v>8</v>
      </c>
      <c r="D23" s="1">
        <v>5</v>
      </c>
      <c r="E23" s="1">
        <f>SQRT((B23-B26)^2+(C23-C26)^2+(D23-D26)^2)</f>
        <v>2.2360679774997898</v>
      </c>
      <c r="F23" s="1">
        <f>1/(1+E23)</f>
        <v>0.3090169943749474</v>
      </c>
    </row>
    <row r="24" spans="1:7" x14ac:dyDescent="0.25">
      <c r="A24" s="1" t="s">
        <v>3</v>
      </c>
      <c r="B24" s="1">
        <v>8</v>
      </c>
      <c r="C24" s="1">
        <v>6</v>
      </c>
      <c r="D24" s="1">
        <v>4</v>
      </c>
      <c r="E24" s="1">
        <f>SQRT((B24-B26)^2+(C24-C26)^2+(D24-D26)^2)</f>
        <v>1.7320508075688772</v>
      </c>
      <c r="F24" s="1">
        <f>1/(1+E24)</f>
        <v>0.36602540378443865</v>
      </c>
    </row>
    <row r="25" spans="1:7" x14ac:dyDescent="0.25">
      <c r="A25" s="1" t="s">
        <v>4</v>
      </c>
      <c r="B25" s="1">
        <v>8</v>
      </c>
      <c r="C25" s="1">
        <v>9</v>
      </c>
      <c r="D25" s="1">
        <v>7</v>
      </c>
      <c r="E25" s="1">
        <f>SQRT((B25-B26)^2+(C25-C26)^2+(D25-D26)^2)</f>
        <v>3</v>
      </c>
      <c r="F25" s="1">
        <f>1/(1+E25)</f>
        <v>0.25</v>
      </c>
    </row>
    <row r="26" spans="1:7" x14ac:dyDescent="0.25">
      <c r="A26" s="4" t="s">
        <v>5</v>
      </c>
      <c r="B26" s="4">
        <v>9</v>
      </c>
      <c r="C26" s="4">
        <v>7</v>
      </c>
      <c r="D26" s="4">
        <v>5</v>
      </c>
      <c r="E26" s="4">
        <f>SQRT((B26-B26)^2+(C26-C26)^2+(D26-D26)^2)</f>
        <v>0</v>
      </c>
      <c r="F26" s="4">
        <f>1/(1-E26)</f>
        <v>1</v>
      </c>
    </row>
    <row r="28" spans="1:7" x14ac:dyDescent="0.25">
      <c r="B28" t="s">
        <v>18</v>
      </c>
    </row>
    <row r="29" spans="1:7" x14ac:dyDescent="0.25">
      <c r="A29" s="6"/>
      <c r="B29" s="6" t="s">
        <v>6</v>
      </c>
      <c r="C29" s="6" t="s">
        <v>7</v>
      </c>
      <c r="D29" s="6" t="s">
        <v>8</v>
      </c>
      <c r="E29" s="6" t="s">
        <v>9</v>
      </c>
      <c r="F29" s="6" t="s">
        <v>10</v>
      </c>
      <c r="G29" s="6" t="s">
        <v>11</v>
      </c>
    </row>
    <row r="30" spans="1:7" x14ac:dyDescent="0.25">
      <c r="A30" s="1" t="s">
        <v>0</v>
      </c>
      <c r="B30" s="1">
        <v>5</v>
      </c>
      <c r="C30" s="1">
        <v>7</v>
      </c>
      <c r="D30" s="1">
        <v>6</v>
      </c>
      <c r="E30" s="1">
        <v>7</v>
      </c>
      <c r="F30" s="1">
        <v>5</v>
      </c>
      <c r="G30" s="1">
        <v>6</v>
      </c>
    </row>
    <row r="31" spans="1:7" x14ac:dyDescent="0.25">
      <c r="A31" s="1" t="s">
        <v>1</v>
      </c>
      <c r="B31" s="1">
        <v>5</v>
      </c>
      <c r="C31" s="1">
        <v>7</v>
      </c>
      <c r="D31" s="1">
        <v>3</v>
      </c>
      <c r="E31" s="1">
        <v>9</v>
      </c>
      <c r="F31" s="1">
        <v>7</v>
      </c>
      <c r="G31" s="1">
        <v>6</v>
      </c>
    </row>
    <row r="32" spans="1:7" x14ac:dyDescent="0.25">
      <c r="A32" s="1" t="s">
        <v>2</v>
      </c>
      <c r="B32" s="1">
        <v>7</v>
      </c>
      <c r="C32" s="1">
        <v>7</v>
      </c>
      <c r="D32" s="1">
        <v>6</v>
      </c>
      <c r="E32" s="1">
        <v>8</v>
      </c>
      <c r="F32" s="1">
        <v>5</v>
      </c>
      <c r="G32" s="1">
        <v>9</v>
      </c>
    </row>
    <row r="33" spans="1:8" x14ac:dyDescent="0.25">
      <c r="A33" s="1" t="s">
        <v>3</v>
      </c>
      <c r="B33" s="1">
        <v>6</v>
      </c>
      <c r="C33" s="1">
        <v>8</v>
      </c>
      <c r="D33" s="1">
        <v>4</v>
      </c>
      <c r="E33" s="1">
        <v>6</v>
      </c>
      <c r="F33" s="1">
        <v>4</v>
      </c>
      <c r="G33" s="1">
        <v>6</v>
      </c>
    </row>
    <row r="34" spans="1:8" x14ac:dyDescent="0.25">
      <c r="A34" s="1" t="s">
        <v>4</v>
      </c>
      <c r="B34" s="1">
        <v>6</v>
      </c>
      <c r="C34" s="1">
        <v>8</v>
      </c>
      <c r="D34" s="1">
        <v>9</v>
      </c>
      <c r="E34" s="1">
        <v>9</v>
      </c>
      <c r="F34" s="1">
        <v>7</v>
      </c>
      <c r="G34" s="1">
        <v>6</v>
      </c>
    </row>
    <row r="35" spans="1:8" x14ac:dyDescent="0.25">
      <c r="A35" s="1" t="s">
        <v>5</v>
      </c>
      <c r="B35" s="1" t="s">
        <v>14</v>
      </c>
      <c r="C35" s="1">
        <v>9</v>
      </c>
      <c r="D35" s="1" t="s">
        <v>14</v>
      </c>
      <c r="E35" s="1">
        <v>7</v>
      </c>
      <c r="F35" s="1">
        <v>5</v>
      </c>
      <c r="G35" s="1" t="s">
        <v>14</v>
      </c>
    </row>
    <row r="37" spans="1:8" x14ac:dyDescent="0.25">
      <c r="A37" t="s">
        <v>19</v>
      </c>
    </row>
    <row r="38" spans="1:8" x14ac:dyDescent="0.25">
      <c r="A38" s="6"/>
      <c r="B38" s="6" t="s">
        <v>20</v>
      </c>
      <c r="C38" s="6" t="s">
        <v>6</v>
      </c>
      <c r="D38" s="6" t="s">
        <v>21</v>
      </c>
      <c r="E38" s="6" t="s">
        <v>8</v>
      </c>
      <c r="F38" s="6" t="s">
        <v>23</v>
      </c>
      <c r="G38" s="6" t="s">
        <v>24</v>
      </c>
      <c r="H38" s="6" t="s">
        <v>25</v>
      </c>
    </row>
    <row r="39" spans="1:8" x14ac:dyDescent="0.25">
      <c r="A39" s="5" t="s">
        <v>0</v>
      </c>
      <c r="B39" s="1">
        <f>F21</f>
        <v>0.33333333333333331</v>
      </c>
      <c r="C39" s="1">
        <v>5</v>
      </c>
      <c r="D39" s="1">
        <f>C39*B39</f>
        <v>1.6666666666666665</v>
      </c>
      <c r="E39" s="1">
        <v>6</v>
      </c>
      <c r="F39" s="1">
        <f>E39*B39</f>
        <v>2</v>
      </c>
      <c r="G39" s="1">
        <v>6</v>
      </c>
      <c r="H39" s="1">
        <f>G39*B39</f>
        <v>2</v>
      </c>
    </row>
    <row r="40" spans="1:8" x14ac:dyDescent="0.25">
      <c r="A40" s="1" t="s">
        <v>1</v>
      </c>
      <c r="B40" s="1">
        <f>F22</f>
        <v>0.22400923773979589</v>
      </c>
      <c r="C40" s="1">
        <v>5</v>
      </c>
      <c r="D40" s="1">
        <f>C40*B40</f>
        <v>1.1200461886989794</v>
      </c>
      <c r="E40" s="1">
        <v>3</v>
      </c>
      <c r="F40" s="1">
        <f>B40*E40</f>
        <v>0.6720277132193877</v>
      </c>
      <c r="G40" s="1">
        <v>6</v>
      </c>
      <c r="H40" s="1">
        <f>G40*B40</f>
        <v>1.3440554264387754</v>
      </c>
    </row>
    <row r="41" spans="1:8" x14ac:dyDescent="0.25">
      <c r="A41" s="1" t="s">
        <v>2</v>
      </c>
      <c r="B41" s="1">
        <f>F23</f>
        <v>0.3090169943749474</v>
      </c>
      <c r="C41" s="1">
        <v>7</v>
      </c>
      <c r="D41" s="1">
        <f>C41*B41</f>
        <v>2.1631189606246317</v>
      </c>
      <c r="E41" s="1">
        <v>6</v>
      </c>
      <c r="F41" s="1">
        <f>E41*B41</f>
        <v>1.8541019662496843</v>
      </c>
      <c r="G41" s="1">
        <v>9</v>
      </c>
      <c r="H41" s="1">
        <f>G41*B41</f>
        <v>2.7811529493745266</v>
      </c>
    </row>
    <row r="42" spans="1:8" x14ac:dyDescent="0.25">
      <c r="A42" s="1" t="s">
        <v>3</v>
      </c>
      <c r="B42" s="1">
        <f>F24</f>
        <v>0.36602540378443865</v>
      </c>
      <c r="C42" s="1">
        <v>6</v>
      </c>
      <c r="D42" s="1">
        <f>C42*B42</f>
        <v>2.196152422706632</v>
      </c>
      <c r="E42" s="1">
        <v>4</v>
      </c>
      <c r="F42" s="1">
        <f>E42*B42</f>
        <v>1.4641016151377546</v>
      </c>
      <c r="G42" s="1">
        <v>6</v>
      </c>
      <c r="H42" s="1">
        <f>G42*B42</f>
        <v>2.196152422706632</v>
      </c>
    </row>
    <row r="43" spans="1:8" x14ac:dyDescent="0.25">
      <c r="A43" s="1" t="s">
        <v>4</v>
      </c>
      <c r="B43" s="1">
        <f>F25</f>
        <v>0.25</v>
      </c>
      <c r="C43" s="1">
        <v>6</v>
      </c>
      <c r="D43" s="1">
        <f>C43*B43</f>
        <v>1.5</v>
      </c>
      <c r="E43" s="1">
        <v>9</v>
      </c>
      <c r="F43" s="1">
        <f>E43*B43</f>
        <v>2.25</v>
      </c>
      <c r="G43" s="1">
        <v>5</v>
      </c>
      <c r="H43" s="1">
        <f>G43*B43</f>
        <v>1.25</v>
      </c>
    </row>
    <row r="44" spans="1:8" x14ac:dyDescent="0.25">
      <c r="A44" s="1" t="s">
        <v>5</v>
      </c>
      <c r="B44" s="1">
        <f>F26</f>
        <v>1</v>
      </c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 t="s">
        <v>26</v>
      </c>
      <c r="B46" s="1"/>
      <c r="C46" s="1"/>
      <c r="D46" s="1">
        <f>D39+D40+D41+D42+D43</f>
        <v>8.6459842386969097</v>
      </c>
      <c r="E46" s="1"/>
      <c r="F46" s="1">
        <f>F39+F40+F41+F42+F43</f>
        <v>8.2402312946068257</v>
      </c>
      <c r="G46" s="1"/>
      <c r="H46" s="1">
        <f>H39+H40+H41+H42+H43</f>
        <v>9.5713607985199332</v>
      </c>
    </row>
    <row r="47" spans="1:8" x14ac:dyDescent="0.25">
      <c r="A47" s="1" t="s">
        <v>27</v>
      </c>
      <c r="B47" s="1"/>
      <c r="C47" s="1"/>
      <c r="D47" s="1">
        <f>B39+B40+B41+B42+B43</f>
        <v>1.4823849692325153</v>
      </c>
      <c r="E47" s="1"/>
      <c r="F47" s="1">
        <f>D47</f>
        <v>1.4823849692325153</v>
      </c>
      <c r="G47" s="1"/>
      <c r="H47" s="1">
        <f>F47</f>
        <v>1.4823849692325153</v>
      </c>
    </row>
    <row r="48" spans="1:8" x14ac:dyDescent="0.25">
      <c r="A48" s="4" t="s">
        <v>28</v>
      </c>
      <c r="B48" s="4"/>
      <c r="C48" s="4"/>
      <c r="D48" s="4">
        <f>D46/D47</f>
        <v>5.832482397047813</v>
      </c>
      <c r="E48" s="4"/>
      <c r="F48" s="4">
        <f>F46/F47</f>
        <v>5.5587660868371414</v>
      </c>
      <c r="G48" s="4"/>
      <c r="H48" s="4">
        <f>H46/H47</f>
        <v>6.456730874352683</v>
      </c>
    </row>
    <row r="51" spans="1:4" x14ac:dyDescent="0.25">
      <c r="A51" t="s">
        <v>29</v>
      </c>
    </row>
    <row r="52" spans="1:4" x14ac:dyDescent="0.25">
      <c r="A52" s="6"/>
      <c r="B52" s="6" t="s">
        <v>6</v>
      </c>
      <c r="C52" s="6" t="s">
        <v>8</v>
      </c>
      <c r="D52" s="6" t="s">
        <v>24</v>
      </c>
    </row>
    <row r="53" spans="1:4" x14ac:dyDescent="0.25">
      <c r="A53" s="1" t="s">
        <v>5</v>
      </c>
      <c r="B53" s="1">
        <f>D48</f>
        <v>5.832482397047813</v>
      </c>
      <c r="C53" s="1">
        <f>F48</f>
        <v>5.5587660868371414</v>
      </c>
      <c r="D53" s="1">
        <f>H48</f>
        <v>6.456730874352683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2019-12-23T01:54:08Z</dcterms:created>
  <dcterms:modified xsi:type="dcterms:W3CDTF">2019-12-23T04:20:15Z</dcterms:modified>
</cp:coreProperties>
</file>